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C1775-0673\1 - Monika\3 Zamowienia publiczne 2022\2 poniżej progów unijnych\strona Zamawiającego\"/>
    </mc:Choice>
  </mc:AlternateContent>
  <bookViews>
    <workbookView xWindow="0" yWindow="0" windowWidth="23040" windowHeight="9195"/>
  </bookViews>
  <sheets>
    <sheet name="Pakiety szacunek" sheetId="1" r:id="rId1"/>
  </sheets>
  <definedNames>
    <definedName name="_xlnm.Print_Area" localSheetId="0">'Pakiety szacunek'!#REF!</definedName>
  </definedNames>
  <calcPr calcId="162913"/>
</workbook>
</file>

<file path=xl/calcChain.xml><?xml version="1.0" encoding="utf-8"?>
<calcChain xmlns="http://schemas.openxmlformats.org/spreadsheetml/2006/main">
  <c r="B17" i="1" l="1"/>
  <c r="B14" i="1"/>
  <c r="B9" i="1"/>
  <c r="D9" i="1"/>
  <c r="B19" i="1"/>
  <c r="D19" i="1"/>
  <c r="B7" i="1"/>
  <c r="D7" i="1"/>
  <c r="C22" i="1" l="1"/>
  <c r="D10" i="1" l="1"/>
  <c r="B6" i="1" l="1"/>
  <c r="B5" i="1"/>
  <c r="B8" i="1"/>
  <c r="B10" i="1"/>
  <c r="B12" i="1"/>
  <c r="B13" i="1"/>
  <c r="B15" i="1"/>
  <c r="B16" i="1"/>
  <c r="B18" i="1"/>
  <c r="B20" i="1"/>
  <c r="B21" i="1"/>
  <c r="D5" i="1" l="1"/>
  <c r="D8" i="1"/>
  <c r="D15" i="1"/>
  <c r="D16" i="1"/>
  <c r="D18" i="1"/>
</calcChain>
</file>

<file path=xl/sharedStrings.xml><?xml version="1.0" encoding="utf-8"?>
<sst xmlns="http://schemas.openxmlformats.org/spreadsheetml/2006/main" count="98" uniqueCount="65">
  <si>
    <t>Nr części</t>
  </si>
  <si>
    <t>RAZEM</t>
  </si>
  <si>
    <t xml:space="preserve">Masa  m3 </t>
  </si>
  <si>
    <t>Transport drewna z leśnictw położonych na terenie nadleśnictw:</t>
  </si>
  <si>
    <t>Celestynów</t>
  </si>
  <si>
    <t>Garwolin</t>
  </si>
  <si>
    <t xml:space="preserve">Mińsk </t>
  </si>
  <si>
    <t>Siedlce</t>
  </si>
  <si>
    <t>Sarnaki</t>
  </si>
  <si>
    <t>Biała Podl</t>
  </si>
  <si>
    <t>Międzyrzec</t>
  </si>
  <si>
    <t>Radzyń</t>
  </si>
  <si>
    <t>Puławy</t>
  </si>
  <si>
    <t>Świdnik</t>
  </si>
  <si>
    <t>Krasnystaw</t>
  </si>
  <si>
    <t>Tomaszów</t>
  </si>
  <si>
    <t>Grójec</t>
  </si>
  <si>
    <t>Dobieszyn</t>
  </si>
  <si>
    <t>Kozienice</t>
  </si>
  <si>
    <t>Lubartów</t>
  </si>
  <si>
    <t>Zwierzyniec</t>
  </si>
  <si>
    <t>Przysucha</t>
  </si>
  <si>
    <t>Radom</t>
  </si>
  <si>
    <t>Zwoleń</t>
  </si>
  <si>
    <t>Barycz</t>
  </si>
  <si>
    <t>Skarżysko</t>
  </si>
  <si>
    <t>Zagnańsk</t>
  </si>
  <si>
    <t>Kielce</t>
  </si>
  <si>
    <t>Łagów</t>
  </si>
  <si>
    <t>Starachowice</t>
  </si>
  <si>
    <t>Ostrowiec Św.</t>
  </si>
  <si>
    <t>Parczew</t>
  </si>
  <si>
    <t>Gościeradów</t>
  </si>
  <si>
    <t>Biłgoraj</t>
  </si>
  <si>
    <t>Józefów</t>
  </si>
  <si>
    <t>Jędrzejów</t>
  </si>
  <si>
    <t>Chmielnik</t>
  </si>
  <si>
    <t>Włoszczowa</t>
  </si>
  <si>
    <t>Daleszyce</t>
  </si>
  <si>
    <t>Transport drewna z lasu do torów załadowczych i załadunek na wagon - RDLP Warszawa, Lublin, Radom</t>
  </si>
  <si>
    <t>Suchedniów</t>
  </si>
  <si>
    <t>Janów Lubelski</t>
  </si>
  <si>
    <t>Mircze</t>
  </si>
  <si>
    <t xml:space="preserve">Załącznik nr 1 </t>
  </si>
  <si>
    <t>Rozwadów</t>
  </si>
  <si>
    <t>Krasnik</t>
  </si>
  <si>
    <t>Rudnik</t>
  </si>
  <si>
    <t xml:space="preserve">Staszów </t>
  </si>
  <si>
    <t>Transport sadzonek ze szkółki Skierdy, nadleśnictwo Jabłonna do leśnictw położonych na terenie nadeśnictw podległych RDLP Warszawa</t>
  </si>
  <si>
    <t>Strzelce</t>
  </si>
  <si>
    <t xml:space="preserve">Ilość sztuk </t>
  </si>
  <si>
    <r>
      <t xml:space="preserve">położonych na terenie nadleśnictw polgległych </t>
    </r>
    <r>
      <rPr>
        <b/>
        <u/>
        <sz val="8"/>
        <rFont val="Arial"/>
        <family val="2"/>
        <charset val="238"/>
      </rPr>
      <t>RDLP Radom</t>
    </r>
    <r>
      <rPr>
        <sz val="8"/>
        <rFont val="Arial"/>
        <family val="2"/>
        <charset val="238"/>
      </rPr>
      <t>, transport drewna z miejsca załadunku do stacji załadowczej oddalonej nie dalej niż 50 km.</t>
    </r>
  </si>
  <si>
    <r>
      <t xml:space="preserve">położonych na terenie nadleśnictw polgległych </t>
    </r>
    <r>
      <rPr>
        <b/>
        <u/>
        <sz val="8"/>
        <rFont val="Arial"/>
        <family val="2"/>
        <charset val="238"/>
      </rPr>
      <t>RDLP LUBLIN</t>
    </r>
    <r>
      <rPr>
        <sz val="8"/>
        <rFont val="Arial"/>
        <family val="2"/>
        <charset val="238"/>
      </rPr>
      <t xml:space="preserve"> transport drewna z miejsca załadunku do stacji załadowczej oddalonej nie dalej niż 50 km.</t>
    </r>
  </si>
  <si>
    <r>
      <t xml:space="preserve">położonych na terenie nadleśnictw polgległych </t>
    </r>
    <r>
      <rPr>
        <b/>
        <u/>
        <sz val="8"/>
        <rFont val="Arial"/>
        <family val="2"/>
        <charset val="238"/>
      </rPr>
      <t>RDLP LUBLIN</t>
    </r>
    <r>
      <rPr>
        <sz val="8"/>
        <rFont val="Arial"/>
        <family val="2"/>
        <charset val="238"/>
      </rPr>
      <t>, transport drewna z miejsca załadunku do stacji załadowczej oddalonej nie dalej niż 50 km.</t>
    </r>
  </si>
  <si>
    <r>
      <t xml:space="preserve">położonych na terenie nadleśnictw polgległych </t>
    </r>
    <r>
      <rPr>
        <b/>
        <u/>
        <sz val="8"/>
        <rFont val="Arial"/>
        <family val="2"/>
        <charset val="238"/>
      </rPr>
      <t>RDLP Warszawa</t>
    </r>
    <r>
      <rPr>
        <sz val="8"/>
        <rFont val="Arial"/>
        <family val="2"/>
        <charset val="238"/>
      </rPr>
      <t xml:space="preserve"> transport drewna z miejsca załadunku do stacji załadowczej oddalonej nie dalej niż 50 km.</t>
    </r>
  </si>
  <si>
    <t>Nowa Dęba</t>
  </si>
  <si>
    <t xml:space="preserve">Rudnik </t>
  </si>
  <si>
    <t>Radoszyce</t>
  </si>
  <si>
    <t>16s wyw</t>
  </si>
  <si>
    <t>Łuków</t>
  </si>
  <si>
    <t>Staszów</t>
  </si>
  <si>
    <t xml:space="preserve">Włoszczowa </t>
  </si>
  <si>
    <t xml:space="preserve">Zwoleń </t>
  </si>
  <si>
    <t>18s sadz</t>
  </si>
  <si>
    <t>Przetarg na usługi transportowe  2022. Oznaczenie sprawy: MO.270.10.2022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</si>
</sst>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</cellStyleXfs>
  <cellXfs count="50">
    <xf numFmtId="0" fontId="0" fillId="0" borderId="0" xfId="0"/>
    <xf numFmtId="0" fontId="6" fillId="0" borderId="0" xfId="0" applyFont="1"/>
    <xf numFmtId="165" fontId="6" fillId="0" borderId="0" xfId="1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4" borderId="0" xfId="0" applyFont="1" applyFill="1"/>
    <xf numFmtId="0" fontId="6" fillId="0" borderId="0" xfId="0" applyFont="1" applyBorder="1"/>
    <xf numFmtId="0" fontId="3" fillId="4" borderId="5" xfId="1" applyNumberFormat="1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/>
    <xf numFmtId="0" fontId="3" fillId="0" borderId="6" xfId="0" applyFont="1" applyBorder="1" applyAlignment="1">
      <alignment vertical="center"/>
    </xf>
    <xf numFmtId="49" fontId="3" fillId="0" borderId="7" xfId="0" applyNumberFormat="1" applyFont="1" applyBorder="1" applyAlignment="1">
      <alignment horizontal="left" vertical="center"/>
    </xf>
    <xf numFmtId="165" fontId="3" fillId="0" borderId="3" xfId="1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3" fillId="0" borderId="5" xfId="1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/>
    <xf numFmtId="165" fontId="3" fillId="4" borderId="3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8" fillId="3" borderId="5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">
    <cellStyle name="Dziesiętny" xfId="1" builtinId="3"/>
    <cellStyle name="Normalny" xfId="0" builtinId="0"/>
    <cellStyle name="Normalny 2" xfId="2"/>
    <cellStyle name="Normalny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0"/>
  <sheetViews>
    <sheetView tabSelected="1" zoomScale="85" zoomScaleNormal="85" workbookViewId="0">
      <selection activeCell="Q13" sqref="Q13"/>
    </sheetView>
  </sheetViews>
  <sheetFormatPr defaultColWidth="9" defaultRowHeight="12"/>
  <cols>
    <col min="1" max="1" width="3.5" style="1" customWidth="1"/>
    <col min="2" max="2" width="7" style="1" customWidth="1"/>
    <col min="3" max="3" width="10.375" style="2" customWidth="1"/>
    <col min="4" max="4" width="11.25" style="2" hidden="1" customWidth="1"/>
    <col min="5" max="5" width="9.875" style="3" customWidth="1"/>
    <col min="6" max="6" width="12" style="3" customWidth="1"/>
    <col min="7" max="7" width="10.625" style="3" customWidth="1"/>
    <col min="8" max="11" width="12.5" style="3" customWidth="1"/>
    <col min="12" max="12" width="14.75" style="3" customWidth="1"/>
    <col min="13" max="16384" width="9" style="1"/>
  </cols>
  <sheetData>
    <row r="1" spans="1:29" ht="14.25" customHeight="1">
      <c r="A1" s="42" t="s">
        <v>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9" ht="18.75" customHeight="1">
      <c r="A2" s="30" t="s">
        <v>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29" ht="18.75" customHeight="1">
      <c r="A3" s="31" t="s">
        <v>39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29" s="4" customFormat="1" ht="38.25" customHeight="1">
      <c r="A4" s="33" t="s">
        <v>0</v>
      </c>
      <c r="B4" s="34"/>
      <c r="C4" s="29" t="s">
        <v>2</v>
      </c>
      <c r="D4" s="29"/>
      <c r="E4" s="33" t="s">
        <v>3</v>
      </c>
      <c r="F4" s="35"/>
      <c r="G4" s="35"/>
      <c r="H4" s="35"/>
      <c r="I4" s="35"/>
      <c r="J4" s="35"/>
      <c r="K4" s="35"/>
      <c r="L4" s="34"/>
      <c r="M4" s="3"/>
      <c r="N4" s="3"/>
      <c r="O4" s="3"/>
      <c r="P4" s="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5" customFormat="1" ht="15" customHeight="1">
      <c r="A5" s="5">
        <v>1</v>
      </c>
      <c r="B5" s="7" t="str">
        <f t="shared" ref="B5:B10" si="0">CONCATENATE(A5,"s wyw")</f>
        <v>1s wyw</v>
      </c>
      <c r="C5" s="8">
        <v>1500</v>
      </c>
      <c r="D5" s="8" t="e">
        <f>#REF!*0.25+#REF!</f>
        <v>#REF!</v>
      </c>
      <c r="E5" s="9" t="s">
        <v>7</v>
      </c>
      <c r="F5" s="10" t="s">
        <v>6</v>
      </c>
      <c r="G5" s="9" t="s">
        <v>4</v>
      </c>
      <c r="H5" s="10" t="s">
        <v>5</v>
      </c>
      <c r="I5" s="9" t="s">
        <v>10</v>
      </c>
      <c r="J5" s="9" t="s">
        <v>59</v>
      </c>
      <c r="K5" s="9"/>
      <c r="L5" s="9"/>
      <c r="M5" s="3"/>
      <c r="N5" s="3"/>
      <c r="O5" s="3"/>
      <c r="P5" s="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5" customFormat="1" ht="24.75" customHeight="1">
      <c r="A6" s="5">
        <v>2</v>
      </c>
      <c r="B6" s="7" t="str">
        <f t="shared" si="0"/>
        <v>2s wyw</v>
      </c>
      <c r="C6" s="8">
        <v>1200</v>
      </c>
      <c r="D6" s="8"/>
      <c r="E6" s="36" t="s">
        <v>54</v>
      </c>
      <c r="F6" s="36"/>
      <c r="G6" s="36"/>
      <c r="H6" s="36"/>
      <c r="I6" s="36"/>
      <c r="J6" s="36"/>
      <c r="K6" s="36"/>
      <c r="L6" s="36"/>
      <c r="M6" s="3"/>
      <c r="N6" s="3"/>
      <c r="O6" s="3"/>
      <c r="P6" s="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5" customFormat="1" ht="15" customHeight="1">
      <c r="A7" s="5">
        <v>3</v>
      </c>
      <c r="B7" s="7" t="str">
        <f t="shared" si="0"/>
        <v>3s wyw</v>
      </c>
      <c r="C7" s="8">
        <v>1500</v>
      </c>
      <c r="D7" s="8" t="e">
        <f>#REF!*0.25+#REF!</f>
        <v>#REF!</v>
      </c>
      <c r="E7" s="9" t="s">
        <v>8</v>
      </c>
      <c r="F7" s="9" t="s">
        <v>9</v>
      </c>
      <c r="G7" s="9" t="s">
        <v>10</v>
      </c>
      <c r="H7" s="10" t="s">
        <v>31</v>
      </c>
      <c r="I7" s="10" t="s">
        <v>11</v>
      </c>
      <c r="J7" s="10" t="s">
        <v>12</v>
      </c>
      <c r="K7" s="10" t="s">
        <v>19</v>
      </c>
      <c r="L7" s="10" t="s">
        <v>13</v>
      </c>
      <c r="M7" s="3"/>
      <c r="N7" s="3"/>
      <c r="O7" s="3"/>
      <c r="P7" s="3"/>
      <c r="Q7" s="3"/>
      <c r="R7" s="3"/>
      <c r="S7" s="3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5" customFormat="1" ht="15" customHeight="1">
      <c r="A8" s="5">
        <v>4</v>
      </c>
      <c r="B8" s="7" t="str">
        <f t="shared" si="0"/>
        <v>4s wyw</v>
      </c>
      <c r="C8" s="8">
        <v>2000</v>
      </c>
      <c r="D8" s="8" t="e">
        <f>#REF!*0.25+#REF!</f>
        <v>#REF!</v>
      </c>
      <c r="E8" s="9" t="s">
        <v>42</v>
      </c>
      <c r="F8" s="10" t="s">
        <v>15</v>
      </c>
      <c r="G8" s="9" t="s">
        <v>20</v>
      </c>
      <c r="H8" s="10" t="s">
        <v>34</v>
      </c>
      <c r="I8" s="10" t="s">
        <v>14</v>
      </c>
      <c r="J8" s="10" t="s">
        <v>49</v>
      </c>
      <c r="K8" s="10"/>
      <c r="L8" s="10"/>
      <c r="M8" s="3"/>
      <c r="N8" s="3"/>
      <c r="O8" s="3"/>
      <c r="P8" s="3"/>
      <c r="Q8" s="3"/>
      <c r="R8" s="3"/>
      <c r="S8" s="3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5" customFormat="1" ht="15" customHeight="1">
      <c r="A9" s="5">
        <v>5</v>
      </c>
      <c r="B9" s="7" t="str">
        <f t="shared" si="0"/>
        <v>5s wyw</v>
      </c>
      <c r="C9" s="8">
        <v>2000</v>
      </c>
      <c r="D9" s="8" t="e">
        <f>#REF!*0.25+#REF!</f>
        <v>#REF!</v>
      </c>
      <c r="E9" s="9" t="s">
        <v>32</v>
      </c>
      <c r="F9" s="10" t="s">
        <v>41</v>
      </c>
      <c r="G9" s="11" t="s">
        <v>45</v>
      </c>
      <c r="H9" s="10" t="s">
        <v>33</v>
      </c>
      <c r="I9" s="10" t="s">
        <v>34</v>
      </c>
      <c r="J9" s="10" t="s">
        <v>55</v>
      </c>
      <c r="K9" s="10" t="s">
        <v>46</v>
      </c>
      <c r="L9" s="10"/>
      <c r="M9" s="3"/>
      <c r="N9" s="3"/>
      <c r="O9" s="3"/>
      <c r="P9" s="3"/>
      <c r="Q9" s="3"/>
      <c r="R9" s="3"/>
      <c r="S9" s="3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5" customFormat="1" ht="15" customHeight="1">
      <c r="A10" s="5">
        <v>6</v>
      </c>
      <c r="B10" s="7" t="str">
        <f t="shared" si="0"/>
        <v>6s wyw</v>
      </c>
      <c r="C10" s="8">
        <v>2000</v>
      </c>
      <c r="D10" s="8" t="e">
        <f>#REF!*0.25+#REF!</f>
        <v>#REF!</v>
      </c>
      <c r="E10" s="9" t="s">
        <v>42</v>
      </c>
      <c r="F10" s="10" t="s">
        <v>15</v>
      </c>
      <c r="G10" s="9" t="s">
        <v>34</v>
      </c>
      <c r="H10" s="10" t="s">
        <v>49</v>
      </c>
      <c r="I10" s="10" t="s">
        <v>20</v>
      </c>
      <c r="J10" s="10" t="s">
        <v>33</v>
      </c>
      <c r="K10" s="10" t="s">
        <v>14</v>
      </c>
      <c r="M10" s="3"/>
      <c r="N10" s="3"/>
      <c r="O10" s="3"/>
      <c r="P10" s="3"/>
      <c r="Q10" s="3"/>
      <c r="R10" s="3"/>
      <c r="S10" s="3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s="5" customFormat="1" ht="15" customHeight="1">
      <c r="A11" s="5">
        <v>7</v>
      </c>
      <c r="B11" s="7" t="s">
        <v>58</v>
      </c>
      <c r="C11" s="8">
        <v>2000</v>
      </c>
      <c r="D11" s="8"/>
      <c r="E11" s="9" t="s">
        <v>56</v>
      </c>
      <c r="F11" s="10" t="s">
        <v>44</v>
      </c>
      <c r="G11" s="9" t="s">
        <v>55</v>
      </c>
      <c r="H11" s="10" t="s">
        <v>32</v>
      </c>
      <c r="I11" s="10" t="s">
        <v>33</v>
      </c>
      <c r="J11" s="10"/>
      <c r="K11" s="10"/>
      <c r="L11" s="10"/>
      <c r="M11" s="3"/>
      <c r="N11" s="3"/>
      <c r="O11" s="3"/>
      <c r="P11" s="3"/>
      <c r="Q11" s="3"/>
      <c r="R11" s="3"/>
      <c r="S11" s="3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5" customFormat="1" ht="25.5" customHeight="1">
      <c r="A12" s="5">
        <v>8</v>
      </c>
      <c r="B12" s="7" t="str">
        <f t="shared" ref="B12:B21" si="1">CONCATENATE(A12,"s wyw")</f>
        <v>8s wyw</v>
      </c>
      <c r="C12" s="27">
        <v>1500</v>
      </c>
      <c r="D12" s="27"/>
      <c r="E12" s="36" t="s">
        <v>52</v>
      </c>
      <c r="F12" s="36"/>
      <c r="G12" s="36"/>
      <c r="H12" s="36"/>
      <c r="I12" s="36"/>
      <c r="J12" s="36"/>
      <c r="K12" s="36"/>
      <c r="L12" s="36"/>
      <c r="M12" s="3"/>
      <c r="N12" s="3"/>
      <c r="O12" s="3"/>
      <c r="P12" s="3"/>
      <c r="Q12" s="3"/>
      <c r="R12" s="3"/>
      <c r="S12" s="3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5" customFormat="1" ht="29.25" customHeight="1">
      <c r="A13" s="5">
        <v>9</v>
      </c>
      <c r="B13" s="7" t="str">
        <f t="shared" si="1"/>
        <v>9s wyw</v>
      </c>
      <c r="C13" s="27">
        <v>1500</v>
      </c>
      <c r="D13" s="27"/>
      <c r="E13" s="37" t="s">
        <v>53</v>
      </c>
      <c r="F13" s="38"/>
      <c r="G13" s="38"/>
      <c r="H13" s="38"/>
      <c r="I13" s="38"/>
      <c r="J13" s="38"/>
      <c r="K13" s="38"/>
      <c r="L13" s="39"/>
      <c r="M13" s="3"/>
      <c r="N13" s="3"/>
      <c r="O13" s="3"/>
      <c r="P13" s="3"/>
      <c r="Q13" s="3"/>
      <c r="R13" s="3"/>
      <c r="S13" s="3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5" customFormat="1" ht="29.25" customHeight="1">
      <c r="A14" s="5">
        <v>10</v>
      </c>
      <c r="B14" s="7" t="str">
        <f t="shared" ref="B14" si="2">CONCATENATE(A14,"s wyw")</f>
        <v>10s wyw</v>
      </c>
      <c r="C14" s="27">
        <v>1500</v>
      </c>
      <c r="D14" s="27"/>
      <c r="E14" s="37" t="s">
        <v>53</v>
      </c>
      <c r="F14" s="38"/>
      <c r="G14" s="38"/>
      <c r="H14" s="38"/>
      <c r="I14" s="38"/>
      <c r="J14" s="38"/>
      <c r="K14" s="38"/>
      <c r="L14" s="39"/>
      <c r="M14" s="3"/>
      <c r="N14" s="3"/>
      <c r="O14" s="3"/>
      <c r="P14" s="3"/>
      <c r="Q14" s="3"/>
      <c r="R14" s="3"/>
      <c r="S14" s="3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5" customFormat="1" ht="15" customHeight="1">
      <c r="A15" s="5">
        <v>11</v>
      </c>
      <c r="B15" s="7" t="str">
        <f t="shared" si="1"/>
        <v>11s wyw</v>
      </c>
      <c r="C15" s="8">
        <v>1500</v>
      </c>
      <c r="D15" s="8" t="e">
        <f>#REF!*0.25+#REF!</f>
        <v>#REF!</v>
      </c>
      <c r="E15" s="9" t="s">
        <v>16</v>
      </c>
      <c r="F15" s="10" t="s">
        <v>17</v>
      </c>
      <c r="G15" s="9" t="s">
        <v>23</v>
      </c>
      <c r="H15" s="10" t="s">
        <v>18</v>
      </c>
      <c r="I15" s="10" t="s">
        <v>21</v>
      </c>
      <c r="J15" s="10" t="s">
        <v>22</v>
      </c>
      <c r="K15" s="10" t="s">
        <v>61</v>
      </c>
      <c r="L15" s="10" t="s">
        <v>26</v>
      </c>
      <c r="M15" s="3"/>
      <c r="N15" s="3"/>
      <c r="O15" s="3"/>
      <c r="P15" s="3"/>
      <c r="Q15" s="3"/>
      <c r="R15" s="3"/>
      <c r="S15" s="3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5" customFormat="1" ht="15" customHeight="1">
      <c r="A16" s="5">
        <v>12</v>
      </c>
      <c r="B16" s="7" t="str">
        <f t="shared" si="1"/>
        <v>12s wyw</v>
      </c>
      <c r="C16" s="8">
        <v>1500</v>
      </c>
      <c r="D16" s="8" t="e">
        <f>#REF!*0.25+#REF!</f>
        <v>#REF!</v>
      </c>
      <c r="E16" s="9" t="s">
        <v>24</v>
      </c>
      <c r="F16" s="10" t="s">
        <v>21</v>
      </c>
      <c r="G16" s="9" t="s">
        <v>17</v>
      </c>
      <c r="H16" s="10" t="s">
        <v>25</v>
      </c>
      <c r="I16" s="10" t="s">
        <v>21</v>
      </c>
      <c r="J16" s="10" t="s">
        <v>40</v>
      </c>
      <c r="K16" s="10" t="s">
        <v>35</v>
      </c>
      <c r="L16" s="10" t="s">
        <v>29</v>
      </c>
      <c r="M16" s="3"/>
      <c r="N16" s="3"/>
      <c r="O16" s="3"/>
      <c r="P16" s="3"/>
      <c r="Q16" s="3"/>
      <c r="R16" s="3"/>
      <c r="S16" s="3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5" customFormat="1" ht="15" customHeight="1">
      <c r="A17" s="5">
        <v>13</v>
      </c>
      <c r="B17" s="7" t="str">
        <f t="shared" si="1"/>
        <v>13s wyw</v>
      </c>
      <c r="C17" s="8">
        <v>1500</v>
      </c>
      <c r="D17" s="8"/>
      <c r="E17" s="9" t="s">
        <v>25</v>
      </c>
      <c r="F17" s="10" t="s">
        <v>40</v>
      </c>
      <c r="G17" s="9" t="s">
        <v>29</v>
      </c>
      <c r="H17" s="10" t="s">
        <v>30</v>
      </c>
      <c r="I17" s="10" t="s">
        <v>21</v>
      </c>
      <c r="J17" s="10" t="s">
        <v>62</v>
      </c>
      <c r="K17" s="10" t="s">
        <v>22</v>
      </c>
      <c r="L17" s="10" t="s">
        <v>17</v>
      </c>
      <c r="M17" s="3"/>
      <c r="N17" s="3"/>
      <c r="O17" s="3"/>
      <c r="P17" s="3"/>
      <c r="Q17" s="3"/>
      <c r="R17" s="3"/>
      <c r="S17" s="3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5" customFormat="1" ht="15" customHeight="1">
      <c r="A18" s="5">
        <v>14</v>
      </c>
      <c r="B18" s="7" t="str">
        <f t="shared" si="1"/>
        <v>14s wyw</v>
      </c>
      <c r="C18" s="8">
        <v>1500</v>
      </c>
      <c r="D18" s="8" t="e">
        <f>#REF!*0.25+#REF!</f>
        <v>#REF!</v>
      </c>
      <c r="E18" s="9" t="s">
        <v>36</v>
      </c>
      <c r="F18" s="10" t="s">
        <v>28</v>
      </c>
      <c r="G18" s="9" t="s">
        <v>47</v>
      </c>
      <c r="H18" s="10" t="s">
        <v>38</v>
      </c>
      <c r="I18" s="10" t="s">
        <v>27</v>
      </c>
      <c r="J18" s="10" t="s">
        <v>17</v>
      </c>
      <c r="K18" s="10" t="s">
        <v>57</v>
      </c>
      <c r="L18" s="10" t="s">
        <v>29</v>
      </c>
      <c r="M18" s="3"/>
      <c r="N18" s="3"/>
      <c r="O18" s="3"/>
      <c r="P18" s="3"/>
      <c r="Q18" s="3"/>
      <c r="R18" s="3"/>
      <c r="S18" s="3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5" customFormat="1" ht="15" customHeight="1">
      <c r="A19" s="5">
        <v>15</v>
      </c>
      <c r="B19" s="7" t="str">
        <f t="shared" si="1"/>
        <v>15s wyw</v>
      </c>
      <c r="C19" s="8">
        <v>1500</v>
      </c>
      <c r="D19" s="8" t="e">
        <f>#REF!*0.25+#REF!</f>
        <v>#REF!</v>
      </c>
      <c r="E19" s="9" t="s">
        <v>37</v>
      </c>
      <c r="F19" s="10" t="s">
        <v>35</v>
      </c>
      <c r="G19" s="9" t="s">
        <v>27</v>
      </c>
      <c r="H19" s="10" t="s">
        <v>57</v>
      </c>
      <c r="I19" s="10" t="s">
        <v>38</v>
      </c>
      <c r="J19" s="10" t="s">
        <v>26</v>
      </c>
      <c r="K19" s="10" t="s">
        <v>28</v>
      </c>
      <c r="L19" s="10" t="s">
        <v>60</v>
      </c>
      <c r="M19" s="3"/>
      <c r="N19" s="3"/>
      <c r="O19" s="3"/>
      <c r="P19" s="3"/>
      <c r="Q19" s="3"/>
      <c r="R19" s="3"/>
      <c r="S19" s="3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5" customFormat="1" ht="29.25" customHeight="1">
      <c r="A20" s="5">
        <v>16</v>
      </c>
      <c r="B20" s="7" t="str">
        <f t="shared" si="1"/>
        <v>16s wyw</v>
      </c>
      <c r="C20" s="27">
        <v>1500</v>
      </c>
      <c r="D20" s="27"/>
      <c r="E20" s="36" t="s">
        <v>51</v>
      </c>
      <c r="F20" s="36"/>
      <c r="G20" s="36"/>
      <c r="H20" s="36"/>
      <c r="I20" s="36"/>
      <c r="J20" s="36"/>
      <c r="K20" s="36"/>
      <c r="L20" s="36"/>
      <c r="M20" s="3"/>
      <c r="N20" s="3"/>
      <c r="O20" s="3"/>
      <c r="P20" s="3"/>
      <c r="Q20" s="3"/>
      <c r="R20" s="3"/>
      <c r="S20" s="3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s="5" customFormat="1" ht="30" customHeight="1">
      <c r="A21" s="5">
        <v>17</v>
      </c>
      <c r="B21" s="7" t="str">
        <f t="shared" si="1"/>
        <v>17s wyw</v>
      </c>
      <c r="C21" s="27">
        <v>1500</v>
      </c>
      <c r="D21" s="27"/>
      <c r="E21" s="36" t="s">
        <v>51</v>
      </c>
      <c r="F21" s="36"/>
      <c r="G21" s="36"/>
      <c r="H21" s="36"/>
      <c r="I21" s="36"/>
      <c r="J21" s="36"/>
      <c r="K21" s="36"/>
      <c r="L21" s="36"/>
      <c r="M21" s="3"/>
      <c r="N21" s="3"/>
      <c r="O21" s="3"/>
      <c r="P21" s="3"/>
      <c r="Q21" s="3"/>
      <c r="R21" s="3"/>
      <c r="S21" s="3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" customHeight="1">
      <c r="A22" s="12"/>
      <c r="B22" s="13" t="s">
        <v>1</v>
      </c>
      <c r="C22" s="14">
        <f>SUM(C5:C21)</f>
        <v>27200</v>
      </c>
      <c r="D22" s="14"/>
      <c r="E22" s="15"/>
      <c r="F22" s="16"/>
      <c r="G22" s="15"/>
      <c r="H22" s="16"/>
      <c r="I22" s="16"/>
      <c r="J22" s="16"/>
      <c r="K22" s="16"/>
      <c r="L22" s="16"/>
      <c r="M22" s="3"/>
      <c r="N22" s="3"/>
      <c r="O22" s="3"/>
      <c r="P22" s="3"/>
      <c r="Q22" s="3"/>
      <c r="R22" s="3"/>
      <c r="S22" s="3"/>
    </row>
    <row r="23" spans="1:29" ht="15" customHeight="1">
      <c r="A23" s="17"/>
      <c r="B23" s="18"/>
      <c r="C23" s="19"/>
      <c r="D23" s="19"/>
      <c r="E23" s="21"/>
      <c r="F23" s="22"/>
      <c r="G23" s="21"/>
      <c r="H23" s="22"/>
      <c r="I23" s="22"/>
      <c r="J23" s="22"/>
      <c r="K23" s="22"/>
      <c r="L23" s="22"/>
      <c r="M23" s="3"/>
      <c r="N23" s="3"/>
      <c r="O23" s="3"/>
      <c r="P23" s="3"/>
      <c r="Q23" s="3"/>
      <c r="R23" s="3"/>
      <c r="S23" s="3"/>
    </row>
    <row r="24" spans="1:29" s="6" customFormat="1" ht="15" customHeight="1">
      <c r="A24" s="17"/>
      <c r="B24" s="18"/>
      <c r="C24" s="19"/>
      <c r="D24" s="19"/>
      <c r="E24" s="17"/>
      <c r="F24" s="18"/>
      <c r="G24" s="17"/>
      <c r="H24" s="18"/>
      <c r="I24" s="18"/>
      <c r="J24" s="18"/>
      <c r="K24" s="18"/>
      <c r="L24" s="18"/>
      <c r="M24" s="3"/>
      <c r="N24" s="3"/>
      <c r="O24" s="3"/>
      <c r="P24" s="3"/>
      <c r="Q24" s="3"/>
      <c r="R24" s="3"/>
      <c r="S24" s="3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s="6" customFormat="1" ht="34.5" customHeight="1">
      <c r="A25" s="40" t="s">
        <v>48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3"/>
      <c r="N25" s="3"/>
      <c r="O25" s="3"/>
      <c r="P25" s="3"/>
      <c r="Q25" s="3"/>
      <c r="R25" s="3"/>
      <c r="S25" s="3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6" customFormat="1" ht="33.75" customHeight="1">
      <c r="A26" s="40" t="s">
        <v>0</v>
      </c>
      <c r="B26" s="43"/>
      <c r="C26" s="28" t="s">
        <v>50</v>
      </c>
      <c r="D26" s="28"/>
      <c r="E26" s="44" t="s">
        <v>48</v>
      </c>
      <c r="F26" s="45"/>
      <c r="G26" s="45"/>
      <c r="H26" s="45"/>
      <c r="I26" s="45"/>
      <c r="J26" s="45"/>
      <c r="K26" s="45"/>
      <c r="L26" s="46"/>
      <c r="M26" s="3"/>
      <c r="N26" s="3"/>
      <c r="O26" s="3"/>
      <c r="P26" s="3"/>
      <c r="Q26" s="3"/>
      <c r="R26" s="3"/>
      <c r="S26" s="3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" customHeight="1">
      <c r="A27" s="25">
        <v>18</v>
      </c>
      <c r="B27" s="23" t="s">
        <v>63</v>
      </c>
      <c r="C27" s="24">
        <v>3320000</v>
      </c>
      <c r="D27" s="24"/>
      <c r="E27" s="47"/>
      <c r="F27" s="48"/>
      <c r="G27" s="48"/>
      <c r="H27" s="48"/>
      <c r="I27" s="48"/>
      <c r="J27" s="48"/>
      <c r="K27" s="48"/>
      <c r="L27" s="49"/>
      <c r="M27" s="3"/>
      <c r="N27" s="3"/>
      <c r="O27" s="3"/>
      <c r="P27" s="3"/>
      <c r="Q27" s="3"/>
      <c r="R27" s="3"/>
      <c r="S27" s="3"/>
    </row>
    <row r="28" spans="1:29" ht="15" customHeight="1">
      <c r="A28" s="17"/>
      <c r="B28" s="18"/>
      <c r="C28" s="20"/>
      <c r="D28" s="20"/>
      <c r="E28" s="17"/>
      <c r="F28" s="18"/>
      <c r="G28" s="17"/>
      <c r="H28" s="18"/>
      <c r="I28" s="18"/>
      <c r="J28" s="18"/>
      <c r="K28" s="18"/>
      <c r="L28" s="18"/>
      <c r="M28" s="3"/>
      <c r="N28" s="3"/>
      <c r="O28" s="3"/>
      <c r="P28" s="3"/>
      <c r="Q28" s="3"/>
      <c r="R28" s="3"/>
      <c r="S28" s="3"/>
    </row>
    <row r="29" spans="1:29" ht="15" customHeight="1">
      <c r="A29" s="17"/>
      <c r="B29" s="18"/>
      <c r="C29" s="20"/>
      <c r="D29" s="20"/>
      <c r="E29" s="17"/>
      <c r="F29" s="18"/>
      <c r="G29" s="17"/>
      <c r="H29" s="18"/>
      <c r="I29" s="18"/>
      <c r="J29" s="18"/>
      <c r="K29" s="18"/>
      <c r="L29" s="18"/>
      <c r="M29" s="3"/>
      <c r="N29" s="3"/>
      <c r="O29" s="3"/>
      <c r="P29" s="3"/>
      <c r="Q29" s="3"/>
      <c r="R29" s="3"/>
      <c r="S29" s="3"/>
    </row>
    <row r="30" spans="1:29">
      <c r="A30" s="26"/>
      <c r="B30" s="26"/>
      <c r="C30" s="3"/>
      <c r="D30" s="3"/>
      <c r="J30" s="1"/>
      <c r="K30" s="1"/>
      <c r="L30" s="1"/>
      <c r="M30" s="3"/>
      <c r="N30" s="3"/>
      <c r="O30" s="3"/>
      <c r="P30" s="3"/>
      <c r="Q30" s="3"/>
      <c r="R30" s="3"/>
      <c r="S30" s="3"/>
    </row>
    <row r="31" spans="1:29" ht="17.25" customHeight="1">
      <c r="A31" s="26"/>
      <c r="B31" s="26"/>
      <c r="C31" s="3"/>
      <c r="D31" s="3"/>
      <c r="J31" s="1"/>
      <c r="K31" s="1"/>
      <c r="L31" s="1"/>
      <c r="M31" s="3"/>
      <c r="N31" s="3"/>
      <c r="O31" s="3"/>
      <c r="P31" s="3"/>
      <c r="Q31" s="3"/>
      <c r="R31" s="3"/>
      <c r="S31" s="3"/>
    </row>
    <row r="32" spans="1:29">
      <c r="A32" s="26"/>
      <c r="B32" s="26"/>
      <c r="C32" s="3"/>
      <c r="D32" s="3"/>
      <c r="J32" s="1"/>
      <c r="K32" s="1"/>
      <c r="L32" s="1"/>
      <c r="M32" s="3"/>
      <c r="N32" s="3"/>
      <c r="O32" s="3"/>
      <c r="P32" s="3"/>
      <c r="Q32" s="3"/>
      <c r="R32" s="3"/>
      <c r="S32" s="3"/>
    </row>
    <row r="33" spans="1:19" ht="13.5" customHeight="1">
      <c r="A33" s="26"/>
      <c r="B33" s="26"/>
      <c r="C33" s="3"/>
      <c r="D33" s="3"/>
      <c r="J33" s="1"/>
      <c r="K33" s="1"/>
      <c r="L33" s="1"/>
      <c r="M33" s="3"/>
      <c r="N33" s="3"/>
      <c r="O33" s="3"/>
      <c r="P33" s="3"/>
      <c r="Q33" s="3"/>
      <c r="R33" s="3"/>
      <c r="S33" s="3"/>
    </row>
    <row r="34" spans="1:19" ht="12.75" customHeight="1">
      <c r="A34" s="26"/>
      <c r="B34" s="26"/>
      <c r="C34" s="3"/>
      <c r="D34" s="3"/>
      <c r="J34" s="1"/>
      <c r="K34" s="1"/>
      <c r="L34" s="1"/>
      <c r="M34" s="3"/>
      <c r="N34" s="3"/>
      <c r="O34" s="3"/>
      <c r="P34" s="3"/>
      <c r="Q34" s="3"/>
      <c r="R34" s="3"/>
      <c r="S34" s="3"/>
    </row>
    <row r="35" spans="1:19">
      <c r="A35" s="26"/>
      <c r="B35" s="26"/>
      <c r="C35" s="3"/>
      <c r="D35" s="3"/>
      <c r="J35" s="1"/>
      <c r="K35" s="1"/>
      <c r="L35" s="1"/>
    </row>
    <row r="36" spans="1:19" ht="18" hidden="1" customHeight="1">
      <c r="A36" s="26"/>
      <c r="B36" s="26"/>
      <c r="C36" s="3"/>
      <c r="D36" s="3"/>
      <c r="J36" s="1"/>
      <c r="K36" s="1"/>
      <c r="L36" s="1"/>
    </row>
    <row r="37" spans="1:19" ht="13.5" hidden="1" customHeight="1">
      <c r="A37" s="26"/>
      <c r="B37" s="26"/>
      <c r="C37" s="3"/>
      <c r="D37" s="3"/>
      <c r="J37" s="1"/>
      <c r="K37" s="1"/>
      <c r="L37" s="1"/>
    </row>
    <row r="38" spans="1:19" ht="12.75" hidden="1" customHeight="1">
      <c r="A38" s="26"/>
      <c r="B38" s="26"/>
      <c r="C38" s="3"/>
      <c r="D38" s="3"/>
      <c r="J38" s="1"/>
      <c r="K38" s="1"/>
      <c r="L38" s="1"/>
    </row>
    <row r="39" spans="1:19" ht="16.5" hidden="1" customHeight="1">
      <c r="A39" s="26"/>
      <c r="B39" s="26"/>
      <c r="C39" s="3"/>
      <c r="D39" s="3"/>
      <c r="J39" s="1"/>
      <c r="K39" s="1"/>
      <c r="L39" s="1"/>
    </row>
    <row r="40" spans="1:19" ht="12" hidden="1" customHeight="1">
      <c r="A40" s="26"/>
      <c r="B40" s="26"/>
      <c r="C40" s="3"/>
      <c r="D40" s="3"/>
      <c r="J40" s="1"/>
      <c r="K40" s="1"/>
      <c r="L40" s="1"/>
    </row>
    <row r="41" spans="1:19" ht="17.25" hidden="1" customHeight="1">
      <c r="A41" s="26"/>
      <c r="B41" s="26"/>
      <c r="C41" s="3"/>
      <c r="D41" s="3"/>
      <c r="J41" s="1"/>
      <c r="K41" s="1"/>
      <c r="L41" s="1"/>
    </row>
    <row r="42" spans="1:19" ht="12" hidden="1" customHeight="1">
      <c r="A42" s="26"/>
      <c r="B42" s="26"/>
      <c r="C42" s="3"/>
      <c r="D42" s="3"/>
      <c r="J42" s="1"/>
      <c r="K42" s="1"/>
      <c r="L42" s="1"/>
    </row>
    <row r="43" spans="1:19" ht="12" hidden="1" customHeight="1">
      <c r="A43" s="26"/>
      <c r="B43" s="26"/>
      <c r="C43" s="3"/>
      <c r="D43" s="3"/>
      <c r="J43" s="1"/>
      <c r="K43" s="1"/>
      <c r="L43" s="1"/>
    </row>
    <row r="44" spans="1:19" ht="12" hidden="1" customHeight="1">
      <c r="A44" s="26"/>
      <c r="B44" s="26"/>
      <c r="C44" s="3"/>
      <c r="D44" s="3"/>
      <c r="J44" s="1"/>
      <c r="K44" s="1"/>
      <c r="L44" s="1"/>
    </row>
    <row r="45" spans="1:19" ht="12" hidden="1" customHeight="1">
      <c r="A45" s="26"/>
      <c r="B45" s="26"/>
      <c r="C45" s="3"/>
      <c r="D45" s="3"/>
      <c r="J45" s="1"/>
      <c r="K45" s="1"/>
      <c r="L45" s="1"/>
    </row>
    <row r="46" spans="1:19" ht="18.75" hidden="1" customHeight="1">
      <c r="C46" s="3"/>
      <c r="D46" s="3"/>
      <c r="J46" s="1"/>
      <c r="K46" s="1"/>
      <c r="L46" s="1"/>
    </row>
    <row r="47" spans="1:19" ht="12" hidden="1" customHeight="1">
      <c r="C47" s="3"/>
      <c r="D47" s="3"/>
      <c r="J47" s="1"/>
      <c r="K47" s="1"/>
      <c r="L47" s="1"/>
    </row>
    <row r="48" spans="1:19" ht="12" hidden="1" customHeight="1">
      <c r="C48" s="3"/>
      <c r="D48" s="3"/>
      <c r="J48" s="1"/>
      <c r="K48" s="1"/>
      <c r="L48" s="1"/>
    </row>
    <row r="49" spans="3:12">
      <c r="C49" s="3"/>
      <c r="D49" s="3"/>
      <c r="J49" s="1"/>
      <c r="K49" s="1"/>
      <c r="L49" s="1"/>
    </row>
    <row r="50" spans="3:12">
      <c r="C50" s="3"/>
      <c r="D50" s="3"/>
      <c r="J50" s="1"/>
      <c r="K50" s="1"/>
      <c r="L50" s="1"/>
    </row>
    <row r="51" spans="3:12">
      <c r="C51" s="3"/>
      <c r="D51" s="3"/>
      <c r="J51" s="1"/>
      <c r="K51" s="1"/>
      <c r="L51" s="1"/>
    </row>
    <row r="52" spans="3:12">
      <c r="C52" s="3"/>
      <c r="D52" s="3"/>
      <c r="J52" s="1"/>
      <c r="K52" s="1"/>
      <c r="L52" s="1"/>
    </row>
    <row r="53" spans="3:12">
      <c r="C53" s="3"/>
      <c r="D53" s="3"/>
      <c r="J53" s="1"/>
      <c r="K53" s="1"/>
      <c r="L53" s="1"/>
    </row>
    <row r="54" spans="3:12">
      <c r="C54" s="3"/>
      <c r="D54" s="3"/>
      <c r="J54" s="1"/>
      <c r="K54" s="1"/>
      <c r="L54" s="1"/>
    </row>
    <row r="55" spans="3:12">
      <c r="C55" s="3"/>
      <c r="D55" s="3"/>
      <c r="J55" s="1"/>
      <c r="K55" s="1"/>
      <c r="L55" s="1"/>
    </row>
    <row r="56" spans="3:12">
      <c r="C56" s="3"/>
      <c r="D56" s="3"/>
      <c r="J56" s="1"/>
      <c r="K56" s="1"/>
      <c r="L56" s="1"/>
    </row>
    <row r="57" spans="3:12">
      <c r="C57" s="3"/>
      <c r="D57" s="3"/>
      <c r="J57" s="1"/>
      <c r="K57" s="1"/>
      <c r="L57" s="1"/>
    </row>
    <row r="58" spans="3:12">
      <c r="C58" s="3"/>
      <c r="D58" s="3"/>
      <c r="J58" s="1"/>
      <c r="K58" s="1"/>
      <c r="L58" s="1"/>
    </row>
    <row r="59" spans="3:12">
      <c r="C59" s="3"/>
      <c r="D59" s="3"/>
      <c r="J59" s="1"/>
      <c r="K59" s="1"/>
      <c r="L59" s="1"/>
    </row>
    <row r="60" spans="3:12">
      <c r="C60" s="3"/>
      <c r="D60" s="3"/>
      <c r="J60" s="1"/>
      <c r="K60" s="1"/>
      <c r="L60" s="1"/>
    </row>
  </sheetData>
  <mergeCells count="15">
    <mergeCell ref="E27:L27"/>
    <mergeCell ref="E6:L6"/>
    <mergeCell ref="A25:L25"/>
    <mergeCell ref="A1:L1"/>
    <mergeCell ref="A26:B26"/>
    <mergeCell ref="E12:L12"/>
    <mergeCell ref="E13:L13"/>
    <mergeCell ref="E26:L26"/>
    <mergeCell ref="A2:L2"/>
    <mergeCell ref="A3:L3"/>
    <mergeCell ref="A4:B4"/>
    <mergeCell ref="E4:L4"/>
    <mergeCell ref="E21:L21"/>
    <mergeCell ref="E20:L20"/>
    <mergeCell ref="E14:L14"/>
  </mergeCells>
  <phoneticPr fontId="0" type="noConversion"/>
  <pageMargins left="0.23622047244094491" right="0.23622047244094491" top="0.51181102362204722" bottom="0.35433070866141736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Pakiety szacunek</vt:lpstr>
    </vt:vector>
  </TitlesOfParts>
  <Company>RDLP Warszawa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Fedorowicz</dc:creator>
  <cp:lastModifiedBy>Natalia Denisiuk</cp:lastModifiedBy>
  <cp:lastPrinted>2021-12-22T10:37:02Z</cp:lastPrinted>
  <dcterms:created xsi:type="dcterms:W3CDTF">2011-01-14T07:18:53Z</dcterms:created>
  <dcterms:modified xsi:type="dcterms:W3CDTF">2022-02-14T06:28:10Z</dcterms:modified>
</cp:coreProperties>
</file>