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!!! WYMIANA\11 Baranina\"/>
    </mc:Choice>
  </mc:AlternateContent>
  <bookViews>
    <workbookView xWindow="3330" yWindow="2430" windowWidth="9840" windowHeight="7185" activeTab="5"/>
  </bookViews>
  <sheets>
    <sheet name="INFO" sheetId="10" r:id="rId1"/>
    <sheet name="Ceny bieżące_kraj" sheetId="9" r:id="rId2"/>
    <sheet name="Ceny wg kat. wag._kraj" sheetId="12" r:id="rId3"/>
    <sheet name="Ceny_ UE_ Euro" sheetId="13" r:id="rId4"/>
    <sheet name="Ceny UE_PL" sheetId="17" r:id="rId5"/>
    <sheet name="Handel zagraniczny_ 2023" sheetId="14" r:id="rId6"/>
    <sheet name="Arkusz1" sheetId="15" r:id="rId7"/>
  </sheets>
  <externalReferences>
    <externalReference r:id="rId8"/>
    <externalReference r:id="rId9"/>
  </externalReferences>
  <calcPr calcId="162913"/>
</workbook>
</file>

<file path=xl/calcChain.xml><?xml version="1.0" encoding="utf-8"?>
<calcChain xmlns="http://schemas.openxmlformats.org/spreadsheetml/2006/main">
  <c r="F18" i="14" l="1"/>
  <c r="E18" i="14" s="1"/>
  <c r="D18" i="14" s="1"/>
  <c r="C18" i="14" s="1"/>
  <c r="B18" i="14" s="1"/>
  <c r="F12" i="14"/>
  <c r="E12" i="14" s="1"/>
  <c r="D12" i="14" s="1"/>
</calcChain>
</file>

<file path=xl/sharedStrings.xml><?xml version="1.0" encoding="utf-8"?>
<sst xmlns="http://schemas.openxmlformats.org/spreadsheetml/2006/main" count="163" uniqueCount="100">
  <si>
    <t>Kategoria wagowa</t>
  </si>
  <si>
    <t>Zmiana ceny [%]</t>
  </si>
  <si>
    <t>EKSPORT</t>
  </si>
  <si>
    <t>IMPORT</t>
  </si>
  <si>
    <t>KRAJE</t>
  </si>
  <si>
    <t>Wolumen (tony)</t>
  </si>
  <si>
    <t>Ogółem</t>
  </si>
  <si>
    <t>Wartość                          (w tys. EUR)</t>
  </si>
  <si>
    <t>Wartość                 (w tys. EUR)</t>
  </si>
  <si>
    <t>17,1 - 24 kg</t>
  </si>
  <si>
    <t>24,1 - 31 kg</t>
  </si>
  <si>
    <t>31,1 - 36 kg</t>
  </si>
  <si>
    <t>36,1 - 40 kg</t>
  </si>
  <si>
    <t>Średnia 17,1 - 40 kg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</si>
  <si>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</si>
  <si>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</si>
  <si>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</si>
  <si>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</si>
  <si>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</si>
  <si>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</si>
  <si>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Autor:</t>
  </si>
  <si>
    <t>Biuletyn „Rynek baraniny” ukazuje się raz w miesiącu</t>
  </si>
  <si>
    <t>R Y N E K    B A R A N I N Y</t>
  </si>
  <si>
    <t>Ceny zakupu jagniąt poniżej 12 miesięcy</t>
  </si>
  <si>
    <t>Cena [zł/t]</t>
  </si>
  <si>
    <t>miesięczna</t>
  </si>
  <si>
    <t xml:space="preserve">Tab. 2. Ceny zakupu owiec w wadze żywej według kategorii wagowych </t>
  </si>
  <si>
    <t>Włochy</t>
  </si>
  <si>
    <t>Niemcy</t>
  </si>
  <si>
    <t>Francja</t>
  </si>
  <si>
    <t>Irlandia</t>
  </si>
  <si>
    <t>Wielka Brytania</t>
  </si>
  <si>
    <t>Dane są w trakcie weryfikacji i mogą być obarczone istotnymi błędami!</t>
  </si>
  <si>
    <t>12,1 - 17 kg</t>
  </si>
  <si>
    <t>tel. (22) 623-16-06</t>
  </si>
  <si>
    <t>E-mail: Malgorzata.Czeczko@minrol.gov.pl</t>
  </si>
  <si>
    <t>Małgorzata Czeczko</t>
  </si>
  <si>
    <t>Tab.65. Handel zagraniczny jagniętami do jednego roku życia (CN 01041030)</t>
  </si>
  <si>
    <t>Tab.7. Handel zagraniczny mięsem z owiec lub kóz, świeżym, schłodzonym lub zamrożonym (CN 0204)</t>
  </si>
  <si>
    <t>CENY OWIEC CIĘŻKICH</t>
  </si>
  <si>
    <t>12,1-17 kg</t>
  </si>
  <si>
    <t>24,1- 31 kg</t>
  </si>
  <si>
    <t>ES</t>
  </si>
  <si>
    <t>IT</t>
  </si>
  <si>
    <t>LV</t>
  </si>
  <si>
    <t xml:space="preserve">   w tym:</t>
  </si>
  <si>
    <t>Nowa Zelandia</t>
  </si>
  <si>
    <t>Litwa</t>
  </si>
  <si>
    <t xml:space="preserve">Polska </t>
  </si>
  <si>
    <t>PT</t>
  </si>
  <si>
    <t>SI</t>
  </si>
  <si>
    <t>EU</t>
  </si>
  <si>
    <t>Tab.5. Średnie ceny owiec ciężkich w wadze poubojowej krajach UE+UK na tle</t>
  </si>
  <si>
    <t xml:space="preserve"> Polski</t>
  </si>
  <si>
    <t>Departament Przetwórstwa i Rynków Rolnych</t>
  </si>
  <si>
    <t xml:space="preserve">Wydział Informacji Rynkowej </t>
  </si>
  <si>
    <t>UE</t>
  </si>
  <si>
    <t>Finlandia</t>
  </si>
  <si>
    <t>Słowacja</t>
  </si>
  <si>
    <t>Grecja</t>
  </si>
  <si>
    <t>październik</t>
  </si>
  <si>
    <t>BE</t>
  </si>
  <si>
    <t>DE</t>
  </si>
  <si>
    <t>IE</t>
  </si>
  <si>
    <t>FR</t>
  </si>
  <si>
    <t>CY</t>
  </si>
  <si>
    <t>NL</t>
  </si>
  <si>
    <t>AT</t>
  </si>
  <si>
    <t>RO</t>
  </si>
  <si>
    <t>FI</t>
  </si>
  <si>
    <t>SE</t>
  </si>
  <si>
    <t>listopad</t>
  </si>
  <si>
    <t>Tab. 4. Średnie ceny owiec ciężkich w wadze poubojowej krajach UE (Euro/100 kg)</t>
  </si>
  <si>
    <t>roczna zmiana %</t>
  </si>
  <si>
    <t>HU</t>
  </si>
  <si>
    <t>Ministerstwo Rolnictwa i Rozwoju Wsi, Departament  Rynków Rolnych</t>
  </si>
  <si>
    <t>Australia</t>
  </si>
  <si>
    <t>HR</t>
  </si>
  <si>
    <t>Holandia</t>
  </si>
  <si>
    <t>NR 1 /2024</t>
  </si>
  <si>
    <t>16 stycznia 2024</t>
  </si>
  <si>
    <t>Notowania za okres: grudzień 2023 r.</t>
  </si>
  <si>
    <t>grudzień 2023</t>
  </si>
  <si>
    <t>Tab. 1. Ceny zakupu owiec w wadze żywej poniżej 12 miesięcy w  grudniu 2023 r.</t>
  </si>
  <si>
    <t>LT</t>
  </si>
  <si>
    <t>miesiąc</t>
  </si>
  <si>
    <t>I-XI 2022</t>
  </si>
  <si>
    <t>I-XI 2023</t>
  </si>
  <si>
    <t>EKSPORT/WYWÓZ</t>
  </si>
  <si>
    <t>IMPORT/PRZYWÓZ</t>
  </si>
  <si>
    <t>CN</t>
  </si>
  <si>
    <t>Nazwa towaru</t>
  </si>
  <si>
    <t>Wartość [tys. EUR]</t>
  </si>
  <si>
    <t>Wolumen [tony]</t>
  </si>
  <si>
    <t>2021r.</t>
  </si>
  <si>
    <t>2022r.</t>
  </si>
  <si>
    <t>Owce i kozy żywe</t>
  </si>
  <si>
    <t>Mięso baranie i kozie - świeże, chłodzone l. mrożone</t>
  </si>
  <si>
    <t xml:space="preserve">listopad </t>
  </si>
  <si>
    <t>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</si>
</sst>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"/>
    <numFmt numFmtId="166" formatCode="[$-415]mmm\ yy;@"/>
    <numFmt numFmtId="167" formatCode="0.0%"/>
  </numFmts>
  <fonts count="69">
    <font>
      <sz val="10"/>
      <name val="Arial CE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b/>
      <sz val="14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Comic Sans MS"/>
      <family val="4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i/>
      <sz val="9"/>
      <name val="Arial CE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Arial CE"/>
      <charset val="238"/>
    </font>
    <font>
      <b/>
      <sz val="14"/>
      <name val="Arial"/>
      <family val="2"/>
      <charset val="238"/>
    </font>
    <font>
      <b/>
      <u/>
      <sz val="10"/>
      <name val="Arial CE"/>
      <charset val="238"/>
    </font>
    <font>
      <sz val="9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 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6"/>
      <color indexed="8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 CE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name val="Arial "/>
      <family val="2"/>
    </font>
    <font>
      <sz val="14"/>
      <color theme="1"/>
      <name val="Calibri"/>
      <family val="2"/>
      <charset val="238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 "/>
      <family val="2"/>
    </font>
    <font>
      <b/>
      <sz val="8"/>
      <color theme="1"/>
      <name val="Arial"/>
      <family val="2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sz val="10"/>
      <name val="Calibri"/>
      <family val="2"/>
      <charset val="238"/>
    </font>
    <font>
      <b/>
      <i/>
      <sz val="12"/>
      <name val="Calibri"/>
      <family val="2"/>
      <charset val="238"/>
    </font>
    <font>
      <b/>
      <i/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sz val="12"/>
      <color rgb="FF000000"/>
      <name val="Calibri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indexed="65"/>
        <bgColor indexed="9"/>
      </patternFill>
    </fill>
    <fill>
      <patternFill patternType="solid">
        <fgColor indexed="65"/>
        <bgColor indexed="13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13"/>
      </patternFill>
    </fill>
    <fill>
      <patternFill patternType="solid">
        <fgColor rgb="FFFFC000"/>
        <bgColor indexed="13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999999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7">
    <xf numFmtId="0" fontId="0" fillId="0" borderId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2" borderId="0" applyNumberFormat="0" applyBorder="0" applyAlignment="0" applyProtection="0"/>
    <xf numFmtId="0" fontId="30" fillId="5" borderId="0" applyNumberFormat="0" applyBorder="0" applyAlignment="0" applyProtection="0"/>
    <xf numFmtId="0" fontId="30" fillId="4" borderId="0" applyNumberFormat="0" applyBorder="0" applyAlignment="0" applyProtection="0"/>
    <xf numFmtId="0" fontId="30" fillId="6" borderId="0" applyNumberFormat="0" applyBorder="0" applyAlignment="0" applyProtection="0"/>
    <xf numFmtId="0" fontId="30" fillId="3" borderId="0" applyNumberFormat="0" applyBorder="0" applyAlignment="0" applyProtection="0"/>
    <xf numFmtId="0" fontId="30" fillId="7" borderId="0" applyNumberFormat="0" applyBorder="0" applyAlignment="0" applyProtection="0"/>
    <xf numFmtId="0" fontId="30" fillId="6" borderId="0" applyNumberFormat="0" applyBorder="0" applyAlignment="0" applyProtection="0"/>
    <xf numFmtId="0" fontId="30" fillId="8" borderId="0" applyNumberFormat="0" applyBorder="0" applyAlignment="0" applyProtection="0"/>
    <xf numFmtId="0" fontId="30" fillId="7" borderId="0" applyNumberFormat="0" applyBorder="0" applyAlignment="0" applyProtection="0"/>
    <xf numFmtId="0" fontId="31" fillId="9" borderId="0" applyNumberFormat="0" applyBorder="0" applyAlignment="0" applyProtection="0"/>
    <xf numFmtId="0" fontId="31" fillId="3" borderId="0" applyNumberFormat="0" applyBorder="0" applyAlignment="0" applyProtection="0"/>
    <xf numFmtId="0" fontId="31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9" borderId="0" applyNumberFormat="0" applyBorder="0" applyAlignment="0" applyProtection="0"/>
    <xf numFmtId="0" fontId="31" fillId="3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3" borderId="0" applyNumberFormat="0" applyBorder="0" applyAlignment="0" applyProtection="0"/>
    <xf numFmtId="0" fontId="32" fillId="14" borderId="0" applyNumberFormat="0" applyBorder="0" applyAlignment="0" applyProtection="0"/>
    <xf numFmtId="0" fontId="33" fillId="15" borderId="1" applyNumberFormat="0" applyAlignment="0" applyProtection="0"/>
    <xf numFmtId="0" fontId="34" fillId="16" borderId="2" applyNumberFormat="0" applyAlignment="0" applyProtection="0"/>
    <xf numFmtId="0" fontId="35" fillId="0" borderId="0" applyNumberFormat="0" applyFill="0" applyBorder="0" applyAlignment="0" applyProtection="0"/>
    <xf numFmtId="0" fontId="36" fillId="17" borderId="0" applyNumberFormat="0" applyBorder="0" applyAlignment="0" applyProtection="0"/>
    <xf numFmtId="0" fontId="37" fillId="0" borderId="4" applyNumberFormat="0" applyFill="0" applyAlignment="0" applyProtection="0"/>
    <xf numFmtId="0" fontId="38" fillId="0" borderId="5" applyNumberFormat="0" applyFill="0" applyAlignment="0" applyProtection="0"/>
    <xf numFmtId="0" fontId="39" fillId="0" borderId="6" applyNumberFormat="0" applyFill="0" applyAlignment="0" applyProtection="0"/>
    <xf numFmtId="0" fontId="39" fillId="0" borderId="0" applyNumberFormat="0" applyFill="0" applyBorder="0" applyAlignment="0" applyProtection="0"/>
    <xf numFmtId="0" fontId="40" fillId="7" borderId="1" applyNumberFormat="0" applyAlignment="0" applyProtection="0"/>
    <xf numFmtId="0" fontId="41" fillId="0" borderId="7" applyNumberFormat="0" applyFill="0" applyAlignment="0" applyProtection="0"/>
    <xf numFmtId="0" fontId="42" fillId="7" borderId="0" applyNumberFormat="0" applyBorder="0" applyAlignment="0" applyProtection="0"/>
    <xf numFmtId="0" fontId="43" fillId="0" borderId="0"/>
    <xf numFmtId="0" fontId="44" fillId="0" borderId="0"/>
    <xf numFmtId="0" fontId="49" fillId="0" borderId="0"/>
    <xf numFmtId="0" fontId="50" fillId="0" borderId="0"/>
    <xf numFmtId="0" fontId="9" fillId="0" borderId="0"/>
    <xf numFmtId="0" fontId="28" fillId="4" borderId="8" applyNumberFormat="0" applyFont="0" applyAlignment="0" applyProtection="0"/>
    <xf numFmtId="0" fontId="45" fillId="15" borderId="3" applyNumberFormat="0" applyAlignment="0" applyProtection="0"/>
    <xf numFmtId="0" fontId="46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48" fillId="0" borderId="0" applyNumberForma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8" fillId="0" borderId="0"/>
    <xf numFmtId="0" fontId="55" fillId="0" borderId="0"/>
    <xf numFmtId="9" fontId="28" fillId="0" borderId="0" applyFont="0" applyFill="0" applyBorder="0" applyAlignment="0" applyProtection="0"/>
    <xf numFmtId="0" fontId="1" fillId="0" borderId="0"/>
    <xf numFmtId="0" fontId="28" fillId="0" borderId="0"/>
    <xf numFmtId="0" fontId="9" fillId="0" borderId="0"/>
    <xf numFmtId="0" fontId="55" fillId="0" borderId="0"/>
  </cellStyleXfs>
  <cellXfs count="226">
    <xf numFmtId="0" fontId="0" fillId="0" borderId="0" xfId="0"/>
    <xf numFmtId="0" fontId="0" fillId="0" borderId="0" xfId="0" applyBorder="1"/>
    <xf numFmtId="0" fontId="0" fillId="0" borderId="0" xfId="0" applyFill="1" applyBorder="1"/>
    <xf numFmtId="164" fontId="0" fillId="0" borderId="0" xfId="0" applyNumberFormat="1"/>
    <xf numFmtId="0" fontId="16" fillId="0" borderId="0" xfId="0" applyFont="1"/>
    <xf numFmtId="0" fontId="0" fillId="0" borderId="0" xfId="0" applyFill="1"/>
    <xf numFmtId="0" fontId="4" fillId="0" borderId="0" xfId="0" applyFont="1"/>
    <xf numFmtId="0" fontId="24" fillId="0" borderId="0" xfId="0" applyFont="1"/>
    <xf numFmtId="16" fontId="8" fillId="0" borderId="0" xfId="0" quotePrefix="1" applyNumberFormat="1" applyFont="1" applyFill="1" applyAlignment="1">
      <alignment horizontal="center"/>
    </xf>
    <xf numFmtId="0" fontId="0" fillId="0" borderId="10" xfId="0" applyBorder="1"/>
    <xf numFmtId="16" fontId="10" fillId="0" borderId="0" xfId="0" quotePrefix="1" applyNumberFormat="1" applyFont="1" applyAlignment="1">
      <alignment horizontal="center"/>
    </xf>
    <xf numFmtId="0" fontId="10" fillId="0" borderId="0" xfId="0" quotePrefix="1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/>
    <xf numFmtId="0" fontId="21" fillId="0" borderId="0" xfId="0" applyFont="1"/>
    <xf numFmtId="0" fontId="20" fillId="0" borderId="0" xfId="0" applyFont="1"/>
    <xf numFmtId="0" fontId="12" fillId="0" borderId="0" xfId="0" applyFont="1"/>
    <xf numFmtId="0" fontId="21" fillId="0" borderId="0" xfId="0" applyFont="1" applyFill="1"/>
    <xf numFmtId="0" fontId="6" fillId="0" borderId="0" xfId="0" applyFont="1"/>
    <xf numFmtId="0" fontId="13" fillId="19" borderId="0" xfId="0" applyFont="1" applyFill="1"/>
    <xf numFmtId="0" fontId="4" fillId="19" borderId="0" xfId="0" applyFont="1" applyFill="1"/>
    <xf numFmtId="0" fontId="0" fillId="19" borderId="0" xfId="0" applyFill="1"/>
    <xf numFmtId="0" fontId="14" fillId="19" borderId="0" xfId="0" applyFont="1" applyFill="1"/>
    <xf numFmtId="0" fontId="15" fillId="0" borderId="0" xfId="0" applyFont="1"/>
    <xf numFmtId="14" fontId="23" fillId="0" borderId="0" xfId="0" applyNumberFormat="1" applyFont="1"/>
    <xf numFmtId="0" fontId="25" fillId="0" borderId="0" xfId="0" applyFont="1"/>
    <xf numFmtId="0" fontId="12" fillId="18" borderId="0" xfId="0" applyFont="1" applyFill="1"/>
    <xf numFmtId="0" fontId="26" fillId="0" borderId="0" xfId="0" applyFont="1"/>
    <xf numFmtId="0" fontId="29" fillId="0" borderId="0" xfId="0" applyFont="1"/>
    <xf numFmtId="3" fontId="0" fillId="0" borderId="0" xfId="0" applyNumberFormat="1"/>
    <xf numFmtId="3" fontId="0" fillId="0" borderId="0" xfId="0" applyNumberFormat="1" applyBorder="1"/>
    <xf numFmtId="0" fontId="16" fillId="0" borderId="13" xfId="39" applyFont="1" applyBorder="1"/>
    <xf numFmtId="0" fontId="53" fillId="0" borderId="0" xfId="0" applyFont="1"/>
    <xf numFmtId="0" fontId="19" fillId="0" borderId="0" xfId="0" applyFont="1"/>
    <xf numFmtId="2" fontId="27" fillId="0" borderId="0" xfId="41" applyNumberFormat="1" applyFont="1" applyBorder="1"/>
    <xf numFmtId="164" fontId="52" fillId="0" borderId="11" xfId="47" applyNumberFormat="1" applyFont="1" applyFill="1" applyBorder="1"/>
    <xf numFmtId="1" fontId="0" fillId="0" borderId="0" xfId="0" applyNumberFormat="1" applyFill="1" applyBorder="1" applyAlignment="1">
      <alignment horizontal="center"/>
    </xf>
    <xf numFmtId="0" fontId="26" fillId="0" borderId="0" xfId="0" applyFont="1" applyBorder="1"/>
    <xf numFmtId="164" fontId="56" fillId="0" borderId="0" xfId="51" applyNumberFormat="1" applyFont="1" applyBorder="1" applyAlignment="1">
      <alignment horizontal="center"/>
    </xf>
    <xf numFmtId="14" fontId="1" fillId="0" borderId="0" xfId="53" applyNumberFormat="1" applyBorder="1"/>
    <xf numFmtId="0" fontId="20" fillId="0" borderId="0" xfId="0" applyFont="1" applyFill="1"/>
    <xf numFmtId="0" fontId="57" fillId="0" borderId="0" xfId="53" applyFont="1" applyBorder="1"/>
    <xf numFmtId="0" fontId="9" fillId="0" borderId="0" xfId="55" applyBorder="1"/>
    <xf numFmtId="0" fontId="9" fillId="0" borderId="0" xfId="55"/>
    <xf numFmtId="0" fontId="23" fillId="0" borderId="0" xfId="0" applyFont="1"/>
    <xf numFmtId="14" fontId="1" fillId="0" borderId="0" xfId="53" applyNumberFormat="1" applyFill="1" applyBorder="1"/>
    <xf numFmtId="1" fontId="9" fillId="0" borderId="0" xfId="55" applyNumberFormat="1" applyFill="1" applyBorder="1"/>
    <xf numFmtId="3" fontId="54" fillId="0" borderId="29" xfId="0" applyNumberFormat="1" applyFont="1" applyFill="1" applyBorder="1" applyAlignment="1">
      <alignment horizontal="center"/>
    </xf>
    <xf numFmtId="0" fontId="18" fillId="0" borderId="13" xfId="0" applyFont="1" applyBorder="1"/>
    <xf numFmtId="0" fontId="16" fillId="0" borderId="13" xfId="0" applyFont="1" applyBorder="1"/>
    <xf numFmtId="0" fontId="16" fillId="0" borderId="13" xfId="0" applyFont="1" applyBorder="1" applyAlignment="1">
      <alignment horizontal="left" vertical="center"/>
    </xf>
    <xf numFmtId="0" fontId="18" fillId="0" borderId="19" xfId="0" applyFont="1" applyBorder="1"/>
    <xf numFmtId="0" fontId="16" fillId="0" borderId="12" xfId="39" applyFont="1" applyBorder="1"/>
    <xf numFmtId="0" fontId="0" fillId="0" borderId="34" xfId="0" applyBorder="1"/>
    <xf numFmtId="0" fontId="0" fillId="20" borderId="36" xfId="0" applyFill="1" applyBorder="1"/>
    <xf numFmtId="0" fontId="11" fillId="18" borderId="22" xfId="0" applyFont="1" applyFill="1" applyBorder="1" applyAlignment="1">
      <alignment horizontal="center"/>
    </xf>
    <xf numFmtId="0" fontId="11" fillId="18" borderId="23" xfId="0" applyFont="1" applyFill="1" applyBorder="1" applyAlignment="1">
      <alignment horizontal="center"/>
    </xf>
    <xf numFmtId="0" fontId="11" fillId="18" borderId="24" xfId="0" applyFont="1" applyFill="1" applyBorder="1" applyAlignment="1">
      <alignment horizontal="center"/>
    </xf>
    <xf numFmtId="0" fontId="16" fillId="18" borderId="36" xfId="56" applyFont="1" applyFill="1" applyBorder="1" applyAlignment="1">
      <alignment horizontal="center" vertical="center"/>
    </xf>
    <xf numFmtId="14" fontId="61" fillId="22" borderId="29" xfId="50" applyNumberFormat="1" applyFont="1" applyFill="1" applyBorder="1" applyAlignment="1">
      <alignment horizontal="center" vertical="center"/>
    </xf>
    <xf numFmtId="4" fontId="59" fillId="24" borderId="0" xfId="0" applyNumberFormat="1" applyFont="1" applyFill="1" applyBorder="1" applyAlignment="1">
      <alignment horizontal="right" vertical="center"/>
    </xf>
    <xf numFmtId="0" fontId="22" fillId="0" borderId="0" xfId="0" applyFont="1" applyBorder="1"/>
    <xf numFmtId="0" fontId="22" fillId="0" borderId="0" xfId="0" applyFont="1"/>
    <xf numFmtId="0" fontId="22" fillId="0" borderId="0" xfId="0" applyFont="1" applyFill="1"/>
    <xf numFmtId="14" fontId="61" fillId="22" borderId="30" xfId="50" applyNumberFormat="1" applyFont="1" applyFill="1" applyBorder="1" applyAlignment="1">
      <alignment horizontal="center" vertical="center"/>
    </xf>
    <xf numFmtId="0" fontId="58" fillId="23" borderId="38" xfId="0" applyNumberFormat="1" applyFont="1" applyFill="1" applyBorder="1" applyAlignment="1">
      <alignment horizontal="left" vertical="center" wrapText="1"/>
    </xf>
    <xf numFmtId="4" fontId="59" fillId="24" borderId="39" xfId="0" applyNumberFormat="1" applyFont="1" applyFill="1" applyBorder="1" applyAlignment="1">
      <alignment horizontal="right" vertical="center"/>
    </xf>
    <xf numFmtId="164" fontId="52" fillId="0" borderId="39" xfId="47" applyNumberFormat="1" applyFont="1" applyBorder="1"/>
    <xf numFmtId="0" fontId="16" fillId="0" borderId="39" xfId="39" applyFont="1" applyBorder="1"/>
    <xf numFmtId="0" fontId="22" fillId="0" borderId="22" xfId="0" applyFont="1" applyBorder="1" applyAlignment="1">
      <alignment horizontal="center" vertical="center"/>
    </xf>
    <xf numFmtId="0" fontId="16" fillId="21" borderId="28" xfId="0" applyFont="1" applyFill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 wrapText="1"/>
    </xf>
    <xf numFmtId="0" fontId="16" fillId="0" borderId="43" xfId="39" applyFont="1" applyBorder="1"/>
    <xf numFmtId="164" fontId="52" fillId="21" borderId="37" xfId="47" applyNumberFormat="1" applyFont="1" applyFill="1" applyBorder="1"/>
    <xf numFmtId="164" fontId="52" fillId="0" borderId="44" xfId="47" applyNumberFormat="1" applyFont="1" applyBorder="1"/>
    <xf numFmtId="0" fontId="16" fillId="0" borderId="44" xfId="39" applyFont="1" applyBorder="1"/>
    <xf numFmtId="164" fontId="52" fillId="0" borderId="45" xfId="47" applyNumberFormat="1" applyFont="1" applyBorder="1"/>
    <xf numFmtId="164" fontId="52" fillId="21" borderId="13" xfId="47" applyNumberFormat="1" applyFont="1" applyFill="1" applyBorder="1"/>
    <xf numFmtId="0" fontId="16" fillId="0" borderId="46" xfId="39" applyFont="1" applyFill="1" applyBorder="1"/>
    <xf numFmtId="164" fontId="52" fillId="21" borderId="12" xfId="47" applyNumberFormat="1" applyFont="1" applyFill="1" applyBorder="1"/>
    <xf numFmtId="164" fontId="52" fillId="0" borderId="16" xfId="47" applyNumberFormat="1" applyFont="1" applyFill="1" applyBorder="1"/>
    <xf numFmtId="0" fontId="16" fillId="0" borderId="16" xfId="39" applyFont="1" applyFill="1" applyBorder="1"/>
    <xf numFmtId="164" fontId="52" fillId="0" borderId="17" xfId="47" applyNumberFormat="1" applyFont="1" applyFill="1" applyBorder="1"/>
    <xf numFmtId="0" fontId="11" fillId="0" borderId="47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11" fillId="0" borderId="35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49" fontId="11" fillId="18" borderId="49" xfId="0" applyNumberFormat="1" applyFont="1" applyFill="1" applyBorder="1" applyAlignment="1">
      <alignment horizontal="center" vertical="center" wrapText="1"/>
    </xf>
    <xf numFmtId="49" fontId="11" fillId="0" borderId="20" xfId="0" applyNumberFormat="1" applyFont="1" applyFill="1" applyBorder="1" applyAlignment="1">
      <alignment horizontal="center" vertical="center" wrapText="1"/>
    </xf>
    <xf numFmtId="49" fontId="11" fillId="0" borderId="34" xfId="0" applyNumberFormat="1" applyFont="1" applyFill="1" applyBorder="1" applyAlignment="1">
      <alignment horizontal="center" vertical="center" wrapText="1"/>
    </xf>
    <xf numFmtId="0" fontId="9" fillId="0" borderId="34" xfId="0" applyFont="1" applyBorder="1" applyAlignment="1">
      <alignment horizontal="left" vertical="center" wrapText="1"/>
    </xf>
    <xf numFmtId="3" fontId="9" fillId="18" borderId="50" xfId="0" applyNumberFormat="1" applyFont="1" applyFill="1" applyBorder="1" applyAlignment="1">
      <alignment horizontal="center" vertical="center" wrapText="1"/>
    </xf>
    <xf numFmtId="3" fontId="9" fillId="0" borderId="39" xfId="0" applyNumberFormat="1" applyFont="1" applyFill="1" applyBorder="1" applyAlignment="1">
      <alignment horizontal="center" vertical="center" wrapText="1"/>
    </xf>
    <xf numFmtId="164" fontId="9" fillId="0" borderId="34" xfId="0" applyNumberFormat="1" applyFont="1" applyFill="1" applyBorder="1" applyAlignment="1">
      <alignment horizontal="center"/>
    </xf>
    <xf numFmtId="3" fontId="9" fillId="26" borderId="39" xfId="0" applyNumberFormat="1" applyFont="1" applyFill="1" applyBorder="1" applyAlignment="1">
      <alignment horizontal="center" vertical="center" wrapText="1"/>
    </xf>
    <xf numFmtId="3" fontId="9" fillId="18" borderId="50" xfId="0" applyNumberFormat="1" applyFont="1" applyFill="1" applyBorder="1" applyAlignment="1">
      <alignment horizontal="center"/>
    </xf>
    <xf numFmtId="3" fontId="9" fillId="26" borderId="39" xfId="0" applyNumberFormat="1" applyFont="1" applyFill="1" applyBorder="1" applyAlignment="1">
      <alignment horizontal="center"/>
    </xf>
    <xf numFmtId="0" fontId="0" fillId="0" borderId="51" xfId="0" applyBorder="1"/>
    <xf numFmtId="3" fontId="9" fillId="18" borderId="52" xfId="0" applyNumberFormat="1" applyFont="1" applyFill="1" applyBorder="1" applyAlignment="1">
      <alignment horizontal="center"/>
    </xf>
    <xf numFmtId="3" fontId="9" fillId="0" borderId="41" xfId="0" applyNumberFormat="1" applyFont="1" applyFill="1" applyBorder="1" applyAlignment="1">
      <alignment horizontal="center"/>
    </xf>
    <xf numFmtId="164" fontId="9" fillId="0" borderId="51" xfId="0" applyNumberFormat="1" applyFont="1" applyFill="1" applyBorder="1" applyAlignment="1">
      <alignment horizontal="center"/>
    </xf>
    <xf numFmtId="0" fontId="4" fillId="0" borderId="36" xfId="0" applyFont="1" applyBorder="1"/>
    <xf numFmtId="3" fontId="4" fillId="18" borderId="24" xfId="0" applyNumberFormat="1" applyFont="1" applyFill="1" applyBorder="1" applyAlignment="1">
      <alignment horizontal="center"/>
    </xf>
    <xf numFmtId="164" fontId="9" fillId="0" borderId="36" xfId="0" applyNumberFormat="1" applyFont="1" applyFill="1" applyBorder="1" applyAlignment="1">
      <alignment horizontal="center"/>
    </xf>
    <xf numFmtId="3" fontId="22" fillId="0" borderId="54" xfId="0" applyNumberFormat="1" applyFont="1" applyFill="1" applyBorder="1" applyAlignment="1">
      <alignment horizontal="center" vertical="center" wrapText="1"/>
    </xf>
    <xf numFmtId="0" fontId="16" fillId="0" borderId="55" xfId="0" applyFont="1" applyFill="1" applyBorder="1"/>
    <xf numFmtId="3" fontId="22" fillId="0" borderId="24" xfId="0" applyNumberFormat="1" applyFont="1" applyFill="1" applyBorder="1" applyAlignment="1">
      <alignment horizontal="center"/>
    </xf>
    <xf numFmtId="3" fontId="22" fillId="0" borderId="27" xfId="0" applyNumberFormat="1" applyFont="1" applyFill="1" applyBorder="1" applyAlignment="1">
      <alignment horizontal="center"/>
    </xf>
    <xf numFmtId="0" fontId="0" fillId="0" borderId="36" xfId="0" applyBorder="1"/>
    <xf numFmtId="0" fontId="58" fillId="27" borderId="41" xfId="0" applyNumberFormat="1" applyFont="1" applyFill="1" applyBorder="1" applyAlignment="1">
      <alignment horizontal="left" vertical="center" wrapText="1"/>
    </xf>
    <xf numFmtId="4" fontId="8" fillId="28" borderId="41" xfId="0" applyNumberFormat="1" applyFont="1" applyFill="1" applyBorder="1" applyAlignment="1">
      <alignment horizontal="right" vertical="center"/>
    </xf>
    <xf numFmtId="14" fontId="1" fillId="21" borderId="22" xfId="53" applyNumberFormat="1" applyFill="1" applyBorder="1"/>
    <xf numFmtId="2" fontId="4" fillId="21" borderId="23" xfId="0" applyNumberFormat="1" applyFont="1" applyFill="1" applyBorder="1"/>
    <xf numFmtId="2" fontId="4" fillId="21" borderId="24" xfId="0" applyNumberFormat="1" applyFont="1" applyFill="1" applyBorder="1"/>
    <xf numFmtId="2" fontId="4" fillId="21" borderId="36" xfId="0" applyNumberFormat="1" applyFont="1" applyFill="1" applyBorder="1"/>
    <xf numFmtId="4" fontId="59" fillId="24" borderId="57" xfId="0" applyNumberFormat="1" applyFont="1" applyFill="1" applyBorder="1" applyAlignment="1">
      <alignment horizontal="right" vertical="center"/>
    </xf>
    <xf numFmtId="0" fontId="22" fillId="0" borderId="36" xfId="0" applyFont="1" applyFill="1" applyBorder="1"/>
    <xf numFmtId="0" fontId="22" fillId="0" borderId="55" xfId="0" applyFont="1" applyFill="1" applyBorder="1"/>
    <xf numFmtId="0" fontId="22" fillId="0" borderId="56" xfId="0" applyFont="1" applyFill="1" applyBorder="1"/>
    <xf numFmtId="0" fontId="22" fillId="0" borderId="47" xfId="0" applyFont="1" applyFill="1" applyBorder="1"/>
    <xf numFmtId="3" fontId="22" fillId="0" borderId="53" xfId="0" applyNumberFormat="1" applyFont="1" applyFill="1" applyBorder="1" applyAlignment="1">
      <alignment horizontal="center" vertical="center" wrapText="1"/>
    </xf>
    <xf numFmtId="17" fontId="4" fillId="0" borderId="36" xfId="0" applyNumberFormat="1" applyFont="1" applyBorder="1"/>
    <xf numFmtId="166" fontId="17" fillId="0" borderId="24" xfId="0" quotePrefix="1" applyNumberFormat="1" applyFont="1" applyFill="1" applyBorder="1" applyAlignment="1">
      <alignment horizontal="center"/>
    </xf>
    <xf numFmtId="0" fontId="16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/>
    </xf>
    <xf numFmtId="0" fontId="16" fillId="20" borderId="18" xfId="0" applyFont="1" applyFill="1" applyBorder="1" applyAlignment="1">
      <alignment horizontal="center" vertical="center" wrapText="1"/>
    </xf>
    <xf numFmtId="167" fontId="60" fillId="25" borderId="39" xfId="52" applyNumberFormat="1" applyFont="1" applyFill="1" applyBorder="1"/>
    <xf numFmtId="167" fontId="60" fillId="26" borderId="41" xfId="52" applyNumberFormat="1" applyFont="1" applyFill="1" applyBorder="1"/>
    <xf numFmtId="0" fontId="9" fillId="0" borderId="0" xfId="55" applyFill="1" applyBorder="1"/>
    <xf numFmtId="14" fontId="58" fillId="0" borderId="0" xfId="50" applyNumberFormat="1" applyFont="1" applyFill="1" applyBorder="1" applyAlignment="1">
      <alignment horizontal="center" vertical="center"/>
    </xf>
    <xf numFmtId="0" fontId="9" fillId="0" borderId="0" xfId="55" applyFont="1" applyFill="1" applyBorder="1" applyAlignment="1">
      <alignment horizontal="left"/>
    </xf>
    <xf numFmtId="0" fontId="9" fillId="0" borderId="47" xfId="55" applyFill="1" applyBorder="1"/>
    <xf numFmtId="14" fontId="58" fillId="22" borderId="47" xfId="50" applyNumberFormat="1" applyFont="1" applyFill="1" applyBorder="1" applyAlignment="1">
      <alignment horizontal="center" vertical="center"/>
    </xf>
    <xf numFmtId="0" fontId="9" fillId="0" borderId="22" xfId="55" applyFont="1" applyFill="1" applyBorder="1" applyAlignment="1">
      <alignment horizontal="left"/>
    </xf>
    <xf numFmtId="4" fontId="8" fillId="24" borderId="36" xfId="54" applyNumberFormat="1" applyFont="1" applyFill="1" applyBorder="1" applyAlignment="1">
      <alignment horizontal="right" vertical="center"/>
    </xf>
    <xf numFmtId="0" fontId="9" fillId="0" borderId="25" xfId="55" applyFont="1" applyFill="1" applyBorder="1" applyAlignment="1">
      <alignment horizontal="left"/>
    </xf>
    <xf numFmtId="4" fontId="8" fillId="29" borderId="56" xfId="54" applyNumberFormat="1" applyFont="1" applyFill="1" applyBorder="1" applyAlignment="1">
      <alignment horizontal="right" vertical="center"/>
    </xf>
    <xf numFmtId="0" fontId="16" fillId="0" borderId="58" xfId="39" applyFont="1" applyBorder="1"/>
    <xf numFmtId="0" fontId="0" fillId="0" borderId="59" xfId="0" applyBorder="1"/>
    <xf numFmtId="1" fontId="51" fillId="20" borderId="39" xfId="47" applyNumberFormat="1" applyFont="1" applyFill="1" applyBorder="1"/>
    <xf numFmtId="1" fontId="51" fillId="0" borderId="11" xfId="47" applyNumberFormat="1" applyFont="1" applyBorder="1"/>
    <xf numFmtId="1" fontId="16" fillId="20" borderId="39" xfId="0" applyNumberFormat="1" applyFont="1" applyFill="1" applyBorder="1"/>
    <xf numFmtId="1" fontId="16" fillId="0" borderId="11" xfId="0" applyNumberFormat="1" applyFont="1" applyBorder="1"/>
    <xf numFmtId="1" fontId="52" fillId="20" borderId="39" xfId="47" applyNumberFormat="1" applyFont="1" applyFill="1" applyBorder="1"/>
    <xf numFmtId="1" fontId="52" fillId="0" borderId="11" xfId="47" applyNumberFormat="1" applyFont="1" applyBorder="1"/>
    <xf numFmtId="1" fontId="51" fillId="20" borderId="20" xfId="49" applyNumberFormat="1" applyFont="1" applyFill="1" applyBorder="1"/>
    <xf numFmtId="1" fontId="51" fillId="0" borderId="21" xfId="49" applyNumberFormat="1" applyFont="1" applyBorder="1"/>
    <xf numFmtId="1" fontId="18" fillId="0" borderId="19" xfId="0" applyNumberFormat="1" applyFont="1" applyBorder="1"/>
    <xf numFmtId="1" fontId="16" fillId="20" borderId="39" xfId="0" applyNumberFormat="1" applyFont="1" applyFill="1" applyBorder="1" applyAlignment="1">
      <alignment horizontal="right" vertical="center"/>
    </xf>
    <xf numFmtId="1" fontId="16" fillId="0" borderId="11" xfId="0" applyNumberFormat="1" applyFont="1" applyBorder="1" applyAlignment="1">
      <alignment horizontal="right" vertical="center"/>
    </xf>
    <xf numFmtId="1" fontId="16" fillId="0" borderId="13" xfId="0" applyNumberFormat="1" applyFont="1" applyBorder="1" applyAlignment="1">
      <alignment horizontal="left" vertical="center"/>
    </xf>
    <xf numFmtId="1" fontId="52" fillId="20" borderId="39" xfId="49" applyNumberFormat="1" applyFont="1" applyFill="1" applyBorder="1"/>
    <xf numFmtId="1" fontId="52" fillId="0" borderId="11" xfId="49" applyNumberFormat="1" applyFont="1" applyBorder="1"/>
    <xf numFmtId="1" fontId="16" fillId="0" borderId="13" xfId="39" applyNumberFormat="1" applyFont="1" applyBorder="1"/>
    <xf numFmtId="1" fontId="16" fillId="0" borderId="10" xfId="0" applyNumberFormat="1" applyFont="1" applyBorder="1"/>
    <xf numFmtId="1" fontId="52" fillId="20" borderId="16" xfId="49" applyNumberFormat="1" applyFont="1" applyFill="1" applyBorder="1"/>
    <xf numFmtId="1" fontId="52" fillId="0" borderId="17" xfId="49" applyNumberFormat="1" applyFont="1" applyBorder="1"/>
    <xf numFmtId="1" fontId="16" fillId="0" borderId="12" xfId="39" applyNumberFormat="1" applyFont="1" applyBorder="1"/>
    <xf numFmtId="0" fontId="62" fillId="0" borderId="60" xfId="0" applyFont="1" applyBorder="1" applyAlignment="1">
      <alignment vertical="center"/>
    </xf>
    <xf numFmtId="0" fontId="62" fillId="0" borderId="61" xfId="0" applyFont="1" applyBorder="1" applyAlignment="1">
      <alignment vertical="center"/>
    </xf>
    <xf numFmtId="0" fontId="63" fillId="0" borderId="10" xfId="0" applyFont="1" applyBorder="1" applyAlignment="1">
      <alignment horizontal="center" vertical="center"/>
    </xf>
    <xf numFmtId="0" fontId="63" fillId="0" borderId="64" xfId="0" applyFont="1" applyBorder="1" applyAlignment="1">
      <alignment horizontal="center" vertical="center"/>
    </xf>
    <xf numFmtId="0" fontId="64" fillId="0" borderId="25" xfId="0" applyFont="1" applyBorder="1" applyAlignment="1">
      <alignment vertical="center"/>
    </xf>
    <xf numFmtId="0" fontId="64" fillId="0" borderId="65" xfId="0" applyFont="1" applyBorder="1" applyAlignment="1">
      <alignment vertical="center"/>
    </xf>
    <xf numFmtId="0" fontId="65" fillId="0" borderId="27" xfId="0" applyFont="1" applyBorder="1" applyAlignment="1">
      <alignment horizontal="center" vertical="center"/>
    </xf>
    <xf numFmtId="0" fontId="66" fillId="20" borderId="27" xfId="0" applyFont="1" applyFill="1" applyBorder="1" applyAlignment="1">
      <alignment horizontal="center" vertical="center"/>
    </xf>
    <xf numFmtId="0" fontId="66" fillId="20" borderId="66" xfId="0" applyFont="1" applyFill="1" applyBorder="1" applyAlignment="1">
      <alignment horizontal="center" vertical="center"/>
    </xf>
    <xf numFmtId="0" fontId="67" fillId="0" borderId="56" xfId="0" applyFont="1" applyBorder="1" applyAlignment="1">
      <alignment vertical="center"/>
    </xf>
    <xf numFmtId="0" fontId="67" fillId="0" borderId="66" xfId="0" applyFont="1" applyBorder="1" applyAlignment="1">
      <alignment vertical="center"/>
    </xf>
    <xf numFmtId="3" fontId="67" fillId="0" borderId="27" xfId="0" applyNumberFormat="1" applyFont="1" applyBorder="1" applyAlignment="1">
      <alignment horizontal="right" vertical="center"/>
    </xf>
    <xf numFmtId="3" fontId="68" fillId="20" borderId="27" xfId="0" applyNumberFormat="1" applyFont="1" applyFill="1" applyBorder="1" applyAlignment="1">
      <alignment horizontal="right" vertical="center"/>
    </xf>
    <xf numFmtId="0" fontId="67" fillId="0" borderId="27" xfId="0" applyFont="1" applyBorder="1" applyAlignment="1">
      <alignment horizontal="right" vertical="center"/>
    </xf>
    <xf numFmtId="0" fontId="68" fillId="20" borderId="66" xfId="0" applyFont="1" applyFill="1" applyBorder="1" applyAlignment="1">
      <alignment horizontal="right" vertical="center"/>
    </xf>
    <xf numFmtId="0" fontId="68" fillId="20" borderId="27" xfId="0" applyFont="1" applyFill="1" applyBorder="1" applyAlignment="1">
      <alignment horizontal="right" vertical="center"/>
    </xf>
    <xf numFmtId="164" fontId="18" fillId="0" borderId="0" xfId="39" applyNumberFormat="1" applyFont="1" applyBorder="1"/>
    <xf numFmtId="0" fontId="18" fillId="0" borderId="0" xfId="0" applyFont="1" applyFill="1" applyBorder="1"/>
    <xf numFmtId="164" fontId="18" fillId="0" borderId="15" xfId="0" applyNumberFormat="1" applyFont="1" applyFill="1" applyBorder="1" applyAlignment="1">
      <alignment vertical="center"/>
    </xf>
    <xf numFmtId="164" fontId="18" fillId="0" borderId="14" xfId="0" applyNumberFormat="1" applyFont="1" applyFill="1" applyBorder="1" applyAlignment="1">
      <alignment vertical="center"/>
    </xf>
    <xf numFmtId="0" fontId="0" fillId="0" borderId="60" xfId="0" applyFill="1" applyBorder="1"/>
    <xf numFmtId="164" fontId="18" fillId="0" borderId="18" xfId="0" applyNumberFormat="1" applyFont="1" applyFill="1" applyBorder="1" applyAlignment="1">
      <alignment vertical="center"/>
    </xf>
    <xf numFmtId="0" fontId="18" fillId="21" borderId="22" xfId="0" applyFont="1" applyFill="1" applyBorder="1"/>
    <xf numFmtId="0" fontId="16" fillId="0" borderId="29" xfId="0" applyFont="1" applyFill="1" applyBorder="1" applyAlignment="1">
      <alignment horizontal="center" vertical="center" wrapText="1"/>
    </xf>
    <xf numFmtId="164" fontId="52" fillId="0" borderId="44" xfId="47" applyNumberFormat="1" applyFont="1" applyFill="1" applyBorder="1"/>
    <xf numFmtId="164" fontId="52" fillId="0" borderId="39" xfId="47" applyNumberFormat="1" applyFont="1" applyFill="1" applyBorder="1"/>
    <xf numFmtId="165" fontId="51" fillId="0" borderId="67" xfId="48" applyNumberFormat="1" applyFont="1" applyBorder="1"/>
    <xf numFmtId="165" fontId="51" fillId="21" borderId="36" xfId="48" applyNumberFormat="1" applyFont="1" applyFill="1" applyBorder="1"/>
    <xf numFmtId="164" fontId="18" fillId="0" borderId="68" xfId="39" applyNumberFormat="1" applyFont="1" applyBorder="1"/>
    <xf numFmtId="164" fontId="18" fillId="0" borderId="67" xfId="39" applyNumberFormat="1" applyFont="1" applyBorder="1"/>
    <xf numFmtId="164" fontId="18" fillId="0" borderId="36" xfId="39" applyNumberFormat="1" applyFont="1" applyBorder="1"/>
    <xf numFmtId="164" fontId="18" fillId="0" borderId="23" xfId="39" applyNumberFormat="1" applyFont="1" applyBorder="1"/>
    <xf numFmtId="164" fontId="18" fillId="0" borderId="24" xfId="39" applyNumberFormat="1" applyFont="1" applyBorder="1"/>
    <xf numFmtId="0" fontId="63" fillId="0" borderId="62" xfId="0" applyFont="1" applyBorder="1" applyAlignment="1">
      <alignment horizontal="center" vertical="center"/>
    </xf>
    <xf numFmtId="0" fontId="63" fillId="0" borderId="23" xfId="0" applyFont="1" applyBorder="1" applyAlignment="1">
      <alignment horizontal="center" vertical="center"/>
    </xf>
    <xf numFmtId="0" fontId="63" fillId="0" borderId="63" xfId="0" applyFont="1" applyBorder="1" applyAlignment="1">
      <alignment horizontal="center" vertical="center"/>
    </xf>
    <xf numFmtId="0" fontId="63" fillId="0" borderId="24" xfId="0" applyFont="1" applyBorder="1" applyAlignment="1">
      <alignment horizontal="center" vertical="center"/>
    </xf>
    <xf numFmtId="0" fontId="63" fillId="0" borderId="22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6" fillId="20" borderId="20" xfId="0" applyFont="1" applyFill="1" applyBorder="1" applyAlignment="1">
      <alignment horizontal="center" vertical="center" wrapText="1"/>
    </xf>
    <xf numFmtId="0" fontId="0" fillId="20" borderId="41" xfId="0" applyFill="1" applyBorder="1" applyAlignment="1">
      <alignment horizontal="center" vertical="center"/>
    </xf>
    <xf numFmtId="0" fontId="16" fillId="0" borderId="21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6" fillId="20" borderId="18" xfId="0" applyFont="1" applyFill="1" applyBorder="1" applyAlignment="1">
      <alignment horizontal="center" vertical="center" wrapText="1"/>
    </xf>
    <xf numFmtId="0" fontId="0" fillId="20" borderId="32" xfId="0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 wrapText="1"/>
    </xf>
    <xf numFmtId="0" fontId="0" fillId="0" borderId="41" xfId="0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</cellXfs>
  <cellStyles count="5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 2" xfId="37"/>
    <cellStyle name="Normal 3" xfId="38"/>
    <cellStyle name="Normalny" xfId="0" builtinId="0"/>
    <cellStyle name="Normalny 12" xfId="47"/>
    <cellStyle name="Normalny 14" xfId="49"/>
    <cellStyle name="Normalny 18" xfId="53"/>
    <cellStyle name="Normalny 2" xfId="39"/>
    <cellStyle name="Normalny 2 2" xfId="54"/>
    <cellStyle name="Normalny 3" xfId="40"/>
    <cellStyle name="Normalny 3 2" xfId="51"/>
    <cellStyle name="Normalny 4" xfId="50"/>
    <cellStyle name="Normalny 8" xfId="48"/>
    <cellStyle name="Normalny_baranek_biuletyn_05_08" xfId="56"/>
    <cellStyle name="Normalny_bazaCeny_lekkie_ciezkie" xfId="55"/>
    <cellStyle name="Normalny_Ceny_ UE_ Euro" xfId="41"/>
    <cellStyle name="Note" xfId="42"/>
    <cellStyle name="Output" xfId="43"/>
    <cellStyle name="Procentowy 2" xfId="52"/>
    <cellStyle name="Title" xfId="44"/>
    <cellStyle name="Total" xfId="45"/>
    <cellStyle name="Warning Text" xfId="4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2010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8800</c:v>
              </c:pt>
              <c:pt idx="3">
                <c:v>8835</c:v>
              </c:pt>
              <c:pt idx="11">
                <c:v>10705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C8D-4EC0-8261-390C8C3EDAE3}"/>
            </c:ext>
          </c:extLst>
        </c:ser>
        <c:ser>
          <c:idx val="1"/>
          <c:order val="1"/>
          <c:tx>
            <c:v>17 - 23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9208</c:v>
              </c:pt>
              <c:pt idx="1">
                <c:v>9029</c:v>
              </c:pt>
              <c:pt idx="2">
                <c:v>7750</c:v>
              </c:pt>
              <c:pt idx="3">
                <c:v>8109.99</c:v>
              </c:pt>
              <c:pt idx="4">
                <c:v>7581.71</c:v>
              </c:pt>
              <c:pt idx="5">
                <c:v>7600</c:v>
              </c:pt>
              <c:pt idx="6">
                <c:v>7555.11</c:v>
              </c:pt>
              <c:pt idx="7">
                <c:v>8000</c:v>
              </c:pt>
              <c:pt idx="8">
                <c:v>7942.23</c:v>
              </c:pt>
              <c:pt idx="9">
                <c:v>8136</c:v>
              </c:pt>
              <c:pt idx="10">
                <c:v>8000</c:v>
              </c:pt>
              <c:pt idx="11">
                <c:v>9770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C8D-4EC0-8261-390C8C3EDAE3}"/>
            </c:ext>
          </c:extLst>
        </c:ser>
        <c:ser>
          <c:idx val="2"/>
          <c:order val="2"/>
          <c:tx>
            <c:v>24- 30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8158</c:v>
              </c:pt>
              <c:pt idx="1">
                <c:v>8061</c:v>
              </c:pt>
              <c:pt idx="2">
                <c:v>7418</c:v>
              </c:pt>
              <c:pt idx="3">
                <c:v>7450</c:v>
              </c:pt>
              <c:pt idx="4">
                <c:v>7030.04</c:v>
              </c:pt>
              <c:pt idx="5">
                <c:v>6948.86</c:v>
              </c:pt>
              <c:pt idx="6">
                <c:v>6900</c:v>
              </c:pt>
              <c:pt idx="7">
                <c:v>7400</c:v>
              </c:pt>
              <c:pt idx="8">
                <c:v>7344.11</c:v>
              </c:pt>
              <c:pt idx="9">
                <c:v>7500</c:v>
              </c:pt>
              <c:pt idx="10">
                <c:v>7400</c:v>
              </c:pt>
              <c:pt idx="11">
                <c:v>8555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C8D-4EC0-8261-390C8C3EDAE3}"/>
            </c:ext>
          </c:extLst>
        </c:ser>
        <c:ser>
          <c:idx val="3"/>
          <c:order val="3"/>
          <c:tx>
            <c:v>31 - 35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7147</c:v>
              </c:pt>
              <c:pt idx="1">
                <c:v>6423</c:v>
              </c:pt>
              <c:pt idx="2">
                <c:v>6903</c:v>
              </c:pt>
              <c:pt idx="3">
                <c:v>6658</c:v>
              </c:pt>
              <c:pt idx="4">
                <c:v>6284.1189999999997</c:v>
              </c:pt>
              <c:pt idx="5">
                <c:v>6036.3040000000001</c:v>
              </c:pt>
              <c:pt idx="6">
                <c:v>6145.1310000000003</c:v>
              </c:pt>
              <c:pt idx="7">
                <c:v>6197.143</c:v>
              </c:pt>
              <c:pt idx="8">
                <c:v>6155.4070000000002</c:v>
              </c:pt>
              <c:pt idx="9">
                <c:v>6211</c:v>
              </c:pt>
              <c:pt idx="10">
                <c:v>6059.1890000000003</c:v>
              </c:pt>
              <c:pt idx="11">
                <c:v>7261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C8D-4EC0-8261-390C8C3EDAE3}"/>
            </c:ext>
          </c:extLst>
        </c:ser>
        <c:ser>
          <c:idx val="4"/>
          <c:order val="4"/>
          <c:tx>
            <c:v>36 - 40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6354</c:v>
              </c:pt>
              <c:pt idx="1">
                <c:v>6658</c:v>
              </c:pt>
              <c:pt idx="2">
                <c:v>6100</c:v>
              </c:pt>
              <c:pt idx="3">
                <c:v>6496</c:v>
              </c:pt>
              <c:pt idx="4">
                <c:v>6017.54</c:v>
              </c:pt>
              <c:pt idx="5">
                <c:v>5692.22</c:v>
              </c:pt>
              <c:pt idx="6">
                <c:v>5869</c:v>
              </c:pt>
              <c:pt idx="7">
                <c:v>6000</c:v>
              </c:pt>
              <c:pt idx="8">
                <c:v>5976.85</c:v>
              </c:pt>
              <c:pt idx="9">
                <c:v>6000</c:v>
              </c:pt>
              <c:pt idx="10">
                <c:v>6008.5990000000002</c:v>
              </c:pt>
              <c:pt idx="11">
                <c:v>7171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C8D-4EC0-8261-390C8C3ED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2880"/>
        <c:axId val="139884800"/>
      </c:lineChart>
      <c:catAx>
        <c:axId val="13988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884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884800"/>
        <c:scaling>
          <c:orientation val="minMax"/>
          <c:min val="5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882880"/>
        <c:crosses val="autoZero"/>
        <c:crossBetween val="between"/>
        <c:majorUnit val="5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2009 roku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10446</c:v>
              </c:pt>
              <c:pt idx="2">
                <c:v>9300</c:v>
              </c:pt>
              <c:pt idx="3">
                <c:v>8866</c:v>
              </c:pt>
              <c:pt idx="11">
                <c:v>11300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D9E-4BFC-A67A-219AC9E764E9}"/>
            </c:ext>
          </c:extLst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8958</c:v>
              </c:pt>
              <c:pt idx="1">
                <c:v>8682</c:v>
              </c:pt>
              <c:pt idx="2">
                <c:v>8565</c:v>
              </c:pt>
              <c:pt idx="3">
                <c:v>8500</c:v>
              </c:pt>
              <c:pt idx="4">
                <c:v>8324</c:v>
              </c:pt>
              <c:pt idx="5">
                <c:v>8400</c:v>
              </c:pt>
              <c:pt idx="6">
                <c:v>8300</c:v>
              </c:pt>
              <c:pt idx="7">
                <c:v>8300</c:v>
              </c:pt>
              <c:pt idx="8">
                <c:v>8337</c:v>
              </c:pt>
              <c:pt idx="9">
                <c:v>8400</c:v>
              </c:pt>
              <c:pt idx="11">
                <c:v>10300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D9E-4BFC-A67A-219AC9E764E9}"/>
            </c:ext>
          </c:extLst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8048</c:v>
              </c:pt>
              <c:pt idx="1">
                <c:v>7782</c:v>
              </c:pt>
              <c:pt idx="2">
                <c:v>7592</c:v>
              </c:pt>
              <c:pt idx="3">
                <c:v>7500</c:v>
              </c:pt>
              <c:pt idx="4">
                <c:v>7444</c:v>
              </c:pt>
              <c:pt idx="5">
                <c:v>7578</c:v>
              </c:pt>
              <c:pt idx="6">
                <c:v>7500</c:v>
              </c:pt>
              <c:pt idx="7">
                <c:v>7536</c:v>
              </c:pt>
              <c:pt idx="8">
                <c:v>7642</c:v>
              </c:pt>
              <c:pt idx="9">
                <c:v>7700</c:v>
              </c:pt>
              <c:pt idx="11">
                <c:v>9254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D9E-4BFC-A67A-219AC9E764E9}"/>
            </c:ext>
          </c:extLst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6675</c:v>
              </c:pt>
              <c:pt idx="1">
                <c:v>6513</c:v>
              </c:pt>
              <c:pt idx="2">
                <c:v>6529</c:v>
              </c:pt>
              <c:pt idx="3">
                <c:v>6391</c:v>
              </c:pt>
              <c:pt idx="4">
                <c:v>6525</c:v>
              </c:pt>
              <c:pt idx="5">
                <c:v>6500</c:v>
              </c:pt>
              <c:pt idx="6">
                <c:v>6371</c:v>
              </c:pt>
              <c:pt idx="7">
                <c:v>6383</c:v>
              </c:pt>
              <c:pt idx="8">
                <c:v>6128</c:v>
              </c:pt>
              <c:pt idx="9">
                <c:v>7438</c:v>
              </c:pt>
              <c:pt idx="10">
                <c:v>7867</c:v>
              </c:pt>
              <c:pt idx="11">
                <c:v>7727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D9E-4BFC-A67A-219AC9E764E9}"/>
            </c:ext>
          </c:extLst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6024</c:v>
              </c:pt>
              <c:pt idx="1">
                <c:v>5972</c:v>
              </c:pt>
              <c:pt idx="2">
                <c:v>6000</c:v>
              </c:pt>
              <c:pt idx="3">
                <c:v>6000</c:v>
              </c:pt>
              <c:pt idx="4">
                <c:v>5976</c:v>
              </c:pt>
              <c:pt idx="5">
                <c:v>6122</c:v>
              </c:pt>
              <c:pt idx="6">
                <c:v>5682</c:v>
              </c:pt>
              <c:pt idx="7">
                <c:v>5739</c:v>
              </c:pt>
              <c:pt idx="8">
                <c:v>5943</c:v>
              </c:pt>
              <c:pt idx="9">
                <c:v>5988</c:v>
              </c:pt>
              <c:pt idx="10">
                <c:v>7636</c:v>
              </c:pt>
              <c:pt idx="11">
                <c:v>7600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D9E-4BFC-A67A-219AC9E76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924992"/>
        <c:axId val="139926912"/>
      </c:lineChart>
      <c:catAx>
        <c:axId val="13992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926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926912"/>
        <c:scaling>
          <c:orientation val="minMax"/>
          <c:max val="11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924992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2008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8379</c:v>
              </c:pt>
              <c:pt idx="11">
                <c:v>9634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0A7-4D0C-AC14-FE3DAE179E67}"/>
            </c:ext>
          </c:extLst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8043</c:v>
              </c:pt>
              <c:pt idx="1">
                <c:v>7323</c:v>
              </c:pt>
              <c:pt idx="2">
                <c:v>7608</c:v>
              </c:pt>
              <c:pt idx="4">
                <c:v>5800</c:v>
              </c:pt>
              <c:pt idx="5">
                <c:v>5827</c:v>
              </c:pt>
              <c:pt idx="6">
                <c:v>5864.1570000000002</c:v>
              </c:pt>
              <c:pt idx="7">
                <c:v>6200</c:v>
              </c:pt>
              <c:pt idx="8">
                <c:v>6111.65</c:v>
              </c:pt>
              <c:pt idx="9">
                <c:v>6565</c:v>
              </c:pt>
              <c:pt idx="10">
                <c:v>6913</c:v>
              </c:pt>
              <c:pt idx="11">
                <c:v>8655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0A7-4D0C-AC14-FE3DAE179E67}"/>
            </c:ext>
          </c:extLst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7013</c:v>
              </c:pt>
              <c:pt idx="1">
                <c:v>6449</c:v>
              </c:pt>
              <c:pt idx="2">
                <c:v>6696</c:v>
              </c:pt>
              <c:pt idx="3">
                <c:v>6005.2430000000004</c:v>
              </c:pt>
              <c:pt idx="4">
                <c:v>5200</c:v>
              </c:pt>
              <c:pt idx="5">
                <c:v>5232</c:v>
              </c:pt>
              <c:pt idx="6">
                <c:v>5250.299</c:v>
              </c:pt>
              <c:pt idx="7">
                <c:v>5600</c:v>
              </c:pt>
              <c:pt idx="8">
                <c:v>5584</c:v>
              </c:pt>
              <c:pt idx="9">
                <c:v>5985</c:v>
              </c:pt>
              <c:pt idx="10">
                <c:v>6288</c:v>
              </c:pt>
              <c:pt idx="11">
                <c:v>7800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0A7-4D0C-AC14-FE3DAE179E67}"/>
            </c:ext>
          </c:extLst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6088</c:v>
              </c:pt>
              <c:pt idx="1">
                <c:v>5814</c:v>
              </c:pt>
              <c:pt idx="2">
                <c:v>6196</c:v>
              </c:pt>
              <c:pt idx="3">
                <c:v>5634.8519999999999</c:v>
              </c:pt>
              <c:pt idx="4">
                <c:v>5108.8739999999998</c:v>
              </c:pt>
              <c:pt idx="5">
                <c:v>4926</c:v>
              </c:pt>
              <c:pt idx="6">
                <c:v>4698.0119999999997</c:v>
              </c:pt>
              <c:pt idx="7">
                <c:v>5000</c:v>
              </c:pt>
              <c:pt idx="8">
                <c:v>4781.76</c:v>
              </c:pt>
              <c:pt idx="9">
                <c:v>5475</c:v>
              </c:pt>
              <c:pt idx="10">
                <c:v>5574</c:v>
              </c:pt>
              <c:pt idx="11">
                <c:v>6721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0A7-4D0C-AC14-FE3DAE179E67}"/>
            </c:ext>
          </c:extLst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5663</c:v>
              </c:pt>
              <c:pt idx="1">
                <c:v>5267</c:v>
              </c:pt>
              <c:pt idx="2">
                <c:v>5613</c:v>
              </c:pt>
              <c:pt idx="3">
                <c:v>5366.4009999999998</c:v>
              </c:pt>
              <c:pt idx="4">
                <c:v>5328.26</c:v>
              </c:pt>
              <c:pt idx="5">
                <c:v>5245</c:v>
              </c:pt>
              <c:pt idx="6">
                <c:v>4921.7160000000003</c:v>
              </c:pt>
              <c:pt idx="7">
                <c:v>4949.3209999999999</c:v>
              </c:pt>
              <c:pt idx="8">
                <c:v>4510.34</c:v>
              </c:pt>
              <c:pt idx="9">
                <c:v>4980</c:v>
              </c:pt>
              <c:pt idx="10">
                <c:v>5037</c:v>
              </c:pt>
              <c:pt idx="11">
                <c:v>5926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80A7-4D0C-AC14-FE3DAE179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971200"/>
        <c:axId val="139973376"/>
      </c:lineChart>
      <c:catAx>
        <c:axId val="13997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973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973376"/>
        <c:scaling>
          <c:orientation val="minMax"/>
          <c:max val="10000"/>
          <c:min val="4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971200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żywych w zł/t według kategorii wagowych w 2007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9183</c:v>
              </c:pt>
              <c:pt idx="3">
                <c:v>9000</c:v>
              </c:pt>
              <c:pt idx="11">
                <c:v>9287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E97-41BF-9D14-41FEC731D25A}"/>
            </c:ext>
          </c:extLst>
        </c:ser>
        <c:ser>
          <c:idx val="1"/>
          <c:order val="1"/>
          <c:tx>
            <c:v>17-23 klg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1">
                <c:v>7126</c:v>
              </c:pt>
              <c:pt idx="2">
                <c:v>8025</c:v>
              </c:pt>
              <c:pt idx="3">
                <c:v>7825</c:v>
              </c:pt>
              <c:pt idx="4">
                <c:v>6383</c:v>
              </c:pt>
              <c:pt idx="5">
                <c:v>6480</c:v>
              </c:pt>
              <c:pt idx="6">
                <c:v>6376</c:v>
              </c:pt>
              <c:pt idx="7">
                <c:v>6476</c:v>
              </c:pt>
              <c:pt idx="8">
                <c:v>6684</c:v>
              </c:pt>
              <c:pt idx="9">
                <c:v>6542.04</c:v>
              </c:pt>
              <c:pt idx="10">
                <c:v>7008</c:v>
              </c:pt>
              <c:pt idx="11">
                <c:v>8204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E97-41BF-9D14-41FEC731D25A}"/>
            </c:ext>
          </c:extLst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6510</c:v>
              </c:pt>
              <c:pt idx="1">
                <c:v>6101</c:v>
              </c:pt>
              <c:pt idx="2">
                <c:v>6828</c:v>
              </c:pt>
              <c:pt idx="3">
                <c:v>6640</c:v>
              </c:pt>
              <c:pt idx="4">
                <c:v>5912</c:v>
              </c:pt>
              <c:pt idx="5">
                <c:v>5657</c:v>
              </c:pt>
              <c:pt idx="6">
                <c:v>5594</c:v>
              </c:pt>
              <c:pt idx="7">
                <c:v>5644</c:v>
              </c:pt>
              <c:pt idx="8">
                <c:v>6224</c:v>
              </c:pt>
              <c:pt idx="9">
                <c:v>5992.57</c:v>
              </c:pt>
              <c:pt idx="10">
                <c:v>6323</c:v>
              </c:pt>
              <c:pt idx="11">
                <c:v>7207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E97-41BF-9D14-41FEC731D25A}"/>
            </c:ext>
          </c:extLst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5860</c:v>
              </c:pt>
              <c:pt idx="1">
                <c:v>5835</c:v>
              </c:pt>
              <c:pt idx="2">
                <c:v>6082</c:v>
              </c:pt>
              <c:pt idx="3">
                <c:v>5971</c:v>
              </c:pt>
              <c:pt idx="4">
                <c:v>5716</c:v>
              </c:pt>
              <c:pt idx="5">
                <c:v>5708</c:v>
              </c:pt>
              <c:pt idx="6">
                <c:v>5505</c:v>
              </c:pt>
              <c:pt idx="7">
                <c:v>5390</c:v>
              </c:pt>
              <c:pt idx="8">
                <c:v>5863</c:v>
              </c:pt>
              <c:pt idx="9">
                <c:v>5524.549</c:v>
              </c:pt>
              <c:pt idx="10">
                <c:v>5713</c:v>
              </c:pt>
              <c:pt idx="11">
                <c:v>6231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E97-41BF-9D14-41FEC731D25A}"/>
            </c:ext>
          </c:extLst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5638</c:v>
              </c:pt>
              <c:pt idx="1">
                <c:v>5648</c:v>
              </c:pt>
              <c:pt idx="2">
                <c:v>5778</c:v>
              </c:pt>
              <c:pt idx="3">
                <c:v>5647</c:v>
              </c:pt>
              <c:pt idx="4">
                <c:v>5292</c:v>
              </c:pt>
              <c:pt idx="5">
                <c:v>5453</c:v>
              </c:pt>
              <c:pt idx="6">
                <c:v>5171</c:v>
              </c:pt>
              <c:pt idx="7">
                <c:v>5206</c:v>
              </c:pt>
              <c:pt idx="8">
                <c:v>5480</c:v>
              </c:pt>
              <c:pt idx="9">
                <c:v>5178.5690000000004</c:v>
              </c:pt>
              <c:pt idx="10">
                <c:v>5129</c:v>
              </c:pt>
              <c:pt idx="11">
                <c:v>5379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E97-41BF-9D14-41FEC731D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021760"/>
        <c:axId val="140023680"/>
      </c:lineChart>
      <c:catAx>
        <c:axId val="14002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0023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0023680"/>
        <c:scaling>
          <c:orientation val="minMax"/>
          <c:max val="9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0021760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/>
              <a:t>Średnie ceny zakupu owiec ciężkich w wadze poubojowej  w  Polsce na tle cen w UE</a:t>
            </a:r>
          </a:p>
        </c:rich>
      </c:tx>
      <c:layout>
        <c:manualLayout>
          <c:xMode val="edge"/>
          <c:yMode val="edge"/>
          <c:x val="0.20265171399029666"/>
          <c:y val="5.328712551707734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583360305990151"/>
          <c:y val="0.16095917326488465"/>
          <c:w val="0.81250150276230837"/>
          <c:h val="0.68150798893004361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'[1]cena w Euro_ PL i UE'!$A$4</c:f>
              <c:strCache>
                <c:ptCount val="1"/>
                <c:pt idx="0">
                  <c:v>Polska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'[1]cena w Euro_ PL i UE'!$B$3:$L$3</c:f>
              <c:strCache>
                <c:ptCount val="11"/>
                <c:pt idx="0">
                  <c:v>luty 16</c:v>
                </c:pt>
                <c:pt idx="1">
                  <c:v>marzec 16</c:v>
                </c:pt>
                <c:pt idx="2">
                  <c:v>kwiecień 16</c:v>
                </c:pt>
                <c:pt idx="3">
                  <c:v>maj 16</c:v>
                </c:pt>
                <c:pt idx="4">
                  <c:v>czerwiec 16</c:v>
                </c:pt>
                <c:pt idx="5">
                  <c:v>lipiec 16</c:v>
                </c:pt>
                <c:pt idx="6">
                  <c:v>sierpień 16</c:v>
                </c:pt>
                <c:pt idx="7">
                  <c:v>wrzesień 16</c:v>
                </c:pt>
                <c:pt idx="8">
                  <c:v>październik 16</c:v>
                </c:pt>
                <c:pt idx="9">
                  <c:v>listopad 16</c:v>
                </c:pt>
                <c:pt idx="10">
                  <c:v>grudzień 16*</c:v>
                </c:pt>
              </c:strCache>
            </c:strRef>
          </c:cat>
          <c:val>
            <c:numRef>
              <c:f>'[1]cena w Euro_ PL i UE'!$B$4:$L$4</c:f>
              <c:numCache>
                <c:formatCode>General</c:formatCode>
                <c:ptCount val="11"/>
                <c:pt idx="0">
                  <c:v>346.17</c:v>
                </c:pt>
                <c:pt idx="1">
                  <c:v>374.61</c:v>
                </c:pt>
                <c:pt idx="2">
                  <c:v>370.72</c:v>
                </c:pt>
                <c:pt idx="3">
                  <c:v>358.26</c:v>
                </c:pt>
                <c:pt idx="4">
                  <c:v>356.4</c:v>
                </c:pt>
                <c:pt idx="5">
                  <c:v>350.79</c:v>
                </c:pt>
                <c:pt idx="6">
                  <c:v>354.38</c:v>
                </c:pt>
                <c:pt idx="7">
                  <c:v>353.93</c:v>
                </c:pt>
                <c:pt idx="8">
                  <c:v>349</c:v>
                </c:pt>
                <c:pt idx="9">
                  <c:v>339</c:v>
                </c:pt>
                <c:pt idx="10">
                  <c:v>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7C-4044-BCE3-B2CDC117D01D}"/>
            </c:ext>
          </c:extLst>
        </c:ser>
        <c:ser>
          <c:idx val="1"/>
          <c:order val="1"/>
          <c:tx>
            <c:strRef>
              <c:f>'[1]cena w Euro_ PL i UE'!$A$5</c:f>
              <c:strCache>
                <c:ptCount val="1"/>
                <c:pt idx="0">
                  <c:v>UE</c:v>
                </c:pt>
              </c:strCache>
            </c:strRef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98292357248343E-2"/>
                  <c:y val="-6.9975526855964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7C-4044-BCE3-B2CDC117D01D}"/>
                </c:ext>
              </c:extLst>
            </c:dLbl>
            <c:dLbl>
              <c:idx val="1"/>
              <c:layout>
                <c:manualLayout>
                  <c:x val="1.7046225192792103E-2"/>
                  <c:y val="-5.458739327537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7C-4044-BCE3-B2CDC117D01D}"/>
                </c:ext>
              </c:extLst>
            </c:dLbl>
            <c:dLbl>
              <c:idx val="2"/>
              <c:layout>
                <c:manualLayout>
                  <c:x val="2.7791156664964855E-2"/>
                  <c:y val="-5.5888600546464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7C-4044-BCE3-B2CDC117D01D}"/>
                </c:ext>
              </c:extLst>
            </c:dLbl>
            <c:dLbl>
              <c:idx val="3"/>
              <c:layout>
                <c:manualLayout>
                  <c:x val="2.1490602065201043E-2"/>
                  <c:y val="-2.8957275063357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7C-4044-BCE3-B2CDC117D01D}"/>
                </c:ext>
              </c:extLst>
            </c:dLbl>
            <c:dLbl>
              <c:idx val="4"/>
              <c:layout>
                <c:manualLayout>
                  <c:x val="2.2766017891746058E-2"/>
                  <c:y val="-4.446375019259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7C-4044-BCE3-B2CDC117D01D}"/>
                </c:ext>
              </c:extLst>
            </c:dLbl>
            <c:dLbl>
              <c:idx val="5"/>
              <c:layout>
                <c:manualLayout>
                  <c:x val="3.005191055936271E-2"/>
                  <c:y val="-6.167437844611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7C-4044-BCE3-B2CDC117D01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'[1]cena w Euro_ PL i UE'!$B$3:$L$3</c:f>
              <c:strCache>
                <c:ptCount val="11"/>
                <c:pt idx="0">
                  <c:v>luty 16</c:v>
                </c:pt>
                <c:pt idx="1">
                  <c:v>marzec 16</c:v>
                </c:pt>
                <c:pt idx="2">
                  <c:v>kwiecień 16</c:v>
                </c:pt>
                <c:pt idx="3">
                  <c:v>maj 16</c:v>
                </c:pt>
                <c:pt idx="4">
                  <c:v>czerwiec 16</c:v>
                </c:pt>
                <c:pt idx="5">
                  <c:v>lipiec 16</c:v>
                </c:pt>
                <c:pt idx="6">
                  <c:v>sierpień 16</c:v>
                </c:pt>
                <c:pt idx="7">
                  <c:v>wrzesień 16</c:v>
                </c:pt>
                <c:pt idx="8">
                  <c:v>październik 16</c:v>
                </c:pt>
                <c:pt idx="9">
                  <c:v>listopad 16</c:v>
                </c:pt>
                <c:pt idx="10">
                  <c:v>grudzień 16*</c:v>
                </c:pt>
              </c:strCache>
            </c:strRef>
          </c:cat>
          <c:val>
            <c:numRef>
              <c:f>'[1]cena w Euro_ PL i UE'!$B$5:$L$5</c:f>
              <c:numCache>
                <c:formatCode>General</c:formatCode>
                <c:ptCount val="11"/>
                <c:pt idx="0">
                  <c:v>520.16999999999996</c:v>
                </c:pt>
                <c:pt idx="1">
                  <c:v>531.74</c:v>
                </c:pt>
                <c:pt idx="2">
                  <c:v>526.19000000000005</c:v>
                </c:pt>
                <c:pt idx="3">
                  <c:v>522.07000000000005</c:v>
                </c:pt>
                <c:pt idx="4">
                  <c:v>504.26</c:v>
                </c:pt>
                <c:pt idx="5">
                  <c:v>491.84</c:v>
                </c:pt>
                <c:pt idx="6">
                  <c:v>493.55</c:v>
                </c:pt>
                <c:pt idx="7">
                  <c:v>489.77</c:v>
                </c:pt>
                <c:pt idx="8">
                  <c:v>469</c:v>
                </c:pt>
                <c:pt idx="9">
                  <c:v>469</c:v>
                </c:pt>
                <c:pt idx="10">
                  <c:v>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C7C-4044-BCE3-B2CDC117D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0145408"/>
        <c:axId val="140146944"/>
        <c:axId val="139979840"/>
      </c:bar3DChart>
      <c:catAx>
        <c:axId val="14014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endParaRPr lang="pl-PL"/>
          </a:p>
        </c:txPr>
        <c:crossAx val="140146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01469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omic Sans MS"/>
                    <a:ea typeface="Comic Sans MS"/>
                    <a:cs typeface="Comic Sans MS"/>
                  </a:defRPr>
                </a:pPr>
                <a:r>
                  <a:rPr lang="pl-PL"/>
                  <a:t>Euro/100 kg</a:t>
                </a:r>
              </a:p>
            </c:rich>
          </c:tx>
          <c:layout>
            <c:manualLayout>
              <c:xMode val="edge"/>
              <c:yMode val="edge"/>
              <c:x val="3.4090909090909088E-2"/>
              <c:y val="0.452055513608744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0145408"/>
        <c:crosses val="autoZero"/>
        <c:crossBetween val="between"/>
        <c:majorUnit val="100"/>
      </c:valAx>
      <c:serAx>
        <c:axId val="139979840"/>
        <c:scaling>
          <c:orientation val="minMax"/>
        </c:scaling>
        <c:delete val="1"/>
        <c:axPos val="b"/>
        <c:majorTickMark val="out"/>
        <c:minorTickMark val="none"/>
        <c:tickLblPos val="nextTo"/>
        <c:crossAx val="140146944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19776505209571"/>
          <c:y val="0.88013842447776214"/>
          <c:w val="0.17803070070786609"/>
          <c:h val="8.56164383561643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Comic Sans MS"/>
              <a:ea typeface="Comic Sans MS"/>
              <a:cs typeface="Comic Sans M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pl-PL" sz="1100" b="1">
                <a:latin typeface="Times New Roman" panose="02020603050405020304" pitchFamily="18" charset="0"/>
                <a:cs typeface="Times New Roman" panose="02020603050405020304" pitchFamily="18" charset="0"/>
              </a:rPr>
              <a:t>Ś</a:t>
            </a:r>
            <a:r>
              <a:rPr lang="en-US" sz="1100" b="1">
                <a:latin typeface="Times New Roman" panose="02020603050405020304" pitchFamily="18" charset="0"/>
                <a:cs typeface="Times New Roman" panose="02020603050405020304" pitchFamily="18" charset="0"/>
              </a:rPr>
              <a:t>re</a:t>
            </a:r>
            <a:r>
              <a:rPr lang="pl-PL" sz="1100" b="1">
                <a:latin typeface="Times New Roman" panose="02020603050405020304" pitchFamily="18" charset="0"/>
                <a:cs typeface="Times New Roman" panose="02020603050405020304" pitchFamily="18" charset="0"/>
              </a:rPr>
              <a:t>dnie</a:t>
            </a:r>
            <a:r>
              <a:rPr lang="pl-PL" sz="11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ceny zakupu owiec ciężkich w listopadzie 2023 r. w wadze poubojowej w Polsce na tle cen w UE</a:t>
            </a:r>
            <a:endParaRPr lang="en-U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'[2]cena w Euro_ PL i UE'!$A$4</c:f>
              <c:strCache>
                <c:ptCount val="1"/>
                <c:pt idx="0">
                  <c:v>Polska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'[2]cena w Euro_ PL i UE'!$C$2:$Q$3</c:f>
              <c:multiLvlStrCache>
                <c:ptCount val="15"/>
                <c:lvl/>
                <c:lvl>
                  <c:pt idx="0">
                    <c:v>2023</c:v>
                  </c:pt>
                </c:lvl>
              </c:multiLvlStrCache>
            </c:multiLvlStrRef>
          </c:cat>
          <c:val>
            <c:numRef>
              <c:f>'[2]cena w Euro_ PL i UE'!$B$4</c:f>
              <c:numCache>
                <c:formatCode>General</c:formatCode>
                <c:ptCount val="1"/>
                <c:pt idx="0">
                  <c:v>619.46810000000005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98-428C-8221-6DA05B45B419}"/>
            </c:ext>
          </c:extLst>
        </c:ser>
        <c:ser>
          <c:idx val="1"/>
          <c:order val="1"/>
          <c:tx>
            <c:strRef>
              <c:f>'[2]cena w Euro_ PL i UE'!$A$5</c:f>
              <c:strCache>
                <c:ptCount val="1"/>
                <c:pt idx="0">
                  <c:v>UE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'[2]cena w Euro_ PL i UE'!$C$2:$Q$3</c:f>
              <c:multiLvlStrCache>
                <c:ptCount val="15"/>
                <c:lvl/>
                <c:lvl>
                  <c:pt idx="0">
                    <c:v>2023</c:v>
                  </c:pt>
                </c:lvl>
              </c:multiLvlStrCache>
            </c:multiLvlStrRef>
          </c:cat>
          <c:val>
            <c:numRef>
              <c:f>'[2]cena w Euro_ PL i UE'!$B$5</c:f>
              <c:numCache>
                <c:formatCode>General</c:formatCode>
                <c:ptCount val="1"/>
                <c:pt idx="0">
                  <c:v>780.87139999999999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98-428C-8221-6DA05B45B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3088072"/>
        <c:axId val="533088400"/>
      </c:barChart>
      <c:catAx>
        <c:axId val="533088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33088400"/>
        <c:crosses val="autoZero"/>
        <c:auto val="1"/>
        <c:lblAlgn val="ctr"/>
        <c:lblOffset val="100"/>
        <c:noMultiLvlLbl val="0"/>
      </c:catAx>
      <c:valAx>
        <c:axId val="533088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33088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12</xdr:col>
      <xdr:colOff>9525</xdr:colOff>
      <xdr:row>10</xdr:row>
      <xdr:rowOff>9525</xdr:rowOff>
    </xdr:to>
    <xdr:pic>
      <xdr:nvPicPr>
        <xdr:cNvPr id="12338" name="Picture 1" descr="imag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381000"/>
          <a:ext cx="12287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7</xdr:col>
      <xdr:colOff>441214</xdr:colOff>
      <xdr:row>32</xdr:row>
      <xdr:rowOff>2906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0650" y="2571750"/>
          <a:ext cx="4584589" cy="27556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0534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5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6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581025</xdr:colOff>
      <xdr:row>0</xdr:row>
      <xdr:rowOff>0</xdr:rowOff>
    </xdr:from>
    <xdr:to>
      <xdr:col>8</xdr:col>
      <xdr:colOff>600075</xdr:colOff>
      <xdr:row>0</xdr:row>
      <xdr:rowOff>0</xdr:rowOff>
    </xdr:to>
    <xdr:graphicFrame macro="">
      <xdr:nvGraphicFramePr>
        <xdr:cNvPr id="10537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15</xdr:row>
      <xdr:rowOff>0</xdr:rowOff>
    </xdr:from>
    <xdr:to>
      <xdr:col>11</xdr:col>
      <xdr:colOff>229340</xdr:colOff>
      <xdr:row>45</xdr:row>
      <xdr:rowOff>86535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81100" y="2743200"/>
          <a:ext cx="8535140" cy="49442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122</xdr:col>
      <xdr:colOff>0</xdr:colOff>
      <xdr:row>27</xdr:row>
      <xdr:rowOff>0</xdr:rowOff>
    </xdr:from>
    <xdr:to>
      <xdr:col>133</xdr:col>
      <xdr:colOff>66675</xdr:colOff>
      <xdr:row>50</xdr:row>
      <xdr:rowOff>95250</xdr:rowOff>
    </xdr:to>
    <xdr:graphicFrame macro="">
      <xdr:nvGraphicFramePr>
        <xdr:cNvPr id="3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10</xdr:col>
      <xdr:colOff>228600</xdr:colOff>
      <xdr:row>29</xdr:row>
      <xdr:rowOff>47626</xdr:rowOff>
    </xdr:to>
    <xdr:graphicFrame macro="">
      <xdr:nvGraphicFramePr>
        <xdr:cNvPr id="5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oje%20dokumenty\biuletyn%2020\biuletyn_2016\biuletyn_%20roboczy_12_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iuletyn_%20roboczy_1_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"/>
      <sheetName val="Wykres"/>
      <sheetName val="obroty"/>
      <sheetName val="cena w Euro_ PL i UE"/>
      <sheetName val="handel zagr_żywe"/>
      <sheetName val="handel zagr_mięso"/>
      <sheetName val="Arkusz1"/>
    </sheetNames>
    <sheetDataSet>
      <sheetData sheetId="0" refreshError="1"/>
      <sheetData sheetId="1">
        <row r="4">
          <cell r="B4" t="str">
            <v>wrzesień 15</v>
          </cell>
        </row>
      </sheetData>
      <sheetData sheetId="2" refreshError="1"/>
      <sheetData sheetId="3">
        <row r="3">
          <cell r="B3" t="str">
            <v>luty 16</v>
          </cell>
          <cell r="C3" t="str">
            <v>marzec 16</v>
          </cell>
          <cell r="D3" t="str">
            <v>kwiecień 16</v>
          </cell>
          <cell r="E3" t="str">
            <v>maj 16</v>
          </cell>
          <cell r="F3" t="str">
            <v>czerwiec 16</v>
          </cell>
          <cell r="G3" t="str">
            <v>lipiec 16</v>
          </cell>
          <cell r="H3" t="str">
            <v>sierpień 16</v>
          </cell>
          <cell r="I3" t="str">
            <v>wrzesień 16</v>
          </cell>
          <cell r="J3" t="str">
            <v>październik 16</v>
          </cell>
          <cell r="K3" t="str">
            <v>listopad 16</v>
          </cell>
          <cell r="L3" t="str">
            <v>grudzień 16*</v>
          </cell>
        </row>
        <row r="4">
          <cell r="A4" t="str">
            <v xml:space="preserve">Polska </v>
          </cell>
          <cell r="B4">
            <v>346.17</v>
          </cell>
          <cell r="C4">
            <v>374.61</v>
          </cell>
          <cell r="D4">
            <v>370.72</v>
          </cell>
          <cell r="E4">
            <v>358.26</v>
          </cell>
          <cell r="F4">
            <v>356.4</v>
          </cell>
          <cell r="G4">
            <v>350.79</v>
          </cell>
          <cell r="H4">
            <v>354.38</v>
          </cell>
          <cell r="I4">
            <v>353.93</v>
          </cell>
          <cell r="J4">
            <v>349</v>
          </cell>
          <cell r="K4">
            <v>339</v>
          </cell>
          <cell r="L4">
            <v>343</v>
          </cell>
        </row>
        <row r="5">
          <cell r="A5" t="str">
            <v>UE</v>
          </cell>
          <cell r="B5">
            <v>520.16999999999996</v>
          </cell>
          <cell r="C5">
            <v>531.74</v>
          </cell>
          <cell r="D5">
            <v>526.19000000000005</v>
          </cell>
          <cell r="E5">
            <v>522.07000000000005</v>
          </cell>
          <cell r="F5">
            <v>504.26</v>
          </cell>
          <cell r="G5">
            <v>491.84</v>
          </cell>
          <cell r="H5">
            <v>493.55</v>
          </cell>
          <cell r="I5">
            <v>489.77</v>
          </cell>
          <cell r="J5">
            <v>469</v>
          </cell>
          <cell r="K5">
            <v>469</v>
          </cell>
          <cell r="L5">
            <v>478</v>
          </cell>
        </row>
      </sheetData>
      <sheetData sheetId="4">
        <row r="6">
          <cell r="F6" t="str">
            <v>Wartość                 (w tys. EUR)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"/>
      <sheetName val="Wykres"/>
      <sheetName val="obroty"/>
      <sheetName val="cena w Euro_ PL i UE"/>
      <sheetName val="handel zagr_żywe"/>
      <sheetName val="handel zagr_mięso"/>
      <sheetName val="Arkusz1"/>
    </sheetNames>
    <sheetDataSet>
      <sheetData sheetId="0"/>
      <sheetData sheetId="1"/>
      <sheetData sheetId="2"/>
      <sheetData sheetId="3">
        <row r="2">
          <cell r="C2">
            <v>2023</v>
          </cell>
          <cell r="N2"/>
          <cell r="O2"/>
          <cell r="P2"/>
          <cell r="Q2"/>
        </row>
        <row r="4">
          <cell r="A4" t="str">
            <v xml:space="preserve">Polska </v>
          </cell>
          <cell r="B4">
            <v>619.46810000000005</v>
          </cell>
        </row>
        <row r="5">
          <cell r="A5" t="str">
            <v>UE</v>
          </cell>
          <cell r="B5">
            <v>780.87139999999999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L36" sqref="L36"/>
    </sheetView>
  </sheetViews>
  <sheetFormatPr defaultRowHeight="12.75"/>
  <cols>
    <col min="1" max="1" width="12.140625" customWidth="1"/>
  </cols>
  <sheetData>
    <row r="1" spans="1:11" ht="15.75">
      <c r="A1" s="18" t="s">
        <v>14</v>
      </c>
      <c r="B1" s="18"/>
      <c r="C1" s="18"/>
      <c r="D1" s="18"/>
      <c r="E1" s="18"/>
      <c r="F1" s="6"/>
    </row>
    <row r="2" spans="1:11" ht="14.25">
      <c r="A2" s="16" t="s">
        <v>54</v>
      </c>
      <c r="B2" s="16"/>
      <c r="C2" s="16"/>
    </row>
    <row r="3" spans="1:11" ht="15">
      <c r="A3" s="44" t="s">
        <v>55</v>
      </c>
      <c r="B3" s="16"/>
      <c r="C3" s="16"/>
      <c r="D3" s="16"/>
      <c r="E3" s="16"/>
    </row>
    <row r="5" spans="1:11">
      <c r="A5" t="s">
        <v>15</v>
      </c>
    </row>
    <row r="6" spans="1:11">
      <c r="A6" s="23" t="s">
        <v>16</v>
      </c>
      <c r="B6" s="23"/>
      <c r="C6" s="23"/>
      <c r="D6" s="23"/>
      <c r="E6" s="23"/>
      <c r="F6" s="23"/>
      <c r="G6" s="23"/>
      <c r="H6" s="23"/>
    </row>
    <row r="8" spans="1:11" ht="15">
      <c r="A8" s="24" t="s">
        <v>80</v>
      </c>
    </row>
    <row r="10" spans="1:11" ht="20.25">
      <c r="A10" s="19" t="s">
        <v>79</v>
      </c>
      <c r="B10" s="20"/>
      <c r="C10" s="21"/>
      <c r="D10" s="21"/>
      <c r="E10" s="19" t="s">
        <v>22</v>
      </c>
      <c r="F10" s="19"/>
      <c r="G10" s="22"/>
      <c r="H10" s="22"/>
      <c r="I10" s="21"/>
    </row>
    <row r="13" spans="1:11" ht="14.25">
      <c r="A13" s="26" t="s">
        <v>81</v>
      </c>
      <c r="B13" s="26"/>
      <c r="C13" s="26"/>
      <c r="D13" s="26"/>
    </row>
    <row r="14" spans="1:11">
      <c r="K14" s="6"/>
    </row>
    <row r="15" spans="1:11" ht="14.25" customHeight="1">
      <c r="A15" t="s">
        <v>21</v>
      </c>
    </row>
    <row r="18" spans="1:7">
      <c r="A18" s="25" t="s">
        <v>17</v>
      </c>
    </row>
    <row r="19" spans="1:7">
      <c r="A19" t="s">
        <v>75</v>
      </c>
      <c r="D19" s="6"/>
      <c r="E19" s="6"/>
      <c r="F19" s="6"/>
      <c r="G19" s="6"/>
    </row>
    <row r="20" spans="1:7">
      <c r="A20" t="s">
        <v>18</v>
      </c>
    </row>
    <row r="21" spans="1:7">
      <c r="A21" t="s">
        <v>19</v>
      </c>
    </row>
    <row r="23" spans="1:7">
      <c r="A23" s="25" t="s">
        <v>20</v>
      </c>
    </row>
    <row r="24" spans="1:7">
      <c r="A24" t="s">
        <v>36</v>
      </c>
    </row>
    <row r="25" spans="1:7">
      <c r="A25" t="s">
        <v>34</v>
      </c>
    </row>
    <row r="26" spans="1:7">
      <c r="A26" t="s">
        <v>35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3"/>
  <sheetViews>
    <sheetView workbookViewId="0">
      <selection activeCell="A5" sqref="A5:D13"/>
    </sheetView>
  </sheetViews>
  <sheetFormatPr defaultRowHeight="12.75"/>
  <cols>
    <col min="1" max="1" width="20.85546875" customWidth="1"/>
    <col min="2" max="2" width="11.7109375" customWidth="1"/>
    <col min="3" max="3" width="12.7109375" customWidth="1"/>
    <col min="4" max="4" width="10.28515625" customWidth="1"/>
  </cols>
  <sheetData>
    <row r="2" spans="1:4" ht="15">
      <c r="A2" s="14" t="s">
        <v>83</v>
      </c>
      <c r="B2" s="14"/>
      <c r="C2" s="14"/>
      <c r="D2" s="14"/>
    </row>
    <row r="4" spans="1:4" ht="13.5" thickBot="1"/>
    <row r="5" spans="1:4" ht="15" customHeight="1" thickBot="1">
      <c r="A5" s="54"/>
      <c r="B5" s="55" t="s">
        <v>23</v>
      </c>
      <c r="C5" s="56"/>
      <c r="D5" s="57"/>
    </row>
    <row r="6" spans="1:4" ht="15" customHeight="1" thickBot="1">
      <c r="A6" s="85" t="s">
        <v>0</v>
      </c>
      <c r="B6" s="86" t="s">
        <v>24</v>
      </c>
      <c r="C6" s="86"/>
      <c r="D6" s="87" t="s">
        <v>1</v>
      </c>
    </row>
    <row r="7" spans="1:4" ht="15" customHeight="1">
      <c r="A7" s="88"/>
      <c r="B7" s="89" t="s">
        <v>82</v>
      </c>
      <c r="C7" s="90" t="s">
        <v>98</v>
      </c>
      <c r="D7" s="91" t="s">
        <v>25</v>
      </c>
    </row>
    <row r="8" spans="1:4">
      <c r="A8" s="92" t="s">
        <v>33</v>
      </c>
      <c r="B8" s="93"/>
      <c r="C8" s="94"/>
      <c r="D8" s="95"/>
    </row>
    <row r="9" spans="1:4">
      <c r="A9" s="92" t="s">
        <v>9</v>
      </c>
      <c r="B9" s="93">
        <v>15500</v>
      </c>
      <c r="C9" s="96"/>
      <c r="D9" s="95"/>
    </row>
    <row r="10" spans="1:4">
      <c r="A10" s="53" t="s">
        <v>10</v>
      </c>
      <c r="B10" s="97">
        <v>13850</v>
      </c>
      <c r="C10" s="98">
        <v>10781</v>
      </c>
      <c r="D10" s="95">
        <v>28.46674705500417</v>
      </c>
    </row>
    <row r="11" spans="1:4">
      <c r="A11" s="53" t="s">
        <v>11</v>
      </c>
      <c r="B11" s="97">
        <v>12718</v>
      </c>
      <c r="C11" s="98">
        <v>11869.6</v>
      </c>
      <c r="D11" s="95">
        <v>7.147671362135199</v>
      </c>
    </row>
    <row r="12" spans="1:4" ht="13.5" thickBot="1">
      <c r="A12" s="99" t="s">
        <v>12</v>
      </c>
      <c r="B12" s="100">
        <v>13005</v>
      </c>
      <c r="C12" s="101">
        <v>12321</v>
      </c>
      <c r="D12" s="102">
        <v>5.5514974433893354</v>
      </c>
    </row>
    <row r="13" spans="1:4" ht="13.5" thickBot="1">
      <c r="A13" s="103" t="s">
        <v>13</v>
      </c>
      <c r="B13" s="104">
        <v>13479</v>
      </c>
      <c r="C13" s="47">
        <v>11834</v>
      </c>
      <c r="D13" s="105">
        <v>13.900625316883556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opLeftCell="A4" workbookViewId="0">
      <selection activeCell="N19" sqref="N19"/>
    </sheetView>
  </sheetViews>
  <sheetFormatPr defaultRowHeight="12.75"/>
  <cols>
    <col min="1" max="2" width="17.7109375" customWidth="1"/>
    <col min="3" max="3" width="12.7109375" customWidth="1"/>
    <col min="4" max="4" width="14" customWidth="1"/>
    <col min="5" max="5" width="10.140625" customWidth="1"/>
    <col min="6" max="6" width="11" customWidth="1"/>
    <col min="7" max="7" width="12.42578125" customWidth="1"/>
    <col min="8" max="9" width="11.5703125" customWidth="1"/>
    <col min="10" max="10" width="12.28515625" customWidth="1"/>
    <col min="11" max="11" width="11.140625" customWidth="1"/>
    <col min="12" max="12" width="12.140625" customWidth="1"/>
    <col min="13" max="13" width="14.42578125" customWidth="1"/>
    <col min="14" max="14" width="15.42578125" customWidth="1"/>
    <col min="15" max="15" width="11.42578125" customWidth="1"/>
    <col min="16" max="16" width="11.5703125" customWidth="1"/>
    <col min="17" max="17" width="10.42578125" customWidth="1"/>
    <col min="18" max="18" width="9.85546875" customWidth="1"/>
    <col min="22" max="22" width="12.5703125" customWidth="1"/>
    <col min="27" max="27" width="11" customWidth="1"/>
  </cols>
  <sheetData>
    <row r="1" spans="1:13" s="2" customFormat="1"/>
    <row r="2" spans="1:13" ht="14.25" customHeight="1">
      <c r="A2" s="33" t="s">
        <v>26</v>
      </c>
      <c r="B2" s="14"/>
      <c r="C2" s="14"/>
      <c r="D2" s="14"/>
      <c r="E2" s="15"/>
      <c r="F2" s="13"/>
      <c r="G2" s="7"/>
      <c r="H2" s="7"/>
    </row>
    <row r="3" spans="1:13">
      <c r="A3" s="1"/>
      <c r="B3" s="8"/>
      <c r="C3" s="10"/>
      <c r="D3" s="11"/>
      <c r="E3" s="12"/>
      <c r="F3" s="12"/>
      <c r="G3" s="12"/>
      <c r="H3" s="12"/>
      <c r="I3" s="12"/>
      <c r="J3" s="12"/>
      <c r="K3" s="12"/>
      <c r="L3" s="12"/>
      <c r="M3" s="12"/>
    </row>
    <row r="4" spans="1:13">
      <c r="A4" s="1"/>
      <c r="B4" s="8"/>
      <c r="C4" s="10"/>
      <c r="D4" s="11"/>
      <c r="E4" s="12"/>
      <c r="F4" s="12"/>
      <c r="G4" s="12"/>
      <c r="H4" s="12"/>
      <c r="I4" s="12"/>
      <c r="J4" s="12"/>
      <c r="K4" s="12"/>
      <c r="L4" s="12"/>
      <c r="M4" s="12"/>
    </row>
    <row r="5" spans="1:13">
      <c r="A5" s="1"/>
      <c r="B5" s="8"/>
      <c r="C5" s="10"/>
      <c r="D5" s="11"/>
      <c r="E5" s="12"/>
      <c r="F5" s="12"/>
      <c r="G5" s="12"/>
      <c r="H5" s="12"/>
      <c r="I5" s="12"/>
      <c r="J5" s="12"/>
      <c r="K5" s="12"/>
      <c r="L5" s="12"/>
      <c r="M5" s="12"/>
    </row>
    <row r="6" spans="1:13">
      <c r="A6" s="9"/>
      <c r="B6" s="36"/>
    </row>
    <row r="7" spans="1:13" ht="13.5" thickBot="1">
      <c r="A7" s="1"/>
      <c r="B7" s="36"/>
    </row>
    <row r="8" spans="1:13" ht="16.5" thickBot="1">
      <c r="A8" s="110"/>
      <c r="B8" s="123">
        <v>45261</v>
      </c>
      <c r="C8" s="124">
        <v>45231</v>
      </c>
    </row>
    <row r="9" spans="1:13" ht="16.5" thickBot="1">
      <c r="A9" s="121" t="s">
        <v>40</v>
      </c>
      <c r="B9" s="107"/>
      <c r="C9" s="122"/>
    </row>
    <row r="10" spans="1:13" ht="16.5" thickBot="1">
      <c r="A10" s="118" t="s">
        <v>9</v>
      </c>
      <c r="B10" s="118">
        <v>15500</v>
      </c>
      <c r="C10" s="106"/>
    </row>
    <row r="11" spans="1:13" ht="16.5" thickBot="1">
      <c r="A11" s="119" t="s">
        <v>41</v>
      </c>
      <c r="B11" s="119">
        <v>13850</v>
      </c>
      <c r="C11" s="108">
        <v>10781</v>
      </c>
    </row>
    <row r="12" spans="1:13" ht="16.5" thickBot="1">
      <c r="A12" s="118" t="s">
        <v>11</v>
      </c>
      <c r="B12" s="118">
        <v>12718</v>
      </c>
      <c r="C12" s="109">
        <v>11869.6</v>
      </c>
    </row>
    <row r="13" spans="1:13" ht="16.5" thickBot="1">
      <c r="A13" s="120" t="s">
        <v>12</v>
      </c>
      <c r="B13" s="120">
        <v>13005</v>
      </c>
      <c r="C13" s="109">
        <v>12321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63"/>
  <sheetViews>
    <sheetView workbookViewId="0">
      <pane xSplit="1" topLeftCell="B1" activePane="topRight" state="frozen"/>
      <selection pane="topRight" activeCell="A6" sqref="A6:D27"/>
    </sheetView>
  </sheetViews>
  <sheetFormatPr defaultRowHeight="12.75"/>
  <cols>
    <col min="1" max="1" width="11.28515625" customWidth="1"/>
    <col min="2" max="2" width="14.140625" customWidth="1"/>
    <col min="4" max="4" width="17.28515625" customWidth="1"/>
    <col min="5" max="5" width="7.42578125" customWidth="1"/>
    <col min="14" max="14" width="10.28515625" customWidth="1"/>
    <col min="15" max="15" width="13.140625" customWidth="1"/>
    <col min="16" max="16" width="13.5703125" customWidth="1"/>
    <col min="17" max="17" width="13.42578125" customWidth="1"/>
    <col min="18" max="18" width="9.140625" customWidth="1"/>
    <col min="19" max="19" width="8.42578125" customWidth="1"/>
    <col min="31" max="31" width="10.42578125" customWidth="1"/>
  </cols>
  <sheetData>
    <row r="1" spans="1:37">
      <c r="A1" s="1"/>
    </row>
    <row r="2" spans="1:37">
      <c r="A2" s="1"/>
    </row>
    <row r="3" spans="1:37">
      <c r="A3" s="1"/>
      <c r="Z3" s="27"/>
      <c r="AG3" s="5"/>
      <c r="AI3" s="5"/>
      <c r="AJ3" s="5"/>
      <c r="AK3" s="5"/>
    </row>
    <row r="4" spans="1:37" ht="15.75">
      <c r="A4" s="61" t="s">
        <v>72</v>
      </c>
      <c r="B4" s="62"/>
      <c r="C4" s="62"/>
      <c r="D4" s="62"/>
      <c r="E4" s="62"/>
      <c r="F4" s="63"/>
      <c r="G4" s="63"/>
      <c r="H4" s="63"/>
      <c r="I4" s="17"/>
    </row>
    <row r="5" spans="1:37">
      <c r="A5" s="1"/>
      <c r="B5" s="37"/>
      <c r="C5" s="1"/>
      <c r="D5" s="1"/>
      <c r="E5" s="1"/>
      <c r="F5" s="1"/>
      <c r="T5" s="5"/>
      <c r="V5" s="5"/>
      <c r="W5" s="5"/>
      <c r="X5" s="5"/>
    </row>
    <row r="6" spans="1:37" ht="19.5" thickBot="1">
      <c r="A6" s="38"/>
      <c r="B6" s="41"/>
      <c r="C6" s="41" t="s">
        <v>39</v>
      </c>
      <c r="D6" s="41"/>
      <c r="E6" s="41"/>
      <c r="F6" s="41"/>
      <c r="G6" s="41"/>
      <c r="H6" s="41"/>
      <c r="I6" s="41"/>
      <c r="J6" s="41"/>
      <c r="K6" s="41"/>
    </row>
    <row r="7" spans="1:37" ht="13.5" thickBot="1">
      <c r="A7" s="58" t="s">
        <v>4</v>
      </c>
      <c r="B7" s="59" t="s">
        <v>60</v>
      </c>
      <c r="C7" s="59" t="s">
        <v>71</v>
      </c>
      <c r="D7" s="64" t="s">
        <v>73</v>
      </c>
    </row>
    <row r="8" spans="1:37">
      <c r="A8" s="65" t="s">
        <v>61</v>
      </c>
      <c r="B8" s="66">
        <v>663.15480000000002</v>
      </c>
      <c r="C8" s="66">
        <v>676.44</v>
      </c>
      <c r="D8" s="128">
        <v>-1.582959902228942E-2</v>
      </c>
    </row>
    <row r="9" spans="1:37">
      <c r="A9" s="65" t="s">
        <v>62</v>
      </c>
      <c r="B9" s="66">
        <v>815.35</v>
      </c>
      <c r="C9" s="66">
        <v>816.1277</v>
      </c>
      <c r="D9" s="128">
        <v>5.2189998358788792E-2</v>
      </c>
    </row>
    <row r="10" spans="1:37">
      <c r="A10" s="65" t="s">
        <v>63</v>
      </c>
      <c r="B10" s="66">
        <v>621.12519999999995</v>
      </c>
      <c r="C10" s="66">
        <v>638.62030000000004</v>
      </c>
      <c r="D10" s="128">
        <v>1.377634766375313E-2</v>
      </c>
    </row>
    <row r="11" spans="1:37">
      <c r="A11" s="65" t="s">
        <v>42</v>
      </c>
      <c r="B11" s="66">
        <v>817.86249999999995</v>
      </c>
      <c r="C11" s="66">
        <v>905.30499999999995</v>
      </c>
      <c r="D11" s="128">
        <v>0.17903386437968605</v>
      </c>
    </row>
    <row r="12" spans="1:37">
      <c r="A12" s="65" t="s">
        <v>64</v>
      </c>
      <c r="B12" s="66">
        <v>825.09680000000003</v>
      </c>
      <c r="C12" s="66">
        <v>856.36670000000004</v>
      </c>
      <c r="D12" s="128">
        <v>3.8439772092167646E-2</v>
      </c>
    </row>
    <row r="13" spans="1:37">
      <c r="A13" s="65" t="s">
        <v>77</v>
      </c>
      <c r="B13" s="66">
        <v>953.03390000000002</v>
      </c>
      <c r="C13" s="66">
        <v>942.64070000000004</v>
      </c>
      <c r="D13" s="128">
        <v>0.17912759083212215</v>
      </c>
    </row>
    <row r="14" spans="1:37">
      <c r="A14" s="65" t="s">
        <v>43</v>
      </c>
      <c r="B14" s="66">
        <v>598.06449999999995</v>
      </c>
      <c r="C14" s="66">
        <v>615.23329999999999</v>
      </c>
      <c r="D14" s="128">
        <v>1.3508319889534715E-2</v>
      </c>
    </row>
    <row r="15" spans="1:37">
      <c r="A15" s="65" t="s">
        <v>65</v>
      </c>
      <c r="B15" s="66">
        <v>726.54840000000002</v>
      </c>
      <c r="C15" s="66">
        <v>770.3</v>
      </c>
      <c r="D15" s="128">
        <v>0.28390459003808055</v>
      </c>
    </row>
    <row r="16" spans="1:37">
      <c r="A16" s="65" t="s">
        <v>44</v>
      </c>
      <c r="B16" s="66">
        <v>525.91340000000002</v>
      </c>
      <c r="C16" s="66">
        <v>533.53639999999996</v>
      </c>
      <c r="D16" s="128">
        <v>-3.4233411035886618E-2</v>
      </c>
    </row>
    <row r="17" spans="1:114">
      <c r="A17" s="65" t="s">
        <v>84</v>
      </c>
      <c r="B17" s="66">
        <v>617.97349999999994</v>
      </c>
      <c r="C17" s="66">
        <v>653.5607</v>
      </c>
      <c r="D17" s="128">
        <v>0.18182587526104887</v>
      </c>
    </row>
    <row r="18" spans="1:114">
      <c r="A18" s="65" t="s">
        <v>74</v>
      </c>
      <c r="B18" s="66">
        <v>818.02110000000005</v>
      </c>
      <c r="C18" s="66">
        <v>870.57010000000002</v>
      </c>
      <c r="D18" s="128">
        <v>0.10602010164656051</v>
      </c>
    </row>
    <row r="19" spans="1:114">
      <c r="A19" s="65" t="s">
        <v>66</v>
      </c>
      <c r="B19" s="66">
        <v>617.78679999999997</v>
      </c>
      <c r="C19" s="66">
        <v>633.02</v>
      </c>
      <c r="D19" s="128">
        <v>8.3692113110599653E-2</v>
      </c>
    </row>
    <row r="20" spans="1:114">
      <c r="A20" s="65" t="s">
        <v>67</v>
      </c>
      <c r="B20" s="66">
        <v>679.4194</v>
      </c>
      <c r="C20" s="66">
        <v>671.66669999999999</v>
      </c>
      <c r="D20" s="128">
        <v>4.8372814460320157E-3</v>
      </c>
    </row>
    <row r="21" spans="1:114">
      <c r="A21" s="65" t="s">
        <v>99</v>
      </c>
      <c r="B21" s="66">
        <v>0</v>
      </c>
      <c r="C21" s="66">
        <v>619.46810000000005</v>
      </c>
      <c r="D21" s="128">
        <v>5.9805717942006398E-2</v>
      </c>
    </row>
    <row r="22" spans="1:114">
      <c r="A22" s="65" t="s">
        <v>49</v>
      </c>
      <c r="B22" s="66">
        <v>691.33519999999999</v>
      </c>
      <c r="C22" s="66">
        <v>796.50329999999997</v>
      </c>
      <c r="D22" s="128">
        <v>7.4433446104537282E-2</v>
      </c>
    </row>
    <row r="23" spans="1:114" ht="12.75" customHeight="1">
      <c r="A23" s="65" t="s">
        <v>68</v>
      </c>
      <c r="B23" s="66">
        <v>357.32260000000002</v>
      </c>
      <c r="C23" s="66">
        <v>362.71719999999999</v>
      </c>
      <c r="D23" s="128">
        <v>2.5583808589387358E-2</v>
      </c>
    </row>
    <row r="24" spans="1:114">
      <c r="A24" s="65" t="s">
        <v>50</v>
      </c>
      <c r="B24" s="66">
        <v>695.69259999999997</v>
      </c>
      <c r="C24" s="66">
        <v>701.06470000000002</v>
      </c>
      <c r="D24" s="128">
        <v>0.12944882828484605</v>
      </c>
      <c r="AM24" s="3"/>
      <c r="DD24" s="32"/>
      <c r="DE24" s="32"/>
      <c r="DF24" s="32"/>
      <c r="DG24" s="32"/>
      <c r="DH24" s="32"/>
      <c r="DI24" s="32"/>
      <c r="DJ24" s="34"/>
    </row>
    <row r="25" spans="1:114">
      <c r="A25" s="65" t="s">
        <v>69</v>
      </c>
      <c r="B25" s="66">
        <v>597.83810000000005</v>
      </c>
      <c r="C25" s="66">
        <v>584.43730000000005</v>
      </c>
      <c r="D25" s="128">
        <v>2.439944821977269E-2</v>
      </c>
      <c r="F25" s="117"/>
    </row>
    <row r="26" spans="1:114" ht="13.5" thickBot="1">
      <c r="A26" s="111" t="s">
        <v>70</v>
      </c>
      <c r="B26" s="112">
        <v>566.1671</v>
      </c>
      <c r="C26" s="112">
        <v>554.04790000000003</v>
      </c>
      <c r="D26" s="129">
        <v>-5.4952007140806614E-2</v>
      </c>
    </row>
    <row r="27" spans="1:114" ht="13.5" thickBot="1">
      <c r="A27" s="113" t="s">
        <v>51</v>
      </c>
      <c r="B27" s="114">
        <v>743.92510000000004</v>
      </c>
      <c r="C27" s="116">
        <v>780.87139999999999</v>
      </c>
      <c r="D27" s="115">
        <v>7.03</v>
      </c>
    </row>
    <row r="28" spans="1:114">
      <c r="A28" s="45"/>
    </row>
    <row r="29" spans="1:114">
      <c r="A29" s="39"/>
    </row>
    <row r="30" spans="1:114">
      <c r="A30" s="39"/>
    </row>
    <row r="31" spans="1:114">
      <c r="A31" s="39"/>
    </row>
    <row r="32" spans="1:114">
      <c r="A32" s="39"/>
    </row>
    <row r="33" spans="1:1">
      <c r="A33" s="39"/>
    </row>
    <row r="34" spans="1:1">
      <c r="A34" s="39"/>
    </row>
    <row r="35" spans="1:1">
      <c r="A35" s="39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06">
      <c r="A49" s="1"/>
    </row>
    <row r="50" spans="1:106">
      <c r="A50" s="1"/>
      <c r="CY50" s="28"/>
      <c r="CZ50" s="28"/>
      <c r="DA50" s="28"/>
      <c r="DB50" s="28"/>
    </row>
    <row r="51" spans="1:106">
      <c r="A51" s="1"/>
    </row>
    <row r="52" spans="1:106">
      <c r="A52" s="1"/>
    </row>
    <row r="53" spans="1:106">
      <c r="A53" s="1"/>
    </row>
    <row r="54" spans="1:106">
      <c r="A54" s="1"/>
    </row>
    <row r="55" spans="1:106">
      <c r="A55" s="1"/>
    </row>
    <row r="56" spans="1:106">
      <c r="A56" s="1"/>
    </row>
    <row r="57" spans="1:106">
      <c r="A57" s="1"/>
    </row>
    <row r="58" spans="1:106">
      <c r="A58" s="1"/>
    </row>
    <row r="59" spans="1:106">
      <c r="A59" s="1"/>
    </row>
    <row r="60" spans="1:106">
      <c r="A60" s="1"/>
    </row>
    <row r="61" spans="1:106">
      <c r="A61" s="1"/>
    </row>
    <row r="62" spans="1:106">
      <c r="A62" s="1"/>
    </row>
    <row r="63" spans="1:106">
      <c r="A63" s="1"/>
    </row>
  </sheetData>
  <phoneticPr fontId="5" type="noConversion"/>
  <conditionalFormatting sqref="D8:D26">
    <cfRule type="iconSet" priority="3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workbookViewId="0">
      <selection activeCell="B3" sqref="B3:C5"/>
    </sheetView>
  </sheetViews>
  <sheetFormatPr defaultRowHeight="12.75"/>
  <cols>
    <col min="3" max="3" width="11.140625" customWidth="1"/>
    <col min="8" max="8" width="9.85546875" customWidth="1"/>
    <col min="13" max="13" width="10" customWidth="1"/>
    <col min="14" max="14" width="9.42578125" customWidth="1"/>
  </cols>
  <sheetData>
    <row r="1" spans="1:18" ht="14.25">
      <c r="B1" s="15" t="s">
        <v>52</v>
      </c>
      <c r="C1" s="15"/>
      <c r="D1" s="15"/>
      <c r="E1" s="15"/>
      <c r="F1" s="15"/>
      <c r="G1" s="40"/>
      <c r="H1" s="40"/>
      <c r="I1" s="40"/>
      <c r="J1" s="40" t="s">
        <v>53</v>
      </c>
    </row>
    <row r="2" spans="1:18" ht="13.5" thickBot="1"/>
    <row r="3" spans="1:18" ht="13.5" thickBot="1">
      <c r="A3" s="43"/>
      <c r="B3" s="133" t="s">
        <v>85</v>
      </c>
      <c r="C3" s="134" t="s">
        <v>71</v>
      </c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8" ht="13.5" thickBot="1">
      <c r="A4" s="43"/>
      <c r="B4" s="135" t="s">
        <v>48</v>
      </c>
      <c r="C4" s="136">
        <v>619.46810000000005</v>
      </c>
      <c r="D4" s="43"/>
      <c r="E4" s="43"/>
      <c r="F4" s="43"/>
      <c r="G4" s="43"/>
      <c r="H4" s="43"/>
      <c r="I4" s="43"/>
      <c r="J4" s="43"/>
      <c r="K4" s="43"/>
      <c r="M4" s="42"/>
      <c r="N4" s="42"/>
      <c r="O4" s="42"/>
      <c r="P4" s="43"/>
    </row>
    <row r="5" spans="1:18" ht="13.5" thickBot="1">
      <c r="A5" s="43"/>
      <c r="B5" s="137" t="s">
        <v>56</v>
      </c>
      <c r="C5" s="138">
        <v>780.87139999999999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60"/>
      <c r="O5" s="60"/>
      <c r="P5" s="60"/>
      <c r="Q5" s="60"/>
      <c r="R5" s="43"/>
    </row>
    <row r="6" spans="1:18">
      <c r="A6" s="130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</row>
    <row r="7" spans="1:18">
      <c r="A7" s="132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</row>
    <row r="8" spans="1:18">
      <c r="A8" s="132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</row>
    <row r="9" spans="1:1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6"/>
  <sheetViews>
    <sheetView tabSelected="1" workbookViewId="0">
      <selection activeCell="I9" sqref="I9:R13"/>
    </sheetView>
  </sheetViews>
  <sheetFormatPr defaultRowHeight="12.75"/>
  <cols>
    <col min="1" max="1" width="12.7109375" customWidth="1"/>
    <col min="2" max="3" width="10.7109375" customWidth="1"/>
    <col min="4" max="4" width="13.5703125" customWidth="1"/>
    <col min="5" max="6" width="10.7109375" customWidth="1"/>
    <col min="8" max="8" width="13.42578125" customWidth="1"/>
    <col min="10" max="10" width="55.42578125" customWidth="1"/>
    <col min="12" max="12" width="9.7109375" customWidth="1"/>
  </cols>
  <sheetData>
    <row r="2" spans="1:18" ht="15">
      <c r="A2" s="14" t="s">
        <v>37</v>
      </c>
      <c r="B2" s="14"/>
      <c r="C2" s="14"/>
      <c r="D2" s="14"/>
      <c r="E2" s="14"/>
      <c r="F2" s="4"/>
      <c r="G2" s="4"/>
    </row>
    <row r="4" spans="1:18" ht="14.25">
      <c r="A4" s="15" t="s">
        <v>32</v>
      </c>
      <c r="B4" s="15"/>
      <c r="C4" s="15"/>
      <c r="D4" s="15"/>
      <c r="E4" s="4"/>
    </row>
    <row r="5" spans="1:18" ht="15" thickBot="1">
      <c r="A5" s="15"/>
      <c r="B5" s="15"/>
      <c r="C5" s="15"/>
      <c r="D5" s="15"/>
      <c r="E5" s="4"/>
    </row>
    <row r="6" spans="1:18" ht="21" customHeight="1" thickBot="1">
      <c r="A6" s="210" t="s">
        <v>2</v>
      </c>
      <c r="B6" s="211"/>
      <c r="C6" s="211"/>
      <c r="D6" s="211"/>
      <c r="E6" s="211"/>
      <c r="F6" s="212"/>
    </row>
    <row r="7" spans="1:18" ht="17.25" customHeight="1" thickBot="1">
      <c r="A7" s="213" t="s">
        <v>86</v>
      </c>
      <c r="B7" s="214"/>
      <c r="C7" s="215"/>
      <c r="D7" s="213" t="s">
        <v>87</v>
      </c>
      <c r="E7" s="214"/>
      <c r="F7" s="215"/>
    </row>
    <row r="8" spans="1:18" ht="26.25" thickBot="1">
      <c r="A8" s="69" t="s">
        <v>4</v>
      </c>
      <c r="B8" s="70" t="s">
        <v>7</v>
      </c>
      <c r="C8" s="71" t="s">
        <v>5</v>
      </c>
      <c r="D8" s="72" t="s">
        <v>4</v>
      </c>
      <c r="E8" s="183" t="s">
        <v>8</v>
      </c>
      <c r="F8" s="73" t="s">
        <v>5</v>
      </c>
    </row>
    <row r="9" spans="1:18" ht="16.5" thickBot="1">
      <c r="A9" s="74" t="s">
        <v>27</v>
      </c>
      <c r="B9" s="75">
        <v>705.16099999999994</v>
      </c>
      <c r="C9" s="76">
        <v>208.839</v>
      </c>
      <c r="D9" s="77"/>
      <c r="E9" s="184"/>
      <c r="F9" s="78"/>
      <c r="H9" s="29"/>
      <c r="I9" s="160"/>
      <c r="J9" s="161"/>
      <c r="K9" s="193" t="s">
        <v>88</v>
      </c>
      <c r="L9" s="194"/>
      <c r="M9" s="194"/>
      <c r="N9" s="195"/>
      <c r="O9" s="193" t="s">
        <v>89</v>
      </c>
      <c r="P9" s="194"/>
      <c r="Q9" s="194"/>
      <c r="R9" s="196"/>
    </row>
    <row r="10" spans="1:18" ht="14.25" customHeight="1" thickBot="1">
      <c r="A10" s="139"/>
      <c r="B10" s="79"/>
      <c r="C10" s="67"/>
      <c r="D10" s="68"/>
      <c r="E10" s="185"/>
      <c r="F10" s="35"/>
      <c r="H10" s="29"/>
      <c r="I10" s="162" t="s">
        <v>90</v>
      </c>
      <c r="J10" s="163" t="s">
        <v>91</v>
      </c>
      <c r="K10" s="193" t="s">
        <v>92</v>
      </c>
      <c r="L10" s="196"/>
      <c r="M10" s="197" t="s">
        <v>93</v>
      </c>
      <c r="N10" s="195"/>
      <c r="O10" s="193" t="s">
        <v>92</v>
      </c>
      <c r="P10" s="196"/>
      <c r="Q10" s="197" t="s">
        <v>93</v>
      </c>
      <c r="R10" s="196"/>
    </row>
    <row r="11" spans="1:18" ht="14.25" customHeight="1" thickBot="1">
      <c r="A11" s="80"/>
      <c r="B11" s="81"/>
      <c r="C11" s="82"/>
      <c r="D11" s="83"/>
      <c r="E11" s="82"/>
      <c r="F11" s="84"/>
      <c r="H11" s="29"/>
      <c r="I11" s="164"/>
      <c r="J11" s="165"/>
      <c r="K11" s="166" t="s">
        <v>94</v>
      </c>
      <c r="L11" s="167" t="s">
        <v>95</v>
      </c>
      <c r="M11" s="166" t="s">
        <v>94</v>
      </c>
      <c r="N11" s="168" t="s">
        <v>95</v>
      </c>
      <c r="O11" s="166" t="s">
        <v>94</v>
      </c>
      <c r="P11" s="167" t="s">
        <v>95</v>
      </c>
      <c r="Q11" s="166" t="s">
        <v>94</v>
      </c>
      <c r="R11" s="167" t="s">
        <v>95</v>
      </c>
    </row>
    <row r="12" spans="1:18" ht="14.25" customHeight="1" thickBot="1">
      <c r="A12" s="182" t="s">
        <v>6</v>
      </c>
      <c r="B12" s="187">
        <v>705.16099999999994</v>
      </c>
      <c r="C12" s="186">
        <v>208.839</v>
      </c>
      <c r="D12" s="188">
        <f>-E12-F12</f>
        <v>0</v>
      </c>
      <c r="E12" s="190">
        <f t="shared" ref="E12:F12" si="0">-F12-G12</f>
        <v>0</v>
      </c>
      <c r="F12" s="189">
        <f t="shared" si="0"/>
        <v>0</v>
      </c>
      <c r="H12" s="29"/>
      <c r="I12" s="169">
        <v>104</v>
      </c>
      <c r="J12" s="170" t="s">
        <v>96</v>
      </c>
      <c r="K12" s="171">
        <v>4623</v>
      </c>
      <c r="L12" s="172">
        <v>2603</v>
      </c>
      <c r="M12" s="173">
        <v>784</v>
      </c>
      <c r="N12" s="174">
        <v>374</v>
      </c>
      <c r="O12" s="173">
        <v>302</v>
      </c>
      <c r="P12" s="175">
        <v>202</v>
      </c>
      <c r="Q12" s="173">
        <v>64</v>
      </c>
      <c r="R12" s="175">
        <v>96</v>
      </c>
    </row>
    <row r="13" spans="1:18" ht="14.25" customHeight="1" thickBot="1">
      <c r="A13" s="216" t="s">
        <v>3</v>
      </c>
      <c r="B13" s="224"/>
      <c r="C13" s="224"/>
      <c r="D13" s="224"/>
      <c r="E13" s="224"/>
      <c r="F13" s="225"/>
      <c r="H13" s="30"/>
      <c r="I13" s="169">
        <v>204</v>
      </c>
      <c r="J13" s="170" t="s">
        <v>97</v>
      </c>
      <c r="K13" s="171">
        <v>5668</v>
      </c>
      <c r="L13" s="172">
        <v>3828</v>
      </c>
      <c r="M13" s="173">
        <v>856</v>
      </c>
      <c r="N13" s="174">
        <v>495</v>
      </c>
      <c r="O13" s="171">
        <v>4596</v>
      </c>
      <c r="P13" s="172">
        <v>7757</v>
      </c>
      <c r="Q13" s="173">
        <v>659</v>
      </c>
      <c r="R13" s="175">
        <v>877</v>
      </c>
    </row>
    <row r="14" spans="1:18" ht="14.25" customHeight="1" thickBot="1">
      <c r="A14" s="213" t="s">
        <v>86</v>
      </c>
      <c r="B14" s="214"/>
      <c r="C14" s="215"/>
      <c r="D14" s="213" t="s">
        <v>87</v>
      </c>
      <c r="E14" s="214"/>
      <c r="F14" s="215"/>
    </row>
    <row r="15" spans="1:18" ht="21.75" customHeight="1">
      <c r="A15" s="200" t="s">
        <v>4</v>
      </c>
      <c r="B15" s="220" t="s">
        <v>7</v>
      </c>
      <c r="C15" s="204" t="s">
        <v>5</v>
      </c>
      <c r="D15" s="206" t="s">
        <v>4</v>
      </c>
      <c r="E15" s="222" t="s">
        <v>8</v>
      </c>
      <c r="F15" s="198" t="s">
        <v>5</v>
      </c>
    </row>
    <row r="16" spans="1:18" ht="14.25" customHeight="1" thickBot="1">
      <c r="A16" s="219"/>
      <c r="B16" s="221"/>
      <c r="C16" s="205"/>
      <c r="D16" s="207"/>
      <c r="E16" s="223"/>
      <c r="F16" s="199"/>
    </row>
    <row r="17" spans="1:10" ht="12.75" customHeight="1" thickBot="1">
      <c r="A17" s="140"/>
      <c r="B17" s="178"/>
      <c r="C17" s="179"/>
      <c r="D17" s="180"/>
      <c r="E17" s="181"/>
      <c r="F17" s="179"/>
    </row>
    <row r="18" spans="1:10" ht="13.5" customHeight="1" thickBot="1">
      <c r="A18" s="182" t="s">
        <v>6</v>
      </c>
      <c r="B18" s="188">
        <f>-C18-D18</f>
        <v>0</v>
      </c>
      <c r="C18" s="190">
        <f t="shared" ref="C18" si="1">-D18-E18</f>
        <v>0</v>
      </c>
      <c r="D18" s="191">
        <f t="shared" ref="D18" si="2">-E18-F18</f>
        <v>0</v>
      </c>
      <c r="E18" s="190">
        <f t="shared" ref="E18" si="3">-F18-G18</f>
        <v>0</v>
      </c>
      <c r="F18" s="192">
        <f t="shared" ref="F18" si="4">-G18-H18</f>
        <v>0</v>
      </c>
    </row>
    <row r="19" spans="1:10">
      <c r="A19" s="177"/>
      <c r="B19" s="176"/>
      <c r="C19" s="176"/>
      <c r="D19" s="176"/>
      <c r="E19" s="176"/>
      <c r="F19" s="176"/>
    </row>
    <row r="20" spans="1:10" ht="15">
      <c r="A20" s="14" t="s">
        <v>38</v>
      </c>
      <c r="B20" s="14"/>
      <c r="C20" s="14"/>
      <c r="D20" s="14"/>
      <c r="E20" s="14"/>
    </row>
    <row r="22" spans="1:10" ht="14.25">
      <c r="A22" s="15" t="s">
        <v>32</v>
      </c>
      <c r="B22" s="15"/>
      <c r="C22" s="15"/>
      <c r="D22" s="15"/>
      <c r="E22" s="4"/>
    </row>
    <row r="23" spans="1:10" ht="13.5" thickBot="1"/>
    <row r="24" spans="1:10" ht="19.5" thickBot="1">
      <c r="A24" s="210" t="s">
        <v>2</v>
      </c>
      <c r="B24" s="211"/>
      <c r="C24" s="211"/>
      <c r="D24" s="211"/>
      <c r="E24" s="211"/>
      <c r="F24" s="212"/>
    </row>
    <row r="25" spans="1:10" ht="16.5" thickBot="1">
      <c r="A25" s="213" t="s">
        <v>86</v>
      </c>
      <c r="B25" s="214"/>
      <c r="C25" s="215"/>
      <c r="D25" s="213" t="s">
        <v>87</v>
      </c>
      <c r="E25" s="214"/>
      <c r="F25" s="215"/>
    </row>
    <row r="26" spans="1:10" ht="25.5">
      <c r="A26" s="126" t="s">
        <v>4</v>
      </c>
      <c r="B26" s="127" t="s">
        <v>7</v>
      </c>
      <c r="C26" s="125" t="s">
        <v>5</v>
      </c>
      <c r="D26" s="126" t="s">
        <v>4</v>
      </c>
      <c r="E26" s="127" t="s">
        <v>8</v>
      </c>
      <c r="F26" s="125" t="s">
        <v>5</v>
      </c>
    </row>
    <row r="27" spans="1:10">
      <c r="A27" s="48" t="s">
        <v>6</v>
      </c>
      <c r="B27" s="141">
        <v>3574.2260000000001</v>
      </c>
      <c r="C27" s="142">
        <v>470.90199999999999</v>
      </c>
      <c r="D27" s="48" t="s">
        <v>6</v>
      </c>
      <c r="E27" s="141">
        <v>3385.03</v>
      </c>
      <c r="F27" s="142">
        <v>450.04500000000002</v>
      </c>
    </row>
    <row r="28" spans="1:10">
      <c r="A28" s="49" t="s">
        <v>45</v>
      </c>
      <c r="B28" s="143"/>
      <c r="C28" s="144"/>
      <c r="D28" s="50" t="s">
        <v>45</v>
      </c>
      <c r="E28" s="143"/>
      <c r="F28" s="144"/>
    </row>
    <row r="29" spans="1:10">
      <c r="A29" s="31" t="s">
        <v>28</v>
      </c>
      <c r="B29" s="145">
        <v>1803.8440000000001</v>
      </c>
      <c r="C29" s="146">
        <v>225.80199999999999</v>
      </c>
      <c r="D29" s="31" t="s">
        <v>29</v>
      </c>
      <c r="E29" s="145">
        <v>1748.6379999999999</v>
      </c>
      <c r="F29" s="146">
        <v>254.06299999999999</v>
      </c>
      <c r="I29" s="29"/>
      <c r="J29" s="29"/>
    </row>
    <row r="30" spans="1:10">
      <c r="A30" s="31" t="s">
        <v>29</v>
      </c>
      <c r="B30" s="145">
        <v>1639.605</v>
      </c>
      <c r="C30" s="146">
        <v>231.02699999999999</v>
      </c>
      <c r="D30" s="31" t="s">
        <v>28</v>
      </c>
      <c r="E30" s="145">
        <v>1101.9480000000001</v>
      </c>
      <c r="F30" s="146">
        <v>132.27799999999999</v>
      </c>
      <c r="I30" s="29"/>
      <c r="J30" s="29"/>
    </row>
    <row r="31" spans="1:10">
      <c r="A31" s="31" t="s">
        <v>27</v>
      </c>
      <c r="B31" s="145">
        <v>62.585000000000001</v>
      </c>
      <c r="C31" s="146">
        <v>7.7729999999999997</v>
      </c>
      <c r="D31" s="31" t="s">
        <v>57</v>
      </c>
      <c r="E31" s="145">
        <v>125.486</v>
      </c>
      <c r="F31" s="146">
        <v>21.408999999999999</v>
      </c>
      <c r="I31" s="29"/>
      <c r="J31" s="29"/>
    </row>
    <row r="32" spans="1:10" ht="12.75" customHeight="1">
      <c r="A32" s="31" t="s">
        <v>47</v>
      </c>
      <c r="B32" s="145">
        <v>36.229999999999997</v>
      </c>
      <c r="C32" s="146">
        <v>1.2250000000000001</v>
      </c>
      <c r="D32" s="31" t="s">
        <v>27</v>
      </c>
      <c r="E32" s="145">
        <v>98.313999999999993</v>
      </c>
      <c r="F32" s="146">
        <v>10.605</v>
      </c>
      <c r="I32" s="29"/>
      <c r="J32" s="29"/>
    </row>
    <row r="33" spans="1:11" ht="12.75" customHeight="1">
      <c r="A33" s="31" t="s">
        <v>58</v>
      </c>
      <c r="B33" s="145">
        <v>8.3889999999999993</v>
      </c>
      <c r="C33" s="146">
        <v>1.8540000000000001</v>
      </c>
      <c r="D33" s="31" t="s">
        <v>78</v>
      </c>
      <c r="E33" s="145">
        <v>71.649000000000001</v>
      </c>
      <c r="F33" s="146">
        <v>11.629</v>
      </c>
      <c r="I33" s="29"/>
      <c r="J33" s="29"/>
    </row>
    <row r="34" spans="1:11" ht="13.5" customHeight="1">
      <c r="A34" s="31" t="s">
        <v>57</v>
      </c>
      <c r="B34" s="145">
        <v>7.9109999999999996</v>
      </c>
      <c r="C34" s="146">
        <v>1.534</v>
      </c>
      <c r="D34" s="31" t="s">
        <v>47</v>
      </c>
      <c r="E34" s="145">
        <v>54.323</v>
      </c>
      <c r="F34" s="146">
        <v>1.8740000000000001</v>
      </c>
      <c r="I34" s="29"/>
      <c r="J34" s="29"/>
      <c r="K34" s="29"/>
    </row>
    <row r="35" spans="1:11" ht="12.75" customHeight="1" thickBot="1">
      <c r="A35" s="216" t="s">
        <v>3</v>
      </c>
      <c r="B35" s="217"/>
      <c r="C35" s="217"/>
      <c r="D35" s="217"/>
      <c r="E35" s="217"/>
      <c r="F35" s="218"/>
      <c r="I35" s="29"/>
      <c r="J35" s="29"/>
      <c r="K35" s="29"/>
    </row>
    <row r="36" spans="1:11" ht="12.75" customHeight="1" thickBot="1">
      <c r="A36" s="213" t="s">
        <v>86</v>
      </c>
      <c r="B36" s="214"/>
      <c r="C36" s="215"/>
      <c r="D36" s="213" t="s">
        <v>87</v>
      </c>
      <c r="E36" s="214"/>
      <c r="F36" s="215"/>
      <c r="I36" s="29"/>
      <c r="J36" s="29"/>
      <c r="K36" s="29"/>
    </row>
    <row r="37" spans="1:11" ht="13.5" customHeight="1">
      <c r="A37" s="200" t="s">
        <v>4</v>
      </c>
      <c r="B37" s="202" t="s">
        <v>7</v>
      </c>
      <c r="C37" s="204" t="s">
        <v>5</v>
      </c>
      <c r="D37" s="206" t="s">
        <v>4</v>
      </c>
      <c r="E37" s="208" t="s">
        <v>8</v>
      </c>
      <c r="F37" s="198" t="s">
        <v>5</v>
      </c>
      <c r="I37" s="29"/>
      <c r="J37" s="29"/>
      <c r="K37" s="29"/>
    </row>
    <row r="38" spans="1:11" ht="13.5" customHeight="1" thickBot="1">
      <c r="A38" s="201"/>
      <c r="B38" s="203"/>
      <c r="C38" s="205"/>
      <c r="D38" s="207"/>
      <c r="E38" s="209"/>
      <c r="F38" s="199"/>
      <c r="I38" s="29"/>
      <c r="J38" s="29"/>
      <c r="K38" s="29"/>
    </row>
    <row r="39" spans="1:11">
      <c r="A39" s="51" t="s">
        <v>6</v>
      </c>
      <c r="B39" s="147">
        <v>6148.4629999999997</v>
      </c>
      <c r="C39" s="148">
        <v>703.048</v>
      </c>
      <c r="D39" s="149" t="s">
        <v>6</v>
      </c>
      <c r="E39" s="147">
        <v>6192.75</v>
      </c>
      <c r="F39" s="148">
        <v>739.28200000000004</v>
      </c>
      <c r="I39" s="29"/>
      <c r="J39" s="29"/>
      <c r="K39" s="29"/>
    </row>
    <row r="40" spans="1:11">
      <c r="A40" s="50" t="s">
        <v>45</v>
      </c>
      <c r="B40" s="150"/>
      <c r="C40" s="151"/>
      <c r="D40" s="152" t="s">
        <v>45</v>
      </c>
      <c r="E40" s="150"/>
      <c r="F40" s="151"/>
      <c r="I40" s="29"/>
      <c r="J40" s="29"/>
      <c r="K40" s="29"/>
    </row>
    <row r="41" spans="1:11">
      <c r="A41" s="31" t="s">
        <v>46</v>
      </c>
      <c r="B41" s="153">
        <v>2424.4670000000001</v>
      </c>
      <c r="C41" s="154">
        <v>224.96700000000001</v>
      </c>
      <c r="D41" s="155" t="s">
        <v>46</v>
      </c>
      <c r="E41" s="153">
        <v>3041.4290000000001</v>
      </c>
      <c r="F41" s="154">
        <v>310.565</v>
      </c>
      <c r="I41" s="29"/>
      <c r="J41" s="29"/>
      <c r="K41" s="29"/>
    </row>
    <row r="42" spans="1:11">
      <c r="A42" s="31" t="s">
        <v>31</v>
      </c>
      <c r="B42" s="153">
        <v>1208.912</v>
      </c>
      <c r="C42" s="154">
        <v>195.874</v>
      </c>
      <c r="D42" s="156" t="s">
        <v>30</v>
      </c>
      <c r="E42" s="143">
        <v>887.01499999999999</v>
      </c>
      <c r="F42" s="144">
        <v>92.912000000000006</v>
      </c>
      <c r="I42" s="29"/>
      <c r="J42" s="29"/>
      <c r="K42" s="29"/>
    </row>
    <row r="43" spans="1:11">
      <c r="A43" s="31" t="s">
        <v>30</v>
      </c>
      <c r="B43" s="153">
        <v>845.93100000000004</v>
      </c>
      <c r="C43" s="154">
        <v>71.376999999999995</v>
      </c>
      <c r="D43" s="155" t="s">
        <v>76</v>
      </c>
      <c r="E43" s="153">
        <v>675.97299999999996</v>
      </c>
      <c r="F43" s="154">
        <v>107.85899999999999</v>
      </c>
      <c r="I43" s="29"/>
      <c r="J43" s="29"/>
      <c r="K43" s="29"/>
    </row>
    <row r="44" spans="1:11">
      <c r="A44" s="31" t="s">
        <v>59</v>
      </c>
      <c r="B44" s="153">
        <v>467.36900000000003</v>
      </c>
      <c r="C44" s="154">
        <v>62.052</v>
      </c>
      <c r="D44" s="155" t="s">
        <v>59</v>
      </c>
      <c r="E44" s="153">
        <v>618.49199999999996</v>
      </c>
      <c r="F44" s="154">
        <v>66.724999999999994</v>
      </c>
      <c r="I44" s="29"/>
      <c r="J44" s="29"/>
      <c r="K44" s="29"/>
    </row>
    <row r="45" spans="1:11">
      <c r="A45" s="31" t="s">
        <v>28</v>
      </c>
      <c r="B45" s="153">
        <v>353.53800000000001</v>
      </c>
      <c r="C45" s="154">
        <v>32.164999999999999</v>
      </c>
      <c r="D45" s="155" t="s">
        <v>31</v>
      </c>
      <c r="E45" s="153">
        <v>387.69900000000001</v>
      </c>
      <c r="F45" s="154">
        <v>67.293999999999997</v>
      </c>
      <c r="I45" s="29"/>
      <c r="J45" s="29"/>
      <c r="K45" s="29"/>
    </row>
    <row r="46" spans="1:11" ht="13.5" thickBot="1">
      <c r="A46" s="52" t="s">
        <v>29</v>
      </c>
      <c r="B46" s="157">
        <v>279.7</v>
      </c>
      <c r="C46" s="158">
        <v>23.695</v>
      </c>
      <c r="D46" s="159" t="s">
        <v>29</v>
      </c>
      <c r="E46" s="157">
        <v>199.11799999999999</v>
      </c>
      <c r="F46" s="158">
        <v>15.388</v>
      </c>
    </row>
  </sheetData>
  <mergeCells count="30">
    <mergeCell ref="A6:F6"/>
    <mergeCell ref="A7:C7"/>
    <mergeCell ref="D7:F7"/>
    <mergeCell ref="A13:F13"/>
    <mergeCell ref="A14:C14"/>
    <mergeCell ref="D14:F14"/>
    <mergeCell ref="F15:F16"/>
    <mergeCell ref="A15:A16"/>
    <mergeCell ref="B15:B16"/>
    <mergeCell ref="C15:C16"/>
    <mergeCell ref="D15:D16"/>
    <mergeCell ref="E15:E16"/>
    <mergeCell ref="A24:F24"/>
    <mergeCell ref="A25:C25"/>
    <mergeCell ref="D25:F25"/>
    <mergeCell ref="A35:F35"/>
    <mergeCell ref="A36:C36"/>
    <mergeCell ref="D36:F36"/>
    <mergeCell ref="F37:F38"/>
    <mergeCell ref="A37:A38"/>
    <mergeCell ref="B37:B38"/>
    <mergeCell ref="C37:C38"/>
    <mergeCell ref="D37:D38"/>
    <mergeCell ref="E37:E38"/>
    <mergeCell ref="K9:N9"/>
    <mergeCell ref="O9:R9"/>
    <mergeCell ref="K10:L10"/>
    <mergeCell ref="M10:N10"/>
    <mergeCell ref="O10:P10"/>
    <mergeCell ref="Q10:R10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32" sqref="Q32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Ceny bieżące_kraj</vt:lpstr>
      <vt:lpstr>Ceny wg kat. wag._kraj</vt:lpstr>
      <vt:lpstr>Ceny_ UE_ Euro</vt:lpstr>
      <vt:lpstr>Ceny UE_PL</vt:lpstr>
      <vt:lpstr>Handel zagraniczny_ 2023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MRiRW</dc:creator>
  <cp:lastModifiedBy>Czeczko Małgorzata</cp:lastModifiedBy>
  <cp:lastPrinted>2006-07-20T09:47:24Z</cp:lastPrinted>
  <dcterms:created xsi:type="dcterms:W3CDTF">2003-09-02T10:05:05Z</dcterms:created>
  <dcterms:modified xsi:type="dcterms:W3CDTF">2024-01-16T10:23:20Z</dcterms:modified>
</cp:coreProperties>
</file>