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<sst xmlns="http://schemas.openxmlformats.org/spreadsheetml/2006/main" count="1368" uniqueCount="290">
  <si>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</si>
  <si>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</si>
  <si>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</si>
  <si>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</si>
  <si>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</si>
  <si>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</si>
  <si>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</si>
  <si>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</si>
  <si>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</si>
  <si>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</si>
  <si>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</si>
  <si>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</si>
  <si>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</si>
  <si>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</si>
  <si>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</si>
  <si>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</si>
  <si>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</si>
  <si>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</si>
  <si>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</si>
  <si>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</si>
  <si>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</si>
  <si>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</si>
  <si>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</si>
  <si>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</si>
  <si>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</si>
  <si>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</si>
  <si>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</si>
  <si>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</si>
  <si>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</si>
  <si>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</si>
  <si>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</si>
  <si>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</si>
  <si>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</si>
  <si>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</si>
  <si>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</si>
  <si>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</si>
  <si>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</si>
  <si>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</si>
  <si>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</si>
  <si>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</si>
  <si>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</si>
  <si>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</si>
  <si>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</si>
  <si>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</si>
  <si>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</si>
  <si>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</si>
  <si>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</si>
  <si>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</si>
  <si>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</si>
  <si>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</si>
  <si>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</si>
  <si>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</si>
  <si>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</si>
  <si>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</si>
  <si>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</si>
  <si>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</si>
  <si>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</si>
  <si>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</si>
  <si>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</si>
  <si>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</si>
  <si>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</si>
  <si>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</si>
  <si>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</si>
  <si>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</si>
  <si>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</si>
  <si>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</si>
  <si>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</si>
  <si>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</si>
  <si>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</si>
  <si>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</si>
  <si>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</si>
  <si>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</si>
  <si>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</si>
  <si>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</si>
  <si>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</si>
  <si>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</si>
  <si>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</si>
  <si>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</si>
  <si>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</si>
  <si>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</si>
  <si>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</si>
  <si>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</si>
  <si>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</si>
  <si>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</si>
  <si>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</si>
  <si>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</si>
  <si>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</si>
  <si>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</si>
  <si>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</si>
  <si>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</si>
  <si>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</si>
  <si>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</si>
  <si>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</si>
  <si>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</si>
  <si>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</si>
  <si>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</si>
  <si>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</si>
  <si>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</si>
  <si>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</si>
  <si>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</si>
  <si>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</si>
  <si>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</si>
  <si>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</si>
  <si>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</si>
  <si>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</si>
  <si>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</si>
  <si>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</si>
  <si>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</si>
  <si>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</si>
  <si>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</si>
  <si>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</si>
  <si>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</si>
  <si>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</si>
  <si>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</si>
  <si>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</si>
  <si>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</si>
  <si>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</si>
  <si>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</si>
  <si>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</si>
  <si>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</si>
  <si>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</si>
  <si>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</si>
  <si>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</si>
  <si>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</si>
  <si>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</si>
  <si>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</si>
  <si>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</si>
  <si>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</si>
  <si>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</si>
  <si>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</si>
  <si>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</si>
  <si>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</si>
  <si>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</si>
  <si>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</si>
  <si>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</si>
  <si>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</si>
  <si>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</si>
  <si>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</si>
  <si>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</si>
  <si>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</si>
  <si>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</si>
  <si>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</si>
  <si>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</si>
  <si>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</si>
  <si>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</si>
  <si>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</si>
  <si>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</si>
  <si>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</si>
  <si>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</si>
  <si>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</si>
  <si>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</si>
  <si>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</si>
  <si>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</si>
  <si>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</si>
  <si>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</si>
  <si>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</si>
  <si>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</si>
  <si>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</si>
  <si>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</si>
  <si>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</si>
  <si>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</si>
  <si>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</si>
  <si>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</si>
  <si>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</si>
  <si>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</si>
  <si>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</si>
  <si>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</si>
  <si>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</si>
  <si>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</si>
  <si>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</si>
  <si>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</si>
  <si>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</si>
  <si>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</si>
  <si>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</si>
  <si>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</si>
  <si>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</si>
  <si>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</si>
  <si>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</si>
  <si>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</si>
  <si>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</si>
  <si>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</si>
  <si>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</si>
  <si>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</si>
  <si>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</si>
  <si>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</si>
  <si>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</si>
  <si>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</si>
  <si>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</si>
  <si>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</si>
  <si>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</si>
  <si>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</si>
  <si>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</si>
  <si>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</si>
  <si>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</si>
  <si>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</si>
  <si>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</si>
  <si>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</si>
  <si>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</si>
  <si>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</si>
  <si>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</si>
  <si>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</si>
  <si>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</si>
  <si>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</si>
  <si>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</si>
  <si>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</si>
  <si>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</si>
  <si>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</si>
  <si>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</si>
  <si>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</si>
  <si>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</si>
  <si>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</si>
  <si>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</si>
  <si>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</si>
  <si>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</si>
  <si>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</si>
  <si>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</si>
  <si>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</si>
  <si>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</si>
  <si>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</si>
  <si>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</si>
  <si>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</si>
  <si>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</si>
  <si>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</si>
  <si>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</si>
  <si>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</si>
  <si>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</si>
  <si>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</si>
  <si>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</si>
  <si>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</si>
  <si>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</si>
  <si>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</si>
  <si>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</si>
  <si>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</si>
  <si>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</si>
  <si>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</si>
  <si>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</si>
  <si>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</si>
  <si>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</si>
  <si>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</si>
  <si>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</si>
  <si>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</si>
  <si>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</si>
  <si>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</si>
  <si>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</si>
  <si>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</si>
  <si>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</si>
  <si>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</si>
  <si>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</si>
  <si>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</si>
  <si>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</si>
  <si>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</si>
  <si>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</si>
  <si>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</si>
  <si>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</si>
  <si>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</si>
  <si>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</si>
  <si>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</si>
  <si>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</si>
  <si>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</si>
  <si>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</si>
  <si>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</si>
  <si>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</si>
  <si>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</si>
  <si>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</si>
  <si>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</si>
  <si>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</si>
  <si>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</si>
  <si>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</si>
  <si>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</si>
  <si>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</si>
  <si>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</si>
  <si>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</si>
  <si>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</si>
  <si>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</si>
  <si>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</si>
  <si>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Senegal</t>
  </si>
  <si>
    <t>czerwiec 2024</t>
  </si>
  <si>
    <t>I-V 2023r.*</t>
  </si>
  <si>
    <t>I-V 2024r.*</t>
  </si>
  <si>
    <t>Przenżyto, gryka, prosa; pozostałe</t>
  </si>
  <si>
    <t>Rosja</t>
  </si>
  <si>
    <t>11.08.2024</t>
  </si>
  <si>
    <t>lipiec 2024</t>
  </si>
  <si>
    <t>NR 33/2024</t>
  </si>
  <si>
    <t>22 sierpnia 2024r.</t>
  </si>
  <si>
    <t>12-18.08.2024r.</t>
  </si>
  <si>
    <t>18.08.2024</t>
  </si>
  <si>
    <t>1.08.2024)</t>
  </si>
  <si>
    <t>20.08.2023</t>
  </si>
  <si>
    <t>21.08.2022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</si>
</sst>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9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129064</xdr:colOff>
      <xdr:row>62</xdr:row>
      <xdr:rowOff>89059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206692</xdr:colOff>
      <xdr:row>62</xdr:row>
      <xdr:rowOff>89059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3130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259191</xdr:colOff>
      <xdr:row>10</xdr:row>
      <xdr:rowOff>127000</xdr:rowOff>
    </xdr:from>
    <xdr:to>
      <xdr:col>25</xdr:col>
      <xdr:colOff>752365</xdr:colOff>
      <xdr:row>32</xdr:row>
      <xdr:rowOff>157480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8391" y="3289300"/>
          <a:ext cx="7249574" cy="4564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537210</xdr:colOff>
      <xdr:row>15</xdr:row>
      <xdr:rowOff>172296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3" sqref="D23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283</v>
      </c>
      <c r="C12" s="179"/>
      <c r="D12" s="204"/>
      <c r="E12" s="478" t="s">
        <v>284</v>
      </c>
      <c r="F12" s="205"/>
      <c r="G12" s="206"/>
      <c r="Q12" s="196"/>
      <c r="R12" s="196"/>
      <c r="S12" s="196"/>
      <c r="T12" s="196"/>
    </row>
    <row r="13" spans="2:36" x14ac:dyDescent="0.2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285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J72" sqref="J7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3" t="s">
        <v>15</v>
      </c>
      <c r="B4" s="90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3" t="s">
        <v>15</v>
      </c>
      <c r="B17" s="90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>
        <v>963.58199999999999</v>
      </c>
      <c r="I57" s="33">
        <v>855.53599999999994</v>
      </c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>
        <v>890.77099999999996</v>
      </c>
      <c r="I58" s="37">
        <v>818.83399999999995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>
        <v>636.00099999999998</v>
      </c>
      <c r="I59" s="37">
        <v>573.904</v>
      </c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>
        <v>664.32299999999998</v>
      </c>
      <c r="I60" s="37">
        <v>605.88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>
        <v>667.95100000000002</v>
      </c>
      <c r="I61" s="37">
        <v>645.20100000000002</v>
      </c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>
        <v>715.995</v>
      </c>
      <c r="I62" s="37">
        <v>680.73299999999995</v>
      </c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H63" s="862">
        <v>1082.319</v>
      </c>
      <c r="I63" s="37">
        <v>859.81600000000003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>
        <v>870.476</v>
      </c>
      <c r="I64" s="37">
        <v>882.93299999999999</v>
      </c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>
        <v>946.84199999999998</v>
      </c>
      <c r="I65" s="37">
        <v>792.71100000000001</v>
      </c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>
        <v>773.38300000000004</v>
      </c>
      <c r="I66" s="37">
        <v>720.529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>
        <v>716.11</v>
      </c>
      <c r="I67" s="44">
        <v>679.42600000000004</v>
      </c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J28" sqref="J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>
        <v>2020.4870000000001</v>
      </c>
      <c r="H10" s="240">
        <v>2112.837</v>
      </c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>
        <v>2249.3330000000001</v>
      </c>
      <c r="H16" s="240">
        <v>2334.252</v>
      </c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>
        <v>1403.4770000000001</v>
      </c>
      <c r="H22" s="237">
        <v>1450.58</v>
      </c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277</v>
      </c>
      <c r="D6" s="335" t="s">
        <v>278</v>
      </c>
      <c r="E6" s="336" t="s">
        <v>277</v>
      </c>
      <c r="F6" s="63" t="s">
        <v>278</v>
      </c>
      <c r="G6" s="337" t="s">
        <v>277</v>
      </c>
      <c r="H6" s="335" t="s">
        <v>278</v>
      </c>
      <c r="I6" s="336" t="s">
        <v>277</v>
      </c>
      <c r="J6" s="338" t="s">
        <v>278</v>
      </c>
      <c r="K6" s="62" t="s">
        <v>277</v>
      </c>
      <c r="L6" s="63" t="s">
        <v>278</v>
      </c>
    </row>
    <row r="7" spans="1:12" s="7" customFormat="1" ht="15" x14ac:dyDescent="0.25">
      <c r="A7" s="64" t="s">
        <v>41</v>
      </c>
      <c r="B7" s="65"/>
      <c r="C7" s="339">
        <v>1576204.031</v>
      </c>
      <c r="D7" s="340">
        <v>1086218.1290000002</v>
      </c>
      <c r="E7" s="66">
        <v>5361179.0089999996</v>
      </c>
      <c r="F7" s="341">
        <v>4976712.4400000004</v>
      </c>
      <c r="G7" s="342">
        <v>421611.69</v>
      </c>
      <c r="H7" s="343">
        <v>224243.50400000002</v>
      </c>
      <c r="I7" s="344">
        <v>1302620.8240000003</v>
      </c>
      <c r="J7" s="345">
        <v>376277.64600000001</v>
      </c>
      <c r="K7" s="67">
        <v>1154592.341</v>
      </c>
      <c r="L7" s="68">
        <v>861974.62500000023</v>
      </c>
    </row>
    <row r="8" spans="1:12" s="7" customFormat="1" x14ac:dyDescent="0.2">
      <c r="A8" s="69" t="s">
        <v>32</v>
      </c>
      <c r="B8" s="70" t="s">
        <v>33</v>
      </c>
      <c r="C8" s="346">
        <v>768288.24600000004</v>
      </c>
      <c r="D8" s="347">
        <v>591581.35100000002</v>
      </c>
      <c r="E8" s="348">
        <v>2656251.986</v>
      </c>
      <c r="F8" s="349">
        <v>2705352.1639999999</v>
      </c>
      <c r="G8" s="350">
        <v>116307.864</v>
      </c>
      <c r="H8" s="351">
        <v>46711.65</v>
      </c>
      <c r="I8" s="352">
        <v>491554.255</v>
      </c>
      <c r="J8" s="353">
        <v>206741.78899999999</v>
      </c>
      <c r="K8" s="71">
        <v>651980.38199999998</v>
      </c>
      <c r="L8" s="72">
        <v>544869.701</v>
      </c>
    </row>
    <row r="9" spans="1:12" s="7" customFormat="1" x14ac:dyDescent="0.2">
      <c r="A9" s="69" t="s">
        <v>34</v>
      </c>
      <c r="B9" s="70" t="s">
        <v>2</v>
      </c>
      <c r="C9" s="346">
        <v>43393.436000000002</v>
      </c>
      <c r="D9" s="347">
        <v>60011.527999999998</v>
      </c>
      <c r="E9" s="348">
        <v>174409.761</v>
      </c>
      <c r="F9" s="349">
        <v>312271.55099999998</v>
      </c>
      <c r="G9" s="350">
        <v>447.11700000000002</v>
      </c>
      <c r="H9" s="351">
        <v>112.474</v>
      </c>
      <c r="I9" s="352">
        <v>2258.9079999999999</v>
      </c>
      <c r="J9" s="353">
        <v>599.15099999999995</v>
      </c>
      <c r="K9" s="71">
        <v>42946.319000000003</v>
      </c>
      <c r="L9" s="72">
        <v>59899.053999999996</v>
      </c>
    </row>
    <row r="10" spans="1:12" s="7" customFormat="1" x14ac:dyDescent="0.2">
      <c r="A10" s="69" t="s">
        <v>35</v>
      </c>
      <c r="B10" s="70" t="s">
        <v>3</v>
      </c>
      <c r="C10" s="346">
        <v>22206.767</v>
      </c>
      <c r="D10" s="347">
        <v>26240.473000000002</v>
      </c>
      <c r="E10" s="348">
        <v>87239.729000000007</v>
      </c>
      <c r="F10" s="349">
        <v>113053.611</v>
      </c>
      <c r="G10" s="350">
        <v>33623.561000000002</v>
      </c>
      <c r="H10" s="351">
        <v>10260.289000000001</v>
      </c>
      <c r="I10" s="352">
        <v>108388.34299999999</v>
      </c>
      <c r="J10" s="353">
        <v>41993.482000000004</v>
      </c>
      <c r="K10" s="71">
        <v>-11416.794000000002</v>
      </c>
      <c r="L10" s="72">
        <v>15980.184000000001</v>
      </c>
    </row>
    <row r="11" spans="1:12" s="7" customFormat="1" x14ac:dyDescent="0.2">
      <c r="A11" s="69" t="s">
        <v>36</v>
      </c>
      <c r="B11" s="70" t="s">
        <v>20</v>
      </c>
      <c r="C11" s="346">
        <v>10692.06</v>
      </c>
      <c r="D11" s="347">
        <v>19965.965</v>
      </c>
      <c r="E11" s="348">
        <v>36192.758999999998</v>
      </c>
      <c r="F11" s="349">
        <v>70110.229000000007</v>
      </c>
      <c r="G11" s="350">
        <v>515.92600000000004</v>
      </c>
      <c r="H11" s="351">
        <v>263.85500000000002</v>
      </c>
      <c r="I11" s="352">
        <v>2141.4560000000001</v>
      </c>
      <c r="J11" s="353">
        <v>908.78499999999997</v>
      </c>
      <c r="K11" s="71">
        <v>10176.134</v>
      </c>
      <c r="L11" s="72">
        <v>19702.11</v>
      </c>
    </row>
    <row r="12" spans="1:12" s="7" customFormat="1" x14ac:dyDescent="0.2">
      <c r="A12" s="69" t="s">
        <v>37</v>
      </c>
      <c r="B12" s="70" t="s">
        <v>38</v>
      </c>
      <c r="C12" s="346">
        <v>638352.772</v>
      </c>
      <c r="D12" s="347">
        <v>316870.75</v>
      </c>
      <c r="E12" s="348">
        <v>2124154.125</v>
      </c>
      <c r="F12" s="349">
        <v>1509671.4850000001</v>
      </c>
      <c r="G12" s="350">
        <v>243244.98499999999</v>
      </c>
      <c r="H12" s="351">
        <v>145740.636</v>
      </c>
      <c r="I12" s="352">
        <v>651174.86</v>
      </c>
      <c r="J12" s="353">
        <v>81836.911999999997</v>
      </c>
      <c r="K12" s="71">
        <v>395107.78700000001</v>
      </c>
      <c r="L12" s="72">
        <v>171130.114</v>
      </c>
    </row>
    <row r="13" spans="1:12" s="7" customFormat="1" x14ac:dyDescent="0.2">
      <c r="A13" s="69" t="s">
        <v>67</v>
      </c>
      <c r="B13" s="70" t="s">
        <v>279</v>
      </c>
      <c r="C13" s="346">
        <v>69488.828999999998</v>
      </c>
      <c r="D13" s="347">
        <v>49285.262000000002</v>
      </c>
      <c r="E13" s="348">
        <v>235046.351</v>
      </c>
      <c r="F13" s="349">
        <v>212937.96799999999</v>
      </c>
      <c r="G13" s="350">
        <v>5956.7610000000004</v>
      </c>
      <c r="H13" s="351">
        <v>6471.4340000000002</v>
      </c>
      <c r="I13" s="352">
        <v>11781.064</v>
      </c>
      <c r="J13" s="353">
        <v>21819.255000000001</v>
      </c>
      <c r="K13" s="71">
        <v>63532.067999999999</v>
      </c>
      <c r="L13" s="72">
        <v>42813.828000000001</v>
      </c>
    </row>
    <row r="14" spans="1:12" ht="13.5" thickBot="1" x14ac:dyDescent="0.25">
      <c r="A14" s="73" t="s">
        <v>39</v>
      </c>
      <c r="B14" s="74" t="s">
        <v>40</v>
      </c>
      <c r="C14" s="354">
        <v>23781.920999999998</v>
      </c>
      <c r="D14" s="355">
        <v>22262.799999999999</v>
      </c>
      <c r="E14" s="356">
        <v>47884.298000000003</v>
      </c>
      <c r="F14" s="357">
        <v>53315.432000000001</v>
      </c>
      <c r="G14" s="358">
        <v>21515.475999999999</v>
      </c>
      <c r="H14" s="359">
        <v>14683.165999999999</v>
      </c>
      <c r="I14" s="360">
        <v>35321.938000000002</v>
      </c>
      <c r="J14" s="361">
        <v>22378.272000000001</v>
      </c>
      <c r="K14" s="75">
        <v>2266.4449999999997</v>
      </c>
      <c r="L14" s="76">
        <v>7579.634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.5" thickBot="1" x14ac:dyDescent="0.3">
      <c r="A7" s="762" t="s">
        <v>277</v>
      </c>
      <c r="B7" s="763"/>
      <c r="C7" s="764"/>
      <c r="D7" s="765" t="s">
        <v>278</v>
      </c>
      <c r="E7" s="763"/>
      <c r="F7" s="766"/>
      <c r="G7" s="84"/>
      <c r="H7" s="762" t="s">
        <v>277</v>
      </c>
      <c r="I7" s="763"/>
      <c r="J7" s="764"/>
      <c r="K7" s="765" t="s">
        <v>278</v>
      </c>
      <c r="L7" s="763"/>
      <c r="M7" s="766"/>
    </row>
    <row r="8" spans="1:13" ht="32.25" thickBot="1" x14ac:dyDescent="0.3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.5" thickBot="1" x14ac:dyDescent="0.3">
      <c r="A9" s="771" t="s">
        <v>23</v>
      </c>
      <c r="B9" s="772">
        <v>768288.24600000004</v>
      </c>
      <c r="C9" s="773">
        <v>2656251.986</v>
      </c>
      <c r="D9" s="774" t="s">
        <v>23</v>
      </c>
      <c r="E9" s="772">
        <v>591581.35100000002</v>
      </c>
      <c r="F9" s="775">
        <v>2705352.1639999999</v>
      </c>
      <c r="G9" s="776"/>
      <c r="H9" s="774" t="s">
        <v>23</v>
      </c>
      <c r="I9" s="772">
        <v>116307.864</v>
      </c>
      <c r="J9" s="773">
        <v>491554.255</v>
      </c>
      <c r="K9" s="777" t="s">
        <v>23</v>
      </c>
      <c r="L9" s="772">
        <v>46711.65</v>
      </c>
      <c r="M9" s="775">
        <v>206741.78899999999</v>
      </c>
    </row>
    <row r="10" spans="1:13" ht="15.75" x14ac:dyDescent="0.25">
      <c r="A10" s="778" t="s">
        <v>45</v>
      </c>
      <c r="B10" s="779">
        <v>203814.36900000001</v>
      </c>
      <c r="C10" s="780">
        <v>683036.61300000001</v>
      </c>
      <c r="D10" s="781" t="s">
        <v>45</v>
      </c>
      <c r="E10" s="782">
        <v>141015.079</v>
      </c>
      <c r="F10" s="783">
        <v>637922.62800000003</v>
      </c>
      <c r="G10" s="776"/>
      <c r="H10" s="778" t="s">
        <v>77</v>
      </c>
      <c r="I10" s="779">
        <v>73606.039000000004</v>
      </c>
      <c r="J10" s="780">
        <v>345724.39299999998</v>
      </c>
      <c r="K10" s="781" t="s">
        <v>46</v>
      </c>
      <c r="L10" s="782">
        <v>23527.01</v>
      </c>
      <c r="M10" s="783">
        <v>106217.827</v>
      </c>
    </row>
    <row r="11" spans="1:13" ht="15.75" x14ac:dyDescent="0.25">
      <c r="A11" s="784" t="s">
        <v>143</v>
      </c>
      <c r="B11" s="785">
        <v>171578.80799999999</v>
      </c>
      <c r="C11" s="786">
        <v>589817.73100000003</v>
      </c>
      <c r="D11" s="787" t="s">
        <v>143</v>
      </c>
      <c r="E11" s="788">
        <v>108295.57399999999</v>
      </c>
      <c r="F11" s="789">
        <v>489439.55</v>
      </c>
      <c r="G11" s="776"/>
      <c r="H11" s="784" t="s">
        <v>46</v>
      </c>
      <c r="I11" s="785">
        <v>21678.77</v>
      </c>
      <c r="J11" s="786">
        <v>77825.002999999997</v>
      </c>
      <c r="K11" s="787" t="s">
        <v>72</v>
      </c>
      <c r="L11" s="788">
        <v>13255.686</v>
      </c>
      <c r="M11" s="789">
        <v>69335.178</v>
      </c>
    </row>
    <row r="12" spans="1:13" ht="15.75" x14ac:dyDescent="0.25">
      <c r="A12" s="784" t="s">
        <v>194</v>
      </c>
      <c r="B12" s="785">
        <v>98898.823000000004</v>
      </c>
      <c r="C12" s="786">
        <v>363822.29599999997</v>
      </c>
      <c r="D12" s="787" t="s">
        <v>189</v>
      </c>
      <c r="E12" s="788">
        <v>43787.771999999997</v>
      </c>
      <c r="F12" s="789">
        <v>203141.397</v>
      </c>
      <c r="G12" s="776"/>
      <c r="H12" s="784" t="s">
        <v>72</v>
      </c>
      <c r="I12" s="785">
        <v>14457.337</v>
      </c>
      <c r="J12" s="786">
        <v>53210.493000000002</v>
      </c>
      <c r="K12" s="787" t="s">
        <v>51</v>
      </c>
      <c r="L12" s="788">
        <v>4694.8950000000004</v>
      </c>
      <c r="M12" s="789">
        <v>10867.127</v>
      </c>
    </row>
    <row r="13" spans="1:13" ht="15.75" x14ac:dyDescent="0.25">
      <c r="A13" s="784" t="s">
        <v>111</v>
      </c>
      <c r="B13" s="785">
        <v>42929.110999999997</v>
      </c>
      <c r="C13" s="786">
        <v>157701.23199999999</v>
      </c>
      <c r="D13" s="787" t="s">
        <v>188</v>
      </c>
      <c r="E13" s="788">
        <v>33787.716999999997</v>
      </c>
      <c r="F13" s="789">
        <v>148863.19399999999</v>
      </c>
      <c r="G13" s="776"/>
      <c r="H13" s="784" t="s">
        <v>144</v>
      </c>
      <c r="I13" s="785">
        <v>2699.6750000000002</v>
      </c>
      <c r="J13" s="786">
        <v>5679.21</v>
      </c>
      <c r="K13" s="787" t="s">
        <v>74</v>
      </c>
      <c r="L13" s="788">
        <v>1531.258</v>
      </c>
      <c r="M13" s="789">
        <v>8118.16</v>
      </c>
    </row>
    <row r="14" spans="1:13" ht="15.75" x14ac:dyDescent="0.25">
      <c r="A14" s="784" t="s">
        <v>189</v>
      </c>
      <c r="B14" s="785">
        <v>32548.947</v>
      </c>
      <c r="C14" s="786">
        <v>119001.74400000001</v>
      </c>
      <c r="D14" s="787" t="s">
        <v>75</v>
      </c>
      <c r="E14" s="788">
        <v>22609.49</v>
      </c>
      <c r="F14" s="789">
        <v>114065.255</v>
      </c>
      <c r="G14" s="776"/>
      <c r="H14" s="784" t="s">
        <v>45</v>
      </c>
      <c r="I14" s="785">
        <v>1527.864</v>
      </c>
      <c r="J14" s="786">
        <v>4297.9719999999998</v>
      </c>
      <c r="K14" s="787" t="s">
        <v>45</v>
      </c>
      <c r="L14" s="788">
        <v>1948.867</v>
      </c>
      <c r="M14" s="789">
        <v>6984.8469999999998</v>
      </c>
    </row>
    <row r="15" spans="1:13" ht="15.75" x14ac:dyDescent="0.25">
      <c r="A15" s="784" t="s">
        <v>182</v>
      </c>
      <c r="B15" s="785">
        <v>23038.791000000001</v>
      </c>
      <c r="C15" s="786">
        <v>78002.231</v>
      </c>
      <c r="D15" s="787" t="s">
        <v>272</v>
      </c>
      <c r="E15" s="788">
        <v>24259.97</v>
      </c>
      <c r="F15" s="789">
        <v>113402.57399999999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933.15499999999997</v>
      </c>
      <c r="M15" s="789">
        <v>2859.433</v>
      </c>
    </row>
    <row r="16" spans="1:13" ht="15.75" x14ac:dyDescent="0.25">
      <c r="A16" s="784" t="s">
        <v>186</v>
      </c>
      <c r="B16" s="785">
        <v>19327.275000000001</v>
      </c>
      <c r="C16" s="786">
        <v>62700</v>
      </c>
      <c r="D16" s="787" t="s">
        <v>194</v>
      </c>
      <c r="E16" s="788">
        <v>21897.917000000001</v>
      </c>
      <c r="F16" s="789">
        <v>99530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78</v>
      </c>
      <c r="L16" s="788">
        <v>404.98700000000002</v>
      </c>
      <c r="M16" s="789">
        <v>1011.878</v>
      </c>
    </row>
    <row r="17" spans="1:14" ht="15.75" x14ac:dyDescent="0.25">
      <c r="A17" s="784" t="s">
        <v>47</v>
      </c>
      <c r="B17" s="785">
        <v>17838.851999999999</v>
      </c>
      <c r="C17" s="786">
        <v>61411.69</v>
      </c>
      <c r="D17" s="787" t="s">
        <v>269</v>
      </c>
      <c r="E17" s="788">
        <v>21627.4</v>
      </c>
      <c r="F17" s="789">
        <v>98999.547999999995</v>
      </c>
      <c r="G17" s="776"/>
      <c r="H17" s="784" t="s">
        <v>74</v>
      </c>
      <c r="I17" s="785">
        <v>171.523</v>
      </c>
      <c r="J17" s="786">
        <v>500.16</v>
      </c>
      <c r="K17" s="787" t="s">
        <v>77</v>
      </c>
      <c r="L17" s="788">
        <v>314.89999999999998</v>
      </c>
      <c r="M17" s="789">
        <v>963.5</v>
      </c>
    </row>
    <row r="18" spans="1:14" ht="15.75" x14ac:dyDescent="0.25">
      <c r="A18" s="784" t="s">
        <v>113</v>
      </c>
      <c r="B18" s="785">
        <v>20632.105</v>
      </c>
      <c r="C18" s="786">
        <v>60714.834999999999</v>
      </c>
      <c r="D18" s="787" t="s">
        <v>111</v>
      </c>
      <c r="E18" s="788">
        <v>12223.305</v>
      </c>
      <c r="F18" s="789">
        <v>60499.434000000001</v>
      </c>
      <c r="G18" s="776"/>
      <c r="H18" s="784" t="s">
        <v>270</v>
      </c>
      <c r="I18" s="785">
        <v>118.916</v>
      </c>
      <c r="J18" s="786">
        <v>396.15699999999998</v>
      </c>
      <c r="K18" s="787" t="s">
        <v>48</v>
      </c>
      <c r="L18" s="788">
        <v>32.677999999999997</v>
      </c>
      <c r="M18" s="789">
        <v>231.38</v>
      </c>
    </row>
    <row r="19" spans="1:14" ht="15.75" x14ac:dyDescent="0.25">
      <c r="A19" s="784" t="s">
        <v>188</v>
      </c>
      <c r="B19" s="785">
        <v>14116.048000000001</v>
      </c>
      <c r="C19" s="786">
        <v>54579.767</v>
      </c>
      <c r="D19" s="787" t="s">
        <v>274</v>
      </c>
      <c r="E19" s="788">
        <v>12801.689</v>
      </c>
      <c r="F19" s="789">
        <v>60315.78</v>
      </c>
      <c r="G19" s="776"/>
      <c r="H19" s="784" t="s">
        <v>51</v>
      </c>
      <c r="I19" s="785">
        <v>504.1</v>
      </c>
      <c r="J19" s="786">
        <v>227.751</v>
      </c>
      <c r="K19" s="787" t="s">
        <v>71</v>
      </c>
      <c r="L19" s="788">
        <v>66.022000000000006</v>
      </c>
      <c r="M19" s="789">
        <v>150.44</v>
      </c>
    </row>
    <row r="20" spans="1:14" ht="16.5" thickBot="1" x14ac:dyDescent="0.3">
      <c r="A20" s="790" t="s">
        <v>191</v>
      </c>
      <c r="B20" s="791">
        <v>12539.121999999999</v>
      </c>
      <c r="C20" s="792">
        <v>40740.660000000003</v>
      </c>
      <c r="D20" s="793" t="s">
        <v>275</v>
      </c>
      <c r="E20" s="794">
        <v>12191.029</v>
      </c>
      <c r="F20" s="795">
        <v>57922.671000000002</v>
      </c>
      <c r="G20" s="776"/>
      <c r="H20" s="790" t="s">
        <v>47</v>
      </c>
      <c r="I20" s="791">
        <v>109.93300000000001</v>
      </c>
      <c r="J20" s="792">
        <v>145.80000000000001</v>
      </c>
      <c r="K20" s="793" t="s">
        <v>113</v>
      </c>
      <c r="L20" s="794">
        <v>1.86</v>
      </c>
      <c r="M20" s="795">
        <v>2</v>
      </c>
    </row>
    <row r="21" spans="1:14" s="84" customFormat="1" ht="15.75" x14ac:dyDescent="0.2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75" x14ac:dyDescent="0.2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.5" thickBot="1" x14ac:dyDescent="0.3">
      <c r="A27" s="762" t="s">
        <v>277</v>
      </c>
      <c r="B27" s="763"/>
      <c r="C27" s="764"/>
      <c r="D27" s="765" t="s">
        <v>278</v>
      </c>
      <c r="E27" s="763"/>
      <c r="F27" s="766"/>
      <c r="G27" s="84"/>
      <c r="H27" s="762" t="s">
        <v>277</v>
      </c>
      <c r="I27" s="763"/>
      <c r="J27" s="764"/>
      <c r="K27" s="765" t="s">
        <v>278</v>
      </c>
      <c r="L27" s="763"/>
      <c r="M27" s="766"/>
    </row>
    <row r="28" spans="1:14" ht="32.25" thickBot="1" x14ac:dyDescent="0.3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.5" thickBot="1" x14ac:dyDescent="0.3">
      <c r="A29" s="771" t="s">
        <v>23</v>
      </c>
      <c r="B29" s="772">
        <v>22206.767</v>
      </c>
      <c r="C29" s="773">
        <v>87239.729000000007</v>
      </c>
      <c r="D29" s="777" t="s">
        <v>23</v>
      </c>
      <c r="E29" s="772">
        <v>26240.473000000002</v>
      </c>
      <c r="F29" s="775">
        <v>113053.611</v>
      </c>
      <c r="G29" s="84"/>
      <c r="H29" s="771" t="s">
        <v>23</v>
      </c>
      <c r="I29" s="772">
        <v>33623.561000000002</v>
      </c>
      <c r="J29" s="773">
        <v>108388.34299999999</v>
      </c>
      <c r="K29" s="774" t="s">
        <v>23</v>
      </c>
      <c r="L29" s="772">
        <v>10260.289000000001</v>
      </c>
      <c r="M29" s="775">
        <v>41993.482000000004</v>
      </c>
    </row>
    <row r="30" spans="1:14" ht="15.75" x14ac:dyDescent="0.25">
      <c r="A30" s="778" t="s">
        <v>45</v>
      </c>
      <c r="B30" s="779">
        <v>11700.662</v>
      </c>
      <c r="C30" s="802">
        <v>48338.690999999999</v>
      </c>
      <c r="D30" s="803" t="s">
        <v>45</v>
      </c>
      <c r="E30" s="804">
        <v>9911.0229999999992</v>
      </c>
      <c r="F30" s="783">
        <v>40063.447999999997</v>
      </c>
      <c r="G30" s="84"/>
      <c r="H30" s="778" t="s">
        <v>73</v>
      </c>
      <c r="I30" s="779">
        <v>25646.575000000001</v>
      </c>
      <c r="J30" s="780">
        <v>75458.020999999993</v>
      </c>
      <c r="K30" s="781" t="s">
        <v>72</v>
      </c>
      <c r="L30" s="782">
        <v>2280.8809999999999</v>
      </c>
      <c r="M30" s="783">
        <v>10373.387000000001</v>
      </c>
    </row>
    <row r="31" spans="1:14" ht="15.75" x14ac:dyDescent="0.25">
      <c r="A31" s="784" t="s">
        <v>113</v>
      </c>
      <c r="B31" s="785">
        <v>7898.277</v>
      </c>
      <c r="C31" s="805">
        <v>29374.53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4243.0839999999998</v>
      </c>
      <c r="J31" s="786">
        <v>19910.938999999998</v>
      </c>
      <c r="K31" s="787" t="s">
        <v>77</v>
      </c>
      <c r="L31" s="788">
        <v>1397.89</v>
      </c>
      <c r="M31" s="789">
        <v>6827.71</v>
      </c>
    </row>
    <row r="32" spans="1:14" ht="15.75" x14ac:dyDescent="0.25">
      <c r="A32" s="784" t="s">
        <v>146</v>
      </c>
      <c r="B32" s="785">
        <v>1322.316</v>
      </c>
      <c r="C32" s="805">
        <v>5496.2160000000003</v>
      </c>
      <c r="D32" s="806" t="s">
        <v>113</v>
      </c>
      <c r="E32" s="807">
        <v>5106.5209999999997</v>
      </c>
      <c r="F32" s="789">
        <v>26258.006000000001</v>
      </c>
      <c r="G32" s="84"/>
      <c r="H32" s="784" t="s">
        <v>45</v>
      </c>
      <c r="I32" s="785">
        <v>1625.3810000000001</v>
      </c>
      <c r="J32" s="786">
        <v>4259.5709999999999</v>
      </c>
      <c r="K32" s="787" t="s">
        <v>46</v>
      </c>
      <c r="L32" s="788">
        <v>1043.6410000000001</v>
      </c>
      <c r="M32" s="789">
        <v>5876.2049999999999</v>
      </c>
    </row>
    <row r="33" spans="1:13" ht="15.75" x14ac:dyDescent="0.25">
      <c r="A33" s="784" t="s">
        <v>130</v>
      </c>
      <c r="B33" s="785">
        <v>414.596</v>
      </c>
      <c r="C33" s="805">
        <v>1643.3019999999999</v>
      </c>
      <c r="D33" s="806" t="s">
        <v>75</v>
      </c>
      <c r="E33" s="807">
        <v>1349.2059999999999</v>
      </c>
      <c r="F33" s="789">
        <v>4947.5429999999997</v>
      </c>
      <c r="G33" s="84"/>
      <c r="H33" s="784" t="s">
        <v>72</v>
      </c>
      <c r="I33" s="785">
        <v>1083.171</v>
      </c>
      <c r="J33" s="786">
        <v>4186.5240000000003</v>
      </c>
      <c r="K33" s="787" t="s">
        <v>48</v>
      </c>
      <c r="L33" s="788">
        <v>1168.97</v>
      </c>
      <c r="M33" s="789">
        <v>4162.1040000000003</v>
      </c>
    </row>
    <row r="34" spans="1:13" ht="15.75" x14ac:dyDescent="0.25">
      <c r="A34" s="784" t="s">
        <v>181</v>
      </c>
      <c r="B34" s="785">
        <v>201.36</v>
      </c>
      <c r="C34" s="805">
        <v>843.38599999999997</v>
      </c>
      <c r="D34" s="806" t="s">
        <v>70</v>
      </c>
      <c r="E34" s="807">
        <v>887.28700000000003</v>
      </c>
      <c r="F34" s="789">
        <v>3519.6410000000001</v>
      </c>
      <c r="G34" s="84"/>
      <c r="H34" s="784" t="s">
        <v>46</v>
      </c>
      <c r="I34" s="785">
        <v>905.37300000000005</v>
      </c>
      <c r="J34" s="786">
        <v>4027.6089999999999</v>
      </c>
      <c r="K34" s="787" t="s">
        <v>45</v>
      </c>
      <c r="L34" s="788">
        <v>645.83900000000006</v>
      </c>
      <c r="M34" s="789">
        <v>2701.8229999999999</v>
      </c>
    </row>
    <row r="35" spans="1:13" ht="15.75" x14ac:dyDescent="0.25">
      <c r="A35" s="784" t="s">
        <v>49</v>
      </c>
      <c r="B35" s="785">
        <v>152.30099999999999</v>
      </c>
      <c r="C35" s="805">
        <v>516.70000000000005</v>
      </c>
      <c r="D35" s="806" t="s">
        <v>146</v>
      </c>
      <c r="E35" s="807">
        <v>1118.944</v>
      </c>
      <c r="F35" s="789">
        <v>2154.2420000000002</v>
      </c>
      <c r="G35" s="84"/>
      <c r="H35" s="784" t="s">
        <v>48</v>
      </c>
      <c r="I35" s="785">
        <v>71.484999999999999</v>
      </c>
      <c r="J35" s="786">
        <v>433.46</v>
      </c>
      <c r="K35" s="787" t="s">
        <v>51</v>
      </c>
      <c r="L35" s="788">
        <v>25.004999999999999</v>
      </c>
      <c r="M35" s="789">
        <v>28.35</v>
      </c>
    </row>
    <row r="36" spans="1:13" ht="16.5" thickBot="1" x14ac:dyDescent="0.3">
      <c r="A36" s="784" t="s">
        <v>48</v>
      </c>
      <c r="B36" s="785">
        <v>266.51799999999997</v>
      </c>
      <c r="C36" s="805">
        <v>358.08800000000002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192</v>
      </c>
      <c r="L36" s="794">
        <v>6.0810000000000004</v>
      </c>
      <c r="M36" s="795">
        <v>5.53</v>
      </c>
    </row>
    <row r="37" spans="1:13" s="18" customFormat="1" ht="15.75" x14ac:dyDescent="0.25">
      <c r="A37" s="784" t="s">
        <v>46</v>
      </c>
      <c r="B37" s="785">
        <v>85.885000000000005</v>
      </c>
      <c r="C37" s="805">
        <v>328.15</v>
      </c>
      <c r="D37" s="806" t="s">
        <v>181</v>
      </c>
      <c r="E37" s="807">
        <v>95.16</v>
      </c>
      <c r="F37" s="789">
        <v>520.84199999999998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75" x14ac:dyDescent="0.25">
      <c r="A38" s="808" t="s">
        <v>72</v>
      </c>
      <c r="B38" s="809">
        <v>33.606999999999999</v>
      </c>
      <c r="C38" s="810">
        <v>133.51300000000001</v>
      </c>
      <c r="D38" s="811" t="s">
        <v>73</v>
      </c>
      <c r="E38" s="812">
        <v>180.73500000000001</v>
      </c>
      <c r="F38" s="813">
        <v>347.02</v>
      </c>
      <c r="G38" s="84"/>
      <c r="H38" s="798"/>
      <c r="I38" s="797"/>
      <c r="J38" s="797"/>
      <c r="K38" s="799"/>
      <c r="L38" s="799"/>
      <c r="M38" s="799"/>
    </row>
    <row r="39" spans="1:13" s="18" customFormat="1" ht="16.5" thickBot="1" x14ac:dyDescent="0.3">
      <c r="A39" s="790" t="s">
        <v>145</v>
      </c>
      <c r="B39" s="791">
        <v>27.79</v>
      </c>
      <c r="C39" s="817">
        <v>91.180999999999997</v>
      </c>
      <c r="D39" s="818" t="s">
        <v>72</v>
      </c>
      <c r="E39" s="819">
        <v>23.321000000000002</v>
      </c>
      <c r="F39" s="795">
        <v>72.085999999999999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75" x14ac:dyDescent="0.2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75" x14ac:dyDescent="0.2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.5" thickBot="1" x14ac:dyDescent="0.3">
      <c r="A46" s="762" t="s">
        <v>277</v>
      </c>
      <c r="B46" s="763"/>
      <c r="C46" s="764"/>
      <c r="D46" s="765" t="s">
        <v>278</v>
      </c>
      <c r="E46" s="763"/>
      <c r="F46" s="766"/>
      <c r="G46" s="84"/>
      <c r="H46" s="762" t="s">
        <v>277</v>
      </c>
      <c r="I46" s="763"/>
      <c r="J46" s="764"/>
      <c r="K46" s="765" t="s">
        <v>278</v>
      </c>
      <c r="L46" s="763"/>
      <c r="M46" s="766"/>
    </row>
    <row r="47" spans="1:13" ht="32.25" thickBot="1" x14ac:dyDescent="0.3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.5" thickBot="1" x14ac:dyDescent="0.3">
      <c r="A48" s="771" t="s">
        <v>23</v>
      </c>
      <c r="B48" s="772">
        <v>638352.772</v>
      </c>
      <c r="C48" s="775">
        <v>2124154.125</v>
      </c>
      <c r="D48" s="825" t="s">
        <v>23</v>
      </c>
      <c r="E48" s="826">
        <v>316870.75</v>
      </c>
      <c r="F48" s="775">
        <v>1509671.4850000001</v>
      </c>
      <c r="G48" s="776"/>
      <c r="H48" s="774" t="s">
        <v>23</v>
      </c>
      <c r="I48" s="772">
        <v>243244.98499999999</v>
      </c>
      <c r="J48" s="775">
        <v>651174.86</v>
      </c>
      <c r="K48" s="774" t="s">
        <v>23</v>
      </c>
      <c r="L48" s="772">
        <v>145740.636</v>
      </c>
      <c r="M48" s="775">
        <v>81836.911999999997</v>
      </c>
    </row>
    <row r="49" spans="1:13" ht="15.75" x14ac:dyDescent="0.25">
      <c r="A49" s="778" t="s">
        <v>45</v>
      </c>
      <c r="B49" s="779">
        <v>238401.61499999999</v>
      </c>
      <c r="C49" s="802">
        <v>775961.326</v>
      </c>
      <c r="D49" s="803" t="s">
        <v>45</v>
      </c>
      <c r="E49" s="804">
        <v>136175.837</v>
      </c>
      <c r="F49" s="783">
        <v>639260.03</v>
      </c>
      <c r="G49" s="776"/>
      <c r="H49" s="778" t="s">
        <v>77</v>
      </c>
      <c r="I49" s="779">
        <v>125393.432</v>
      </c>
      <c r="J49" s="802">
        <v>591077.88600000006</v>
      </c>
      <c r="K49" s="781" t="s">
        <v>78</v>
      </c>
      <c r="L49" s="782">
        <v>15981.798000000001</v>
      </c>
      <c r="M49" s="783">
        <v>24246.538</v>
      </c>
    </row>
    <row r="50" spans="1:13" ht="15.75" x14ac:dyDescent="0.25">
      <c r="A50" s="784" t="s">
        <v>113</v>
      </c>
      <c r="B50" s="785">
        <v>147413.35699999999</v>
      </c>
      <c r="C50" s="805">
        <v>536623.73100000003</v>
      </c>
      <c r="D50" s="806" t="s">
        <v>113</v>
      </c>
      <c r="E50" s="807">
        <v>58239.544000000002</v>
      </c>
      <c r="F50" s="789">
        <v>286972.77899999998</v>
      </c>
      <c r="G50" s="776"/>
      <c r="H50" s="784" t="s">
        <v>51</v>
      </c>
      <c r="I50" s="785">
        <v>52458.341</v>
      </c>
      <c r="J50" s="805">
        <v>15881.755999999999</v>
      </c>
      <c r="K50" s="787" t="s">
        <v>51</v>
      </c>
      <c r="L50" s="788">
        <v>66291.87</v>
      </c>
      <c r="M50" s="789">
        <v>15717.968000000001</v>
      </c>
    </row>
    <row r="51" spans="1:13" ht="15.75" x14ac:dyDescent="0.25">
      <c r="A51" s="784" t="s">
        <v>75</v>
      </c>
      <c r="B51" s="785">
        <v>41856.451000000001</v>
      </c>
      <c r="C51" s="805">
        <v>140721.40400000001</v>
      </c>
      <c r="D51" s="806" t="s">
        <v>75</v>
      </c>
      <c r="E51" s="807">
        <v>41352.067000000003</v>
      </c>
      <c r="F51" s="789">
        <v>207134.46</v>
      </c>
      <c r="G51" s="776"/>
      <c r="H51" s="784" t="s">
        <v>47</v>
      </c>
      <c r="I51" s="785">
        <v>6193.5479999999998</v>
      </c>
      <c r="J51" s="805">
        <v>15452.35</v>
      </c>
      <c r="K51" s="787" t="s">
        <v>158</v>
      </c>
      <c r="L51" s="788">
        <v>5427.5039999999999</v>
      </c>
      <c r="M51" s="789">
        <v>14032.299000000001</v>
      </c>
    </row>
    <row r="52" spans="1:13" ht="15.75" x14ac:dyDescent="0.25">
      <c r="A52" s="784" t="s">
        <v>130</v>
      </c>
      <c r="B52" s="785">
        <v>28592.007000000001</v>
      </c>
      <c r="C52" s="805">
        <v>106970.755</v>
      </c>
      <c r="D52" s="806" t="s">
        <v>130</v>
      </c>
      <c r="E52" s="807">
        <v>17777.748</v>
      </c>
      <c r="F52" s="789">
        <v>88757.342999999993</v>
      </c>
      <c r="G52" s="776"/>
      <c r="H52" s="784" t="s">
        <v>45</v>
      </c>
      <c r="I52" s="785">
        <v>14763.563</v>
      </c>
      <c r="J52" s="805">
        <v>4216.1419999999998</v>
      </c>
      <c r="K52" s="787" t="s">
        <v>74</v>
      </c>
      <c r="L52" s="788">
        <v>14171.575000000001</v>
      </c>
      <c r="M52" s="789">
        <v>6862.8720000000003</v>
      </c>
    </row>
    <row r="53" spans="1:13" ht="15.75" x14ac:dyDescent="0.25">
      <c r="A53" s="784" t="s">
        <v>47</v>
      </c>
      <c r="B53" s="785">
        <v>24761.217000000001</v>
      </c>
      <c r="C53" s="805">
        <v>86489.241999999998</v>
      </c>
      <c r="D53" s="806" t="s">
        <v>73</v>
      </c>
      <c r="E53" s="807">
        <v>11473.689</v>
      </c>
      <c r="F53" s="789">
        <v>56765.067000000003</v>
      </c>
      <c r="G53" s="776"/>
      <c r="H53" s="784" t="s">
        <v>74</v>
      </c>
      <c r="I53" s="785">
        <v>12399.027</v>
      </c>
      <c r="J53" s="805">
        <v>4169.33</v>
      </c>
      <c r="K53" s="787" t="s">
        <v>45</v>
      </c>
      <c r="L53" s="788">
        <v>8372.5020000000004</v>
      </c>
      <c r="M53" s="789">
        <v>4396.3119999999999</v>
      </c>
    </row>
    <row r="54" spans="1:13" ht="15.75" x14ac:dyDescent="0.25">
      <c r="A54" s="784" t="s">
        <v>51</v>
      </c>
      <c r="B54" s="785">
        <v>21751.645</v>
      </c>
      <c r="C54" s="805">
        <v>77577.904999999999</v>
      </c>
      <c r="D54" s="806" t="s">
        <v>72</v>
      </c>
      <c r="E54" s="807">
        <v>7454.6350000000002</v>
      </c>
      <c r="F54" s="789">
        <v>33979.701000000001</v>
      </c>
      <c r="G54" s="776"/>
      <c r="H54" s="784" t="s">
        <v>72</v>
      </c>
      <c r="I54" s="785">
        <v>3206.2860000000001</v>
      </c>
      <c r="J54" s="805">
        <v>3825.5569999999998</v>
      </c>
      <c r="K54" s="787" t="s">
        <v>46</v>
      </c>
      <c r="L54" s="788">
        <v>6741.57</v>
      </c>
      <c r="M54" s="789">
        <v>4376.9960000000001</v>
      </c>
    </row>
    <row r="55" spans="1:13" ht="15.75" x14ac:dyDescent="0.25">
      <c r="A55" s="784" t="s">
        <v>71</v>
      </c>
      <c r="B55" s="785">
        <v>20889.794999999998</v>
      </c>
      <c r="C55" s="805">
        <v>73978.858999999997</v>
      </c>
      <c r="D55" s="806" t="s">
        <v>70</v>
      </c>
      <c r="E55" s="807">
        <v>6147.3680000000004</v>
      </c>
      <c r="F55" s="789">
        <v>32323.355</v>
      </c>
      <c r="G55" s="776"/>
      <c r="H55" s="784" t="s">
        <v>46</v>
      </c>
      <c r="I55" s="785">
        <v>4640.71</v>
      </c>
      <c r="J55" s="805">
        <v>3774.0940000000001</v>
      </c>
      <c r="K55" s="787" t="s">
        <v>77</v>
      </c>
      <c r="L55" s="788">
        <v>9567.7810000000009</v>
      </c>
      <c r="M55" s="789">
        <v>2959.701</v>
      </c>
    </row>
    <row r="56" spans="1:13" ht="15.75" x14ac:dyDescent="0.25">
      <c r="A56" s="784" t="s">
        <v>46</v>
      </c>
      <c r="B56" s="785">
        <v>17571.585999999999</v>
      </c>
      <c r="C56" s="805">
        <v>63093.822</v>
      </c>
      <c r="D56" s="806" t="s">
        <v>48</v>
      </c>
      <c r="E56" s="807">
        <v>5806.4319999999998</v>
      </c>
      <c r="F56" s="789">
        <v>28496.62</v>
      </c>
      <c r="G56" s="776"/>
      <c r="H56" s="784" t="s">
        <v>158</v>
      </c>
      <c r="I56" s="785">
        <v>2690.3719999999998</v>
      </c>
      <c r="J56" s="805">
        <v>3705.2849999999999</v>
      </c>
      <c r="K56" s="787" t="s">
        <v>47</v>
      </c>
      <c r="L56" s="788">
        <v>1281.5450000000001</v>
      </c>
      <c r="M56" s="789">
        <v>2610.4850000000001</v>
      </c>
    </row>
    <row r="57" spans="1:13" ht="15.75" x14ac:dyDescent="0.25">
      <c r="A57" s="784" t="s">
        <v>72</v>
      </c>
      <c r="B57" s="785">
        <v>16596.925999999999</v>
      </c>
      <c r="C57" s="805">
        <v>51077.900999999998</v>
      </c>
      <c r="D57" s="806" t="s">
        <v>114</v>
      </c>
      <c r="E57" s="807">
        <v>4659.78</v>
      </c>
      <c r="F57" s="789">
        <v>27045.013999999999</v>
      </c>
      <c r="G57" s="776"/>
      <c r="H57" s="784" t="s">
        <v>49</v>
      </c>
      <c r="I57" s="785">
        <v>7307.9709999999995</v>
      </c>
      <c r="J57" s="805">
        <v>2163.6289999999999</v>
      </c>
      <c r="K57" s="787" t="s">
        <v>49</v>
      </c>
      <c r="L57" s="788">
        <v>7980.915</v>
      </c>
      <c r="M57" s="789">
        <v>2074.9110000000001</v>
      </c>
    </row>
    <row r="58" spans="1:13" ht="15.75" x14ac:dyDescent="0.25">
      <c r="A58" s="784" t="s">
        <v>48</v>
      </c>
      <c r="B58" s="785">
        <v>11874.777</v>
      </c>
      <c r="C58" s="805">
        <v>43067.887000000002</v>
      </c>
      <c r="D58" s="806" t="s">
        <v>46</v>
      </c>
      <c r="E58" s="807">
        <v>4587.9849999999997</v>
      </c>
      <c r="F58" s="789">
        <v>24678.883999999998</v>
      </c>
      <c r="G58" s="776"/>
      <c r="H58" s="784" t="s">
        <v>78</v>
      </c>
      <c r="I58" s="785">
        <v>8884.7960000000003</v>
      </c>
      <c r="J58" s="805">
        <v>2156.0720000000001</v>
      </c>
      <c r="K58" s="787" t="s">
        <v>76</v>
      </c>
      <c r="L58" s="788">
        <v>3645.8319999999999</v>
      </c>
      <c r="M58" s="789">
        <v>1138.23</v>
      </c>
    </row>
    <row r="59" spans="1:13" ht="15.75" x14ac:dyDescent="0.25">
      <c r="A59" s="808" t="s">
        <v>70</v>
      </c>
      <c r="B59" s="809">
        <v>8226.0689999999995</v>
      </c>
      <c r="C59" s="810">
        <v>30882.17</v>
      </c>
      <c r="D59" s="811" t="s">
        <v>66</v>
      </c>
      <c r="E59" s="812">
        <v>4156.2150000000001</v>
      </c>
      <c r="F59" s="813">
        <v>21364.526000000002</v>
      </c>
      <c r="G59" s="776"/>
      <c r="H59" s="784" t="s">
        <v>280</v>
      </c>
      <c r="I59" s="785">
        <v>413.43400000000003</v>
      </c>
      <c r="J59" s="805">
        <v>2123</v>
      </c>
      <c r="K59" s="787" t="s">
        <v>72</v>
      </c>
      <c r="L59" s="788">
        <v>1945.575</v>
      </c>
      <c r="M59" s="789">
        <v>931.14599999999996</v>
      </c>
    </row>
    <row r="60" spans="1:13" ht="16.5" thickBot="1" x14ac:dyDescent="0.3">
      <c r="A60" s="790" t="s">
        <v>73</v>
      </c>
      <c r="B60" s="791">
        <v>8289.2170000000006</v>
      </c>
      <c r="C60" s="817">
        <v>27542.138999999999</v>
      </c>
      <c r="D60" s="818" t="s">
        <v>79</v>
      </c>
      <c r="E60" s="819">
        <v>3013.5630000000001</v>
      </c>
      <c r="F60" s="795">
        <v>15653.807000000001</v>
      </c>
      <c r="G60" s="820"/>
      <c r="H60" s="827" t="s">
        <v>76</v>
      </c>
      <c r="I60" s="828">
        <v>2240.663</v>
      </c>
      <c r="J60" s="829">
        <v>678.93299999999999</v>
      </c>
      <c r="K60" s="830" t="s">
        <v>182</v>
      </c>
      <c r="L60" s="831">
        <v>692.23699999999997</v>
      </c>
      <c r="M60" s="832">
        <v>786.66099999999994</v>
      </c>
    </row>
    <row r="61" spans="1:13" ht="15.75" x14ac:dyDescent="0.2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75" x14ac:dyDescent="0.2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.5" thickBot="1" x14ac:dyDescent="0.3">
      <c r="A67" s="762" t="s">
        <v>277</v>
      </c>
      <c r="B67" s="763"/>
      <c r="C67" s="764"/>
      <c r="D67" s="765" t="s">
        <v>278</v>
      </c>
      <c r="E67" s="763"/>
      <c r="F67" s="766"/>
      <c r="G67" s="84"/>
      <c r="H67" s="762" t="s">
        <v>277</v>
      </c>
      <c r="I67" s="763"/>
      <c r="J67" s="764"/>
      <c r="K67" s="765" t="s">
        <v>278</v>
      </c>
      <c r="L67" s="763"/>
      <c r="M67" s="766"/>
    </row>
    <row r="68" spans="1:13" ht="32.25" thickBot="1" x14ac:dyDescent="0.3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.5" thickBot="1" x14ac:dyDescent="0.3">
      <c r="A69" s="771" t="s">
        <v>23</v>
      </c>
      <c r="B69" s="772">
        <v>23781.920999999998</v>
      </c>
      <c r="C69" s="773">
        <v>47884.298000000003</v>
      </c>
      <c r="D69" s="777" t="s">
        <v>23</v>
      </c>
      <c r="E69" s="772">
        <v>22262.799999999999</v>
      </c>
      <c r="F69" s="775">
        <v>53315.432000000001</v>
      </c>
      <c r="G69" s="834"/>
      <c r="H69" s="835" t="s">
        <v>23</v>
      </c>
      <c r="I69" s="772">
        <v>21515.475999999999</v>
      </c>
      <c r="J69" s="773">
        <v>35321.938000000002</v>
      </c>
      <c r="K69" s="835" t="s">
        <v>23</v>
      </c>
      <c r="L69" s="772">
        <v>14683.165999999999</v>
      </c>
      <c r="M69" s="775">
        <v>22378.272000000001</v>
      </c>
    </row>
    <row r="70" spans="1:13" ht="15.75" x14ac:dyDescent="0.25">
      <c r="A70" s="778" t="s">
        <v>48</v>
      </c>
      <c r="B70" s="779">
        <v>5220.1260000000002</v>
      </c>
      <c r="C70" s="780">
        <v>12106.019</v>
      </c>
      <c r="D70" s="781" t="s">
        <v>45</v>
      </c>
      <c r="E70" s="782">
        <v>5054.6369999999997</v>
      </c>
      <c r="F70" s="783">
        <v>13964.706</v>
      </c>
      <c r="G70" s="834"/>
      <c r="H70" s="836" t="s">
        <v>45</v>
      </c>
      <c r="I70" s="779">
        <v>8302.1810000000005</v>
      </c>
      <c r="J70" s="780">
        <v>12669.79</v>
      </c>
      <c r="K70" s="781" t="s">
        <v>45</v>
      </c>
      <c r="L70" s="782">
        <v>4675.0810000000001</v>
      </c>
      <c r="M70" s="783">
        <v>8925.2900000000009</v>
      </c>
    </row>
    <row r="71" spans="1:13" ht="15.75" x14ac:dyDescent="0.25">
      <c r="A71" s="784" t="s">
        <v>45</v>
      </c>
      <c r="B71" s="785">
        <v>5416.5190000000002</v>
      </c>
      <c r="C71" s="786">
        <v>11875.504000000001</v>
      </c>
      <c r="D71" s="787" t="s">
        <v>48</v>
      </c>
      <c r="E71" s="788">
        <v>3216.28</v>
      </c>
      <c r="F71" s="789">
        <v>10300.759</v>
      </c>
      <c r="G71" s="834"/>
      <c r="H71" s="837" t="s">
        <v>77</v>
      </c>
      <c r="I71" s="785">
        <v>3495.8290000000002</v>
      </c>
      <c r="J71" s="786">
        <v>10469.07</v>
      </c>
      <c r="K71" s="787" t="s">
        <v>71</v>
      </c>
      <c r="L71" s="788">
        <v>5710.8519999999999</v>
      </c>
      <c r="M71" s="789">
        <v>6986.9139999999998</v>
      </c>
    </row>
    <row r="72" spans="1:13" ht="15.75" x14ac:dyDescent="0.25">
      <c r="A72" s="784" t="s">
        <v>75</v>
      </c>
      <c r="B72" s="785">
        <v>4644.7259999999997</v>
      </c>
      <c r="C72" s="786">
        <v>8652.0820000000003</v>
      </c>
      <c r="D72" s="787" t="s">
        <v>75</v>
      </c>
      <c r="E72" s="788">
        <v>4507.8440000000001</v>
      </c>
      <c r="F72" s="789">
        <v>9880.1839999999993</v>
      </c>
      <c r="G72" s="834"/>
      <c r="H72" s="837" t="s">
        <v>71</v>
      </c>
      <c r="I72" s="785">
        <v>4658.527</v>
      </c>
      <c r="J72" s="786">
        <v>5468.9650000000001</v>
      </c>
      <c r="K72" s="787" t="s">
        <v>72</v>
      </c>
      <c r="L72" s="788">
        <v>728.09</v>
      </c>
      <c r="M72" s="789">
        <v>1573.8240000000001</v>
      </c>
    </row>
    <row r="73" spans="1:13" ht="15.75" x14ac:dyDescent="0.25">
      <c r="A73" s="784" t="s">
        <v>113</v>
      </c>
      <c r="B73" s="785">
        <v>3466.4470000000001</v>
      </c>
      <c r="C73" s="786">
        <v>5931.4740000000002</v>
      </c>
      <c r="D73" s="787" t="s">
        <v>113</v>
      </c>
      <c r="E73" s="788">
        <v>4311.174</v>
      </c>
      <c r="F73" s="789">
        <v>8578.69</v>
      </c>
      <c r="G73" s="834"/>
      <c r="H73" s="837" t="s">
        <v>51</v>
      </c>
      <c r="I73" s="785">
        <v>2093.37</v>
      </c>
      <c r="J73" s="786">
        <v>2458.4290000000001</v>
      </c>
      <c r="K73" s="787" t="s">
        <v>51</v>
      </c>
      <c r="L73" s="788">
        <v>902.32399999999996</v>
      </c>
      <c r="M73" s="789">
        <v>1302.615</v>
      </c>
    </row>
    <row r="74" spans="1:13" ht="15.75" x14ac:dyDescent="0.25">
      <c r="A74" s="784" t="s">
        <v>72</v>
      </c>
      <c r="B74" s="785">
        <v>748.78899999999999</v>
      </c>
      <c r="C74" s="786">
        <v>1658.431</v>
      </c>
      <c r="D74" s="787" t="s">
        <v>72</v>
      </c>
      <c r="E74" s="788">
        <v>667.73500000000001</v>
      </c>
      <c r="F74" s="789">
        <v>1743.5730000000001</v>
      </c>
      <c r="G74" s="834"/>
      <c r="H74" s="837" t="s">
        <v>72</v>
      </c>
      <c r="I74" s="785">
        <v>967.803</v>
      </c>
      <c r="J74" s="786">
        <v>1482.0530000000001</v>
      </c>
      <c r="K74" s="787" t="s">
        <v>75</v>
      </c>
      <c r="L74" s="788">
        <v>760.48299999999995</v>
      </c>
      <c r="M74" s="789">
        <v>1053.374</v>
      </c>
    </row>
    <row r="75" spans="1:13" ht="15.75" x14ac:dyDescent="0.25">
      <c r="A75" s="784" t="s">
        <v>146</v>
      </c>
      <c r="B75" s="785">
        <v>810.18499999999995</v>
      </c>
      <c r="C75" s="786">
        <v>1483.9369999999999</v>
      </c>
      <c r="D75" s="787" t="s">
        <v>146</v>
      </c>
      <c r="E75" s="788">
        <v>643.98400000000004</v>
      </c>
      <c r="F75" s="789">
        <v>1387.354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130</v>
      </c>
      <c r="L75" s="788">
        <v>285.041</v>
      </c>
      <c r="M75" s="789">
        <v>524.97500000000002</v>
      </c>
    </row>
    <row r="76" spans="1:13" ht="15.75" x14ac:dyDescent="0.25">
      <c r="A76" s="784" t="s">
        <v>46</v>
      </c>
      <c r="B76" s="785">
        <v>676.33500000000004</v>
      </c>
      <c r="C76" s="786">
        <v>1268.3689999999999</v>
      </c>
      <c r="D76" s="787" t="s">
        <v>193</v>
      </c>
      <c r="E76" s="788">
        <v>493.67500000000001</v>
      </c>
      <c r="F76" s="789">
        <v>1299.1690000000001</v>
      </c>
      <c r="G76" s="834"/>
      <c r="H76" s="837" t="s">
        <v>75</v>
      </c>
      <c r="I76" s="785">
        <v>394.96800000000002</v>
      </c>
      <c r="J76" s="786">
        <v>597.87</v>
      </c>
      <c r="K76" s="787" t="s">
        <v>113</v>
      </c>
      <c r="L76" s="788">
        <v>359.67500000000001</v>
      </c>
      <c r="M76" s="789">
        <v>523.77599999999995</v>
      </c>
    </row>
    <row r="77" spans="1:13" ht="15.75" x14ac:dyDescent="0.25">
      <c r="A77" s="784" t="s">
        <v>193</v>
      </c>
      <c r="B77" s="785">
        <v>463.36399999999998</v>
      </c>
      <c r="C77" s="786">
        <v>1070.1500000000001</v>
      </c>
      <c r="D77" s="787" t="s">
        <v>51</v>
      </c>
      <c r="E77" s="788">
        <v>891.17</v>
      </c>
      <c r="F77" s="789">
        <v>1246.1500000000001</v>
      </c>
      <c r="G77" s="834"/>
      <c r="H77" s="837" t="s">
        <v>113</v>
      </c>
      <c r="I77" s="785">
        <v>386.262</v>
      </c>
      <c r="J77" s="786">
        <v>517.37400000000002</v>
      </c>
      <c r="K77" s="787" t="s">
        <v>195</v>
      </c>
      <c r="L77" s="788">
        <v>212.96</v>
      </c>
      <c r="M77" s="789">
        <v>488.43799999999999</v>
      </c>
    </row>
    <row r="78" spans="1:13" ht="15.75" x14ac:dyDescent="0.25">
      <c r="A78" s="784" t="s">
        <v>51</v>
      </c>
      <c r="B78" s="785">
        <v>677.85199999999998</v>
      </c>
      <c r="C78" s="786">
        <v>1039.182</v>
      </c>
      <c r="D78" s="787" t="s">
        <v>46</v>
      </c>
      <c r="E78" s="788">
        <v>534.42999999999995</v>
      </c>
      <c r="F78" s="789">
        <v>1121.97</v>
      </c>
      <c r="G78" s="834"/>
      <c r="H78" s="838" t="s">
        <v>48</v>
      </c>
      <c r="I78" s="809">
        <v>47.768999999999998</v>
      </c>
      <c r="J78" s="814">
        <v>279.87200000000001</v>
      </c>
      <c r="K78" s="815" t="s">
        <v>147</v>
      </c>
      <c r="L78" s="816">
        <v>468.17099999999999</v>
      </c>
      <c r="M78" s="813">
        <v>219.94</v>
      </c>
    </row>
    <row r="79" spans="1:13" ht="16.5" thickBot="1" x14ac:dyDescent="0.3">
      <c r="A79" s="827" t="s">
        <v>73</v>
      </c>
      <c r="B79" s="828">
        <v>530.03599999999994</v>
      </c>
      <c r="C79" s="839">
        <v>860.70500000000004</v>
      </c>
      <c r="D79" s="830" t="s">
        <v>273</v>
      </c>
      <c r="E79" s="831">
        <v>406.959</v>
      </c>
      <c r="F79" s="832">
        <v>945.80799999999999</v>
      </c>
      <c r="G79" s="820"/>
      <c r="H79" s="840" t="s">
        <v>47</v>
      </c>
      <c r="I79" s="791">
        <v>176.029</v>
      </c>
      <c r="J79" s="792">
        <v>197.5</v>
      </c>
      <c r="K79" s="793" t="s">
        <v>47</v>
      </c>
      <c r="L79" s="794">
        <v>150.25</v>
      </c>
      <c r="M79" s="795">
        <v>190.6</v>
      </c>
    </row>
    <row r="80" spans="1:13" ht="15.75" x14ac:dyDescent="0.2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4"/>
    </row>
    <row r="22" spans="2:31" x14ac:dyDescent="0.2">
      <c r="R22" s="324"/>
      <c r="AB22" s="324"/>
    </row>
    <row r="27" spans="2:31" x14ac:dyDescent="0.2">
      <c r="R27" s="324" t="s">
        <v>50</v>
      </c>
      <c r="AE27" s="324" t="s">
        <v>50</v>
      </c>
    </row>
    <row r="35" spans="1:18" x14ac:dyDescent="0.2">
      <c r="A35" s="324"/>
    </row>
    <row r="36" spans="1:18" x14ac:dyDescent="0.2">
      <c r="B36" s="324"/>
    </row>
    <row r="37" spans="1:18" x14ac:dyDescent="0.2">
      <c r="B37" s="324"/>
    </row>
    <row r="42" spans="1:18" ht="21.75" customHeight="1" x14ac:dyDescent="0.2">
      <c r="B42" s="324"/>
      <c r="R42" s="324"/>
    </row>
    <row r="53" spans="18:31" ht="26.25" customHeight="1" x14ac:dyDescent="0.2">
      <c r="R53" s="324" t="s">
        <v>50</v>
      </c>
      <c r="AE53" s="324" t="s">
        <v>50</v>
      </c>
    </row>
    <row r="73" spans="2:2" x14ac:dyDescent="0.2">
      <c r="B73" s="324"/>
    </row>
    <row r="74" spans="2:2" x14ac:dyDescent="0.2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.5" thickBot="1" x14ac:dyDescent="0.3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48" thickBot="1" x14ac:dyDescent="0.3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.5" thickBot="1" x14ac:dyDescent="0.3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75" x14ac:dyDescent="0.2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75" x14ac:dyDescent="0.2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75" x14ac:dyDescent="0.2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75" x14ac:dyDescent="0.2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75" x14ac:dyDescent="0.2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75" x14ac:dyDescent="0.2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75" x14ac:dyDescent="0.2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75" x14ac:dyDescent="0.2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75" x14ac:dyDescent="0.2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75" x14ac:dyDescent="0.2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.5" thickBot="1" x14ac:dyDescent="0.3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75" x14ac:dyDescent="0.2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75" x14ac:dyDescent="0.2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75" x14ac:dyDescent="0.2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75" x14ac:dyDescent="0.2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.5" thickBot="1" x14ac:dyDescent="0.3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.5" thickBot="1" x14ac:dyDescent="0.3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.5" thickBot="1" x14ac:dyDescent="0.3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48" thickBot="1" x14ac:dyDescent="0.3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.5" thickBot="1" x14ac:dyDescent="0.3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75" x14ac:dyDescent="0.2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75" x14ac:dyDescent="0.2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75" x14ac:dyDescent="0.2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75" x14ac:dyDescent="0.2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75" x14ac:dyDescent="0.2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75" x14ac:dyDescent="0.2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75" x14ac:dyDescent="0.2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75" x14ac:dyDescent="0.2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75" x14ac:dyDescent="0.2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.5" thickBot="1" x14ac:dyDescent="0.3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75" x14ac:dyDescent="0.2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75" x14ac:dyDescent="0.2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7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75" x14ac:dyDescent="0.2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.5" thickBot="1" x14ac:dyDescent="0.3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.5" thickBot="1" x14ac:dyDescent="0.3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3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48" thickBot="1" x14ac:dyDescent="0.3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.5" thickBot="1" x14ac:dyDescent="0.3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75" x14ac:dyDescent="0.2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75" x14ac:dyDescent="0.2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75" x14ac:dyDescent="0.2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75" x14ac:dyDescent="0.2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75" x14ac:dyDescent="0.2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75" x14ac:dyDescent="0.2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75" x14ac:dyDescent="0.2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75" x14ac:dyDescent="0.2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75" x14ac:dyDescent="0.2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75" x14ac:dyDescent="0.2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75" x14ac:dyDescent="0.2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.5" thickBot="1" x14ac:dyDescent="0.3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75" x14ac:dyDescent="0.2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75" x14ac:dyDescent="0.2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75" x14ac:dyDescent="0.2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75" x14ac:dyDescent="0.2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.5" thickBot="1" x14ac:dyDescent="0.3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.5" thickBot="1" x14ac:dyDescent="0.3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.5" thickBot="1" x14ac:dyDescent="0.3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48" thickBot="1" x14ac:dyDescent="0.3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.5" thickBot="1" x14ac:dyDescent="0.3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75" x14ac:dyDescent="0.2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75" x14ac:dyDescent="0.2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75" x14ac:dyDescent="0.2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75" x14ac:dyDescent="0.2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75" x14ac:dyDescent="0.2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75" x14ac:dyDescent="0.2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75" x14ac:dyDescent="0.2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75" x14ac:dyDescent="0.2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75" x14ac:dyDescent="0.2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.5" thickBot="1" x14ac:dyDescent="0.3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75" x14ac:dyDescent="0.2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C7" sqref="C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79" t="s">
        <v>14</v>
      </c>
      <c r="B5" s="480" t="s">
        <v>63</v>
      </c>
      <c r="C5" s="471" t="s">
        <v>286</v>
      </c>
      <c r="D5" s="860" t="s">
        <v>288</v>
      </c>
      <c r="E5" s="861" t="s">
        <v>289</v>
      </c>
      <c r="F5" s="845" t="s">
        <v>167</v>
      </c>
      <c r="G5" s="472"/>
    </row>
    <row r="6" spans="1:7" ht="16.5" thickBot="1" x14ac:dyDescent="0.2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75" x14ac:dyDescent="0.2">
      <c r="A7" s="483" t="s">
        <v>1</v>
      </c>
      <c r="B7" s="484" t="s">
        <v>64</v>
      </c>
      <c r="C7" s="474">
        <v>870.072</v>
      </c>
      <c r="D7" s="450">
        <v>912.89599999999996</v>
      </c>
      <c r="E7" s="451">
        <v>1545.3140000000001</v>
      </c>
      <c r="F7" s="846">
        <v>-4.6910053280987052</v>
      </c>
      <c r="G7" s="847">
        <v>-43.696103186795696</v>
      </c>
    </row>
    <row r="8" spans="1:7" ht="15.75" x14ac:dyDescent="0.2">
      <c r="A8" s="485"/>
      <c r="B8" s="486" t="s">
        <v>65</v>
      </c>
      <c r="C8" s="475">
        <v>848.69600000000003</v>
      </c>
      <c r="D8" s="452">
        <v>873.74800000000005</v>
      </c>
      <c r="E8" s="453">
        <v>1547.9359999999999</v>
      </c>
      <c r="F8" s="848">
        <v>-2.8671882510746829</v>
      </c>
      <c r="G8" s="849">
        <v>-45.172410228846665</v>
      </c>
    </row>
    <row r="9" spans="1:7" ht="15.75" x14ac:dyDescent="0.2">
      <c r="A9" s="483" t="s">
        <v>2</v>
      </c>
      <c r="B9" s="484" t="s">
        <v>17</v>
      </c>
      <c r="C9" s="474">
        <v>579.86500000000001</v>
      </c>
      <c r="D9" s="450">
        <v>652.45399999999995</v>
      </c>
      <c r="E9" s="451">
        <v>1227.367</v>
      </c>
      <c r="F9" s="846">
        <v>-11.125535286778829</v>
      </c>
      <c r="G9" s="847">
        <v>-52.755369828258381</v>
      </c>
    </row>
    <row r="10" spans="1:7" ht="15.75" x14ac:dyDescent="0.2">
      <c r="A10" s="485"/>
      <c r="B10" s="486" t="s">
        <v>18</v>
      </c>
      <c r="C10" s="475">
        <v>619.23500000000001</v>
      </c>
      <c r="D10" s="452">
        <v>647.96</v>
      </c>
      <c r="E10" s="453">
        <v>1170.8130000000001</v>
      </c>
      <c r="F10" s="848">
        <v>-4.4331440212358819</v>
      </c>
      <c r="G10" s="850">
        <v>-47.110682918621514</v>
      </c>
    </row>
    <row r="11" spans="1:7" ht="16.5" thickBot="1" x14ac:dyDescent="0.25">
      <c r="A11" s="703" t="s">
        <v>7</v>
      </c>
      <c r="B11" s="704" t="s">
        <v>65</v>
      </c>
      <c r="C11" s="705">
        <v>875.11900000000003</v>
      </c>
      <c r="D11" s="706">
        <v>959.21100000000001</v>
      </c>
      <c r="E11" s="707">
        <v>1429.672</v>
      </c>
      <c r="F11" s="851">
        <v>-8.7667885376627233</v>
      </c>
      <c r="G11" s="852">
        <v>-38.788827087611708</v>
      </c>
    </row>
    <row r="12" spans="1:7" ht="16.5" thickTop="1" x14ac:dyDescent="0.2">
      <c r="A12" s="863" t="s">
        <v>240</v>
      </c>
      <c r="B12" s="692" t="s">
        <v>227</v>
      </c>
      <c r="C12" s="693">
        <v>2079.174</v>
      </c>
      <c r="D12" s="694">
        <v>2271.9810000000002</v>
      </c>
      <c r="E12" s="695">
        <v>2758.297</v>
      </c>
      <c r="F12" s="846">
        <v>-8.4862945596816264</v>
      </c>
      <c r="G12" s="847">
        <v>-24.621097728054668</v>
      </c>
    </row>
    <row r="13" spans="1:7" ht="15.75" x14ac:dyDescent="0.2">
      <c r="A13" s="864"/>
      <c r="B13" s="696" t="s">
        <v>228</v>
      </c>
      <c r="C13" s="697">
        <v>2494.819</v>
      </c>
      <c r="D13" s="698">
        <v>2413.8649999999998</v>
      </c>
      <c r="E13" s="699">
        <v>2950.9810000000002</v>
      </c>
      <c r="F13" s="848">
        <v>3.3537086788200741</v>
      </c>
      <c r="G13" s="849">
        <v>-15.457978211313467</v>
      </c>
    </row>
    <row r="14" spans="1:7" ht="15.75" x14ac:dyDescent="0.2">
      <c r="A14" s="865" t="s">
        <v>180</v>
      </c>
      <c r="B14" s="700" t="s">
        <v>229</v>
      </c>
      <c r="C14" s="701">
        <v>1514.797</v>
      </c>
      <c r="D14" s="702">
        <v>1554.9090000000001</v>
      </c>
      <c r="E14" s="695">
        <v>2244.2310000000002</v>
      </c>
      <c r="F14" s="846">
        <v>-2.5797008056420072</v>
      </c>
      <c r="G14" s="847">
        <v>-32.502625620981092</v>
      </c>
    </row>
    <row r="15" spans="1:7" ht="15.75" x14ac:dyDescent="0.2">
      <c r="A15" s="865"/>
      <c r="B15" s="740" t="s">
        <v>230</v>
      </c>
      <c r="C15" s="741">
        <v>1361.789</v>
      </c>
      <c r="D15" s="742">
        <v>1461.7940000000001</v>
      </c>
      <c r="E15" s="743">
        <v>2121.3820000000001</v>
      </c>
      <c r="F15" s="853">
        <v>-6.8412512296534338</v>
      </c>
      <c r="G15" s="854">
        <v>-35.806516695248661</v>
      </c>
    </row>
    <row r="16" spans="1:7" ht="15.75" x14ac:dyDescent="0.2">
      <c r="A16" s="865"/>
      <c r="B16" s="744" t="s">
        <v>241</v>
      </c>
      <c r="C16" s="313">
        <v>1489.44</v>
      </c>
      <c r="D16" s="745">
        <v>1841.4870000000001</v>
      </c>
      <c r="E16" s="746">
        <v>1859.5329999999999</v>
      </c>
      <c r="F16" s="855">
        <v>-19.117539249530406</v>
      </c>
      <c r="G16" s="856">
        <v>-19.902470136319163</v>
      </c>
    </row>
    <row r="17" spans="1:7" ht="16.5" thickBot="1" x14ac:dyDescent="0.25">
      <c r="A17" s="747" t="s">
        <v>242</v>
      </c>
      <c r="B17" s="748" t="s">
        <v>231</v>
      </c>
      <c r="C17" s="749">
        <v>1218.9190000000001</v>
      </c>
      <c r="D17" s="750">
        <v>1454.3389999999999</v>
      </c>
      <c r="E17" s="751">
        <v>1987.9169999999999</v>
      </c>
      <c r="F17" s="857">
        <v>-16.187422602295605</v>
      </c>
      <c r="G17" s="858">
        <v>-38.683607011761552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G28" sqref="G2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35">
      <c r="A2" s="20" t="s">
        <v>271</v>
      </c>
      <c r="B2" s="758" t="str">
        <f>INFO!D15</f>
        <v>12-18.08.2024r.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.75" thickBot="1" x14ac:dyDescent="0.3">
      <c r="A3" s="305"/>
      <c r="B3" s="8"/>
    </row>
    <row r="4" spans="1:22" ht="16.5" thickBot="1" x14ac:dyDescent="0.3">
      <c r="A4" s="151"/>
      <c r="B4" s="152"/>
      <c r="C4" s="887" t="s">
        <v>9</v>
      </c>
      <c r="D4" s="888"/>
      <c r="E4" s="888"/>
      <c r="F4" s="888"/>
      <c r="G4" s="88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6" t="s">
        <v>9</v>
      </c>
      <c r="U4" s="867"/>
      <c r="V4" s="868"/>
    </row>
    <row r="5" spans="1:22" ht="15.75" x14ac:dyDescent="0.25">
      <c r="A5" s="17"/>
      <c r="B5" s="153"/>
      <c r="C5" s="890"/>
      <c r="D5" s="891"/>
      <c r="E5" s="891"/>
      <c r="F5" s="891"/>
      <c r="G5" s="89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9"/>
      <c r="U5" s="870"/>
      <c r="V5" s="871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25">
      <c r="A7" s="156"/>
      <c r="B7" s="157"/>
      <c r="C7" s="137" t="s">
        <v>286</v>
      </c>
      <c r="D7" s="138" t="s">
        <v>281</v>
      </c>
      <c r="E7" s="162"/>
      <c r="F7" s="138" t="s">
        <v>286</v>
      </c>
      <c r="G7" s="138" t="s">
        <v>281</v>
      </c>
      <c r="H7" s="137" t="s">
        <v>286</v>
      </c>
      <c r="I7" s="138" t="s">
        <v>281</v>
      </c>
      <c r="J7" s="162"/>
      <c r="K7" s="137" t="s">
        <v>286</v>
      </c>
      <c r="L7" s="138" t="s">
        <v>281</v>
      </c>
      <c r="M7" s="162"/>
      <c r="N7" s="137" t="s">
        <v>286</v>
      </c>
      <c r="O7" s="138" t="s">
        <v>281</v>
      </c>
      <c r="P7" s="163"/>
      <c r="R7" s="156"/>
      <c r="S7" s="157"/>
      <c r="T7" s="327" t="s">
        <v>282</v>
      </c>
      <c r="U7" s="327" t="s">
        <v>276</v>
      </c>
      <c r="V7" s="163"/>
    </row>
    <row r="8" spans="1:22" ht="15.75" x14ac:dyDescent="0.25">
      <c r="A8" s="884" t="s">
        <v>1</v>
      </c>
      <c r="B8" s="158" t="s">
        <v>17</v>
      </c>
      <c r="C8" s="710">
        <v>870.072</v>
      </c>
      <c r="D8" s="711">
        <v>868.83900000000006</v>
      </c>
      <c r="E8" s="712">
        <v>0.1419135190754498</v>
      </c>
      <c r="F8" s="713">
        <v>42.874341621008547</v>
      </c>
      <c r="G8" s="714">
        <v>32.910655820404706</v>
      </c>
      <c r="H8" s="141">
        <v>835.42399999999998</v>
      </c>
      <c r="I8" s="142">
        <v>835.33500000000004</v>
      </c>
      <c r="J8" s="139">
        <v>1.065440811170869E-2</v>
      </c>
      <c r="K8" s="141">
        <v>892.625</v>
      </c>
      <c r="L8" s="142">
        <v>901.94100000000003</v>
      </c>
      <c r="M8" s="139">
        <v>-1.0328835256408158</v>
      </c>
      <c r="N8" s="141">
        <v>854.15099999999995</v>
      </c>
      <c r="O8" s="142">
        <v>865.52099999999996</v>
      </c>
      <c r="P8" s="140">
        <v>-1.3136596339083633</v>
      </c>
      <c r="R8" s="17" t="s">
        <v>1</v>
      </c>
      <c r="S8" s="158" t="s">
        <v>17</v>
      </c>
      <c r="T8" s="313" t="s">
        <v>21</v>
      </c>
      <c r="U8" s="313" t="s">
        <v>19</v>
      </c>
      <c r="V8" s="173" t="s">
        <v>148</v>
      </c>
    </row>
    <row r="9" spans="1:22" ht="16.5" thickBot="1" x14ac:dyDescent="0.3">
      <c r="A9" s="864"/>
      <c r="B9" s="159" t="s">
        <v>18</v>
      </c>
      <c r="C9" s="141">
        <v>848.69600000000003</v>
      </c>
      <c r="D9" s="146">
        <v>860.31299999999999</v>
      </c>
      <c r="E9" s="139">
        <v>-1.350322498904464</v>
      </c>
      <c r="F9" s="567">
        <v>18.279565119016588</v>
      </c>
      <c r="G9" s="144">
        <v>30.794299836241695</v>
      </c>
      <c r="H9" s="145">
        <v>820.64300000000003</v>
      </c>
      <c r="I9" s="146">
        <v>818.44799999999998</v>
      </c>
      <c r="J9" s="143">
        <v>0.26819052645984232</v>
      </c>
      <c r="K9" s="145">
        <v>872.41399999999999</v>
      </c>
      <c r="L9" s="146">
        <v>820.63300000000004</v>
      </c>
      <c r="M9" s="143">
        <v>6.3098851740059132</v>
      </c>
      <c r="N9" s="145">
        <v>851.64099999999996</v>
      </c>
      <c r="O9" s="146">
        <v>877.40599999999995</v>
      </c>
      <c r="P9" s="144">
        <v>-2.9364969010925375</v>
      </c>
      <c r="R9" s="160" t="s">
        <v>2</v>
      </c>
      <c r="S9" s="174" t="s">
        <v>17</v>
      </c>
      <c r="T9" s="314" t="s">
        <v>19</v>
      </c>
      <c r="U9" s="314" t="s">
        <v>19</v>
      </c>
      <c r="V9" s="175" t="s">
        <v>148</v>
      </c>
    </row>
    <row r="10" spans="1:22" ht="15.75" x14ac:dyDescent="0.25">
      <c r="A10" s="885" t="s">
        <v>2</v>
      </c>
      <c r="B10" s="159" t="s">
        <v>17</v>
      </c>
      <c r="C10" s="145">
        <v>579.86500000000001</v>
      </c>
      <c r="D10" s="146">
        <v>580.86900000000003</v>
      </c>
      <c r="E10" s="139">
        <v>-0.17284447956424237</v>
      </c>
      <c r="F10" s="567">
        <v>6.3069127288037041</v>
      </c>
      <c r="G10" s="144">
        <v>6.7120503714774502</v>
      </c>
      <c r="H10" s="145">
        <v>564.32600000000002</v>
      </c>
      <c r="I10" s="146">
        <v>556.149</v>
      </c>
      <c r="J10" s="143">
        <v>1.4702894368235888</v>
      </c>
      <c r="K10" s="145">
        <v>623.62099999999998</v>
      </c>
      <c r="L10" s="146">
        <v>611.46</v>
      </c>
      <c r="M10" s="149">
        <v>1.9888463677100616</v>
      </c>
      <c r="N10" s="145">
        <v>576.92200000000003</v>
      </c>
      <c r="O10" s="146">
        <v>587.73500000000001</v>
      </c>
      <c r="P10" s="144">
        <v>-1.8397747284065076</v>
      </c>
    </row>
    <row r="11" spans="1:22" ht="15.75" x14ac:dyDescent="0.25">
      <c r="A11" s="864"/>
      <c r="B11" s="159" t="s">
        <v>18</v>
      </c>
      <c r="C11" s="145">
        <v>619.23500000000001</v>
      </c>
      <c r="D11" s="146">
        <v>602.31500000000005</v>
      </c>
      <c r="E11" s="139">
        <v>2.8091613192432461</v>
      </c>
      <c r="F11" s="567">
        <v>3.7294108886362136</v>
      </c>
      <c r="G11" s="144">
        <v>2.3891061368895237</v>
      </c>
      <c r="H11" s="145">
        <v>514.78899999999999</v>
      </c>
      <c r="I11" s="146">
        <v>555.47199999999998</v>
      </c>
      <c r="J11" s="143">
        <v>-7.324041535846991</v>
      </c>
      <c r="K11" s="145" t="s">
        <v>19</v>
      </c>
      <c r="L11" s="146" t="s">
        <v>19</v>
      </c>
      <c r="M11" s="143" t="s">
        <v>148</v>
      </c>
      <c r="N11" s="145">
        <v>621.03700000000003</v>
      </c>
      <c r="O11" s="146">
        <v>607.84299999999996</v>
      </c>
      <c r="P11" s="144">
        <v>2.170626296593047</v>
      </c>
    </row>
    <row r="12" spans="1:22" ht="15.75" x14ac:dyDescent="0.25">
      <c r="A12" s="885" t="s">
        <v>3</v>
      </c>
      <c r="B12" s="159" t="s">
        <v>17</v>
      </c>
      <c r="C12" s="145">
        <v>656.548</v>
      </c>
      <c r="D12" s="146">
        <v>659.32500000000005</v>
      </c>
      <c r="E12" s="139">
        <v>-0.4211883365563332</v>
      </c>
      <c r="F12" s="567">
        <v>0.33534725464194781</v>
      </c>
      <c r="G12" s="144">
        <v>0.42670291449865233</v>
      </c>
      <c r="H12" s="145" t="s">
        <v>21</v>
      </c>
      <c r="I12" s="146" t="s">
        <v>19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656.548</v>
      </c>
      <c r="O12" s="146">
        <v>654.19600000000003</v>
      </c>
      <c r="P12" s="164">
        <v>0.35952527988553512</v>
      </c>
    </row>
    <row r="13" spans="1:22" ht="15.75" x14ac:dyDescent="0.25">
      <c r="A13" s="886"/>
      <c r="B13" s="159" t="s">
        <v>18</v>
      </c>
      <c r="C13" s="145">
        <v>698.52599999999995</v>
      </c>
      <c r="D13" s="146">
        <v>695.09</v>
      </c>
      <c r="E13" s="139">
        <v>0.49432447596712964</v>
      </c>
      <c r="F13" s="567">
        <v>3.3633750819841159</v>
      </c>
      <c r="G13" s="144">
        <v>3.3065783827952888</v>
      </c>
      <c r="H13" s="145">
        <v>675.37400000000002</v>
      </c>
      <c r="I13" s="146">
        <v>698.678</v>
      </c>
      <c r="J13" s="143">
        <v>-3.335442077752552</v>
      </c>
      <c r="K13" s="145" t="s">
        <v>19</v>
      </c>
      <c r="L13" s="146" t="s">
        <v>19</v>
      </c>
      <c r="M13" s="149" t="s">
        <v>148</v>
      </c>
      <c r="N13" s="145">
        <v>699.14599999999996</v>
      </c>
      <c r="O13" s="146">
        <v>694.99</v>
      </c>
      <c r="P13" s="144">
        <v>0.59799421574410405</v>
      </c>
    </row>
    <row r="14" spans="1:22" ht="15.75" x14ac:dyDescent="0.25">
      <c r="A14" s="864"/>
      <c r="B14" s="159" t="s">
        <v>22</v>
      </c>
      <c r="C14" s="145">
        <v>926.73699999999997</v>
      </c>
      <c r="D14" s="468">
        <v>910.07399999999996</v>
      </c>
      <c r="E14" s="139">
        <v>1.8309500106584751</v>
      </c>
      <c r="F14" s="567">
        <v>7.8769908893808722</v>
      </c>
      <c r="G14" s="144">
        <v>8.081761626894945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940.04100000000005</v>
      </c>
      <c r="O14" s="468">
        <v>913.53099999999995</v>
      </c>
      <c r="P14" s="164">
        <v>2.9019266998054918</v>
      </c>
    </row>
    <row r="15" spans="1:22" ht="15.75" x14ac:dyDescent="0.25">
      <c r="A15" s="885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4"/>
      <c r="B16" s="159" t="s">
        <v>18</v>
      </c>
      <c r="C16" s="145">
        <v>875.11900000000003</v>
      </c>
      <c r="D16" s="146">
        <v>882.63300000000004</v>
      </c>
      <c r="E16" s="139">
        <v>-0.8513164588226374</v>
      </c>
      <c r="F16" s="567">
        <v>9.9155098194774212</v>
      </c>
      <c r="G16" s="144">
        <v>6.669439951038818</v>
      </c>
      <c r="H16" s="145">
        <v>882.58500000000004</v>
      </c>
      <c r="I16" s="146">
        <v>892.71</v>
      </c>
      <c r="J16" s="143">
        <v>-1.1341869140034277</v>
      </c>
      <c r="K16" s="145" t="s">
        <v>19</v>
      </c>
      <c r="L16" s="146" t="s">
        <v>19</v>
      </c>
      <c r="M16" s="149" t="s">
        <v>148</v>
      </c>
      <c r="N16" s="145">
        <v>867.53300000000002</v>
      </c>
      <c r="O16" s="146">
        <v>866.77700000000004</v>
      </c>
      <c r="P16" s="144">
        <v>8.7219665496427762E-2</v>
      </c>
    </row>
    <row r="17" spans="1:55" ht="15.75" x14ac:dyDescent="0.25">
      <c r="A17" s="885" t="s">
        <v>20</v>
      </c>
      <c r="B17" s="159" t="s">
        <v>17</v>
      </c>
      <c r="C17" s="145">
        <v>795.48099999999999</v>
      </c>
      <c r="D17" s="146">
        <v>797.803</v>
      </c>
      <c r="E17" s="662">
        <v>-0.29104929412398833</v>
      </c>
      <c r="F17" s="567">
        <v>1.0462247209675988</v>
      </c>
      <c r="G17" s="144">
        <v>1.8864956499275449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795.649</v>
      </c>
      <c r="O17" s="146">
        <v>798.55799999999999</v>
      </c>
      <c r="P17" s="164">
        <v>-0.36428161761575134</v>
      </c>
    </row>
    <row r="18" spans="1:55" s="21" customFormat="1" ht="15.75" x14ac:dyDescent="0.25">
      <c r="A18" s="864"/>
      <c r="B18" s="159" t="s">
        <v>18</v>
      </c>
      <c r="C18" s="147">
        <v>693.42100000000005</v>
      </c>
      <c r="D18" s="148">
        <v>731.97699999999998</v>
      </c>
      <c r="E18" s="715">
        <v>-5.2673786198200112</v>
      </c>
      <c r="F18" s="716">
        <v>0.28103009282463559</v>
      </c>
      <c r="G18" s="556">
        <v>0.49115960170255413</v>
      </c>
      <c r="H18" s="147">
        <v>765.85</v>
      </c>
      <c r="I18" s="148">
        <v>736.71299999999997</v>
      </c>
      <c r="J18" s="165">
        <v>3.9550001153773668</v>
      </c>
      <c r="K18" s="147" t="s">
        <v>19</v>
      </c>
      <c r="L18" s="148" t="s">
        <v>19</v>
      </c>
      <c r="M18" s="166" t="s">
        <v>148</v>
      </c>
      <c r="N18" s="147" t="s">
        <v>19</v>
      </c>
      <c r="O18" s="148">
        <v>759.55899999999997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7" t="s">
        <v>0</v>
      </c>
      <c r="B19" s="161" t="s">
        <v>18</v>
      </c>
      <c r="C19" s="150">
        <v>692.01300000000003</v>
      </c>
      <c r="D19" s="168">
        <v>686.024</v>
      </c>
      <c r="E19" s="169">
        <v>0.87300152764335259</v>
      </c>
      <c r="F19" s="717">
        <v>5.9912917832583421</v>
      </c>
      <c r="G19" s="170">
        <v>6.3317497081288199</v>
      </c>
      <c r="H19" s="150">
        <v>689.00300000000004</v>
      </c>
      <c r="I19" s="168">
        <v>683.62</v>
      </c>
      <c r="J19" s="169">
        <v>0.78742576285071209</v>
      </c>
      <c r="K19" s="150">
        <v>686.60500000000002</v>
      </c>
      <c r="L19" s="168">
        <v>687.88499999999999</v>
      </c>
      <c r="M19" s="169">
        <v>-0.18607761471757239</v>
      </c>
      <c r="N19" s="150">
        <v>694.30600000000004</v>
      </c>
      <c r="O19" s="168">
        <v>688.077</v>
      </c>
      <c r="P19" s="170">
        <v>0.90527658968400948</v>
      </c>
    </row>
    <row r="20" spans="1:55" ht="16.5" thickBot="1" x14ac:dyDescent="0.3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4"/>
      <c r="B23" s="455"/>
      <c r="C23" s="872" t="s">
        <v>9</v>
      </c>
      <c r="D23" s="873"/>
      <c r="E23" s="87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6"/>
      <c r="B24" s="457"/>
      <c r="C24" s="875"/>
      <c r="D24" s="876"/>
      <c r="E24" s="877"/>
    </row>
    <row r="25" spans="1:55" ht="31.5" customHeight="1" thickBot="1" x14ac:dyDescent="0.2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25">
      <c r="A26" s="460"/>
      <c r="B26" s="461"/>
      <c r="C26" s="878">
        <v>45522</v>
      </c>
      <c r="D26" s="879"/>
      <c r="E26" s="880"/>
    </row>
    <row r="27" spans="1:55" ht="15.75" x14ac:dyDescent="0.25">
      <c r="A27" s="881" t="s">
        <v>1</v>
      </c>
      <c r="B27" s="462" t="s">
        <v>17</v>
      </c>
      <c r="C27" s="721">
        <v>870.072</v>
      </c>
      <c r="D27" s="722">
        <v>732.48955873255886</v>
      </c>
      <c r="E27" s="723">
        <v>932.93261951492764</v>
      </c>
    </row>
    <row r="28" spans="1:55" ht="15.75" x14ac:dyDescent="0.25">
      <c r="A28" s="882"/>
      <c r="B28" s="463" t="s">
        <v>18</v>
      </c>
      <c r="C28" s="724">
        <v>848.69600000000003</v>
      </c>
      <c r="D28" s="725">
        <v>708.06985307981438</v>
      </c>
      <c r="E28" s="726">
        <v>909.23135627171928</v>
      </c>
    </row>
    <row r="29" spans="1:55" ht="15.75" x14ac:dyDescent="0.25">
      <c r="A29" s="883" t="s">
        <v>2</v>
      </c>
      <c r="B29" s="463" t="s">
        <v>17</v>
      </c>
      <c r="C29" s="724">
        <v>579.86500000000001</v>
      </c>
      <c r="D29" s="725">
        <v>520.63342930033355</v>
      </c>
      <c r="E29" s="726">
        <v>616.31701868957271</v>
      </c>
    </row>
    <row r="30" spans="1:55" ht="15.75" x14ac:dyDescent="0.25">
      <c r="A30" s="882"/>
      <c r="B30" s="463" t="s">
        <v>18</v>
      </c>
      <c r="C30" s="724">
        <v>619.23500000000001</v>
      </c>
      <c r="D30" s="725">
        <v>495.09544459239532</v>
      </c>
      <c r="E30" s="726">
        <v>638.53629782864675</v>
      </c>
    </row>
    <row r="31" spans="1:55" ht="15.75" x14ac:dyDescent="0.25">
      <c r="A31" s="464" t="s">
        <v>3</v>
      </c>
      <c r="B31" s="463" t="s">
        <v>18</v>
      </c>
      <c r="C31" s="724">
        <v>698.52599999999995</v>
      </c>
      <c r="D31" s="727">
        <v>652.91847599574703</v>
      </c>
      <c r="E31" s="726">
        <v>718.04441662484078</v>
      </c>
    </row>
    <row r="32" spans="1:55" ht="15.75" x14ac:dyDescent="0.25">
      <c r="A32" s="464" t="s">
        <v>7</v>
      </c>
      <c r="B32" s="463" t="s">
        <v>18</v>
      </c>
      <c r="C32" s="724">
        <v>875.11900000000003</v>
      </c>
      <c r="D32" s="725">
        <v>836.90714967254473</v>
      </c>
      <c r="E32" s="726">
        <v>883.24564606002184</v>
      </c>
    </row>
    <row r="33" spans="1:5" ht="16.5" thickBot="1" x14ac:dyDescent="0.3">
      <c r="A33" s="465" t="s">
        <v>0</v>
      </c>
      <c r="B33" s="466" t="s">
        <v>18</v>
      </c>
      <c r="C33" s="728">
        <v>692.01300000000003</v>
      </c>
      <c r="D33" s="729">
        <v>613.94960968187115</v>
      </c>
      <c r="E33" s="730">
        <v>721.35094284261788</v>
      </c>
    </row>
    <row r="34" spans="1:5" ht="15.75" x14ac:dyDescent="0.2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O67" sqref="O67"/>
    </sheetView>
  </sheetViews>
  <sheetFormatPr defaultColWidth="9.140625" defaultRowHeight="12.75" x14ac:dyDescent="0.2"/>
  <cols>
    <col min="1" max="1" width="26.42578125" style="319" customWidth="1"/>
    <col min="2" max="2" width="10.140625" style="319" bestFit="1" customWidth="1"/>
    <col min="3" max="6" width="11.5703125" style="319" customWidth="1"/>
    <col min="7" max="7" width="5" style="319" customWidth="1"/>
    <col min="8" max="8" width="4.28515625" style="319" customWidth="1"/>
    <col min="9" max="10" width="11.5703125" style="319" customWidth="1"/>
    <col min="11" max="11" width="10.140625" style="319" bestFit="1" customWidth="1"/>
    <col min="12" max="13" width="9.140625" style="319"/>
    <col min="14" max="14" width="9.28515625" style="319" customWidth="1"/>
    <col min="15" max="15" width="12.140625" style="319" customWidth="1"/>
    <col min="16" max="16" width="4.5703125" style="319" customWidth="1"/>
    <col min="17" max="17" width="9.140625" style="319"/>
    <col min="18" max="18" width="5.7109375" style="319" customWidth="1"/>
    <col min="19" max="16384" width="9.140625" style="319"/>
  </cols>
  <sheetData>
    <row r="1" spans="1:15" ht="21" x14ac:dyDescent="0.3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75" x14ac:dyDescent="0.2">
      <c r="A3" s="470"/>
    </row>
    <row r="4" spans="1:15" ht="15.75" x14ac:dyDescent="0.2">
      <c r="A4" s="470"/>
    </row>
    <row r="5" spans="1:15" ht="15.75" x14ac:dyDescent="0.2">
      <c r="A5" s="470"/>
    </row>
    <row r="21" ht="14.25" customHeight="1" x14ac:dyDescent="0.2"/>
    <row r="44" ht="15.75" customHeight="1" x14ac:dyDescent="0.2"/>
    <row r="64" spans="9:9" x14ac:dyDescent="0.2">
      <c r="I64" s="755"/>
    </row>
    <row r="65" spans="9:9" x14ac:dyDescent="0.2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K40" sqref="K40"/>
    </sheetView>
  </sheetViews>
  <sheetFormatPr defaultColWidth="9.140625" defaultRowHeight="12.75" x14ac:dyDescent="0.2"/>
  <cols>
    <col min="1" max="1" width="25.7109375" style="319" customWidth="1"/>
    <col min="2" max="2" width="10.140625" style="319" bestFit="1" customWidth="1"/>
    <col min="3" max="3" width="11.5703125" style="319" customWidth="1"/>
    <col min="4" max="4" width="6.42578125" style="319" customWidth="1"/>
    <col min="5" max="6" width="11.5703125" style="319" customWidth="1"/>
    <col min="7" max="7" width="8.7109375" style="319" customWidth="1"/>
    <col min="8" max="10" width="11.5703125" style="319" customWidth="1"/>
    <col min="11" max="11" width="9.85546875" style="319" customWidth="1"/>
    <col min="12" max="12" width="9.140625" style="319"/>
    <col min="13" max="13" width="1.7109375" style="319" customWidth="1"/>
    <col min="14" max="14" width="9.28515625" style="319" customWidth="1"/>
    <col min="15" max="15" width="12.140625" style="319" customWidth="1"/>
    <col min="16" max="16" width="7.140625" style="319" customWidth="1"/>
    <col min="17" max="16384" width="9.140625" style="319"/>
  </cols>
  <sheetData>
    <row r="1" spans="1:9" ht="21" x14ac:dyDescent="0.35">
      <c r="A1" s="315" t="s">
        <v>245</v>
      </c>
    </row>
    <row r="2" spans="1:9" s="320" customFormat="1" ht="15.75" customHeight="1" x14ac:dyDescent="0.2">
      <c r="A2" s="735" t="s">
        <v>236</v>
      </c>
      <c r="D2" s="321"/>
      <c r="E2" s="321" t="s">
        <v>235</v>
      </c>
      <c r="I2" s="734"/>
    </row>
    <row r="3" spans="1:9" ht="12.75" customHeight="1" x14ac:dyDescent="0.25">
      <c r="A3" s="737" t="s">
        <v>237</v>
      </c>
      <c r="B3" s="322"/>
      <c r="D3" s="323"/>
      <c r="E3" s="323"/>
    </row>
    <row r="7" spans="1:9" x14ac:dyDescent="0.2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494" customWidth="1"/>
    <col min="2" max="2" width="10.5703125" style="494" bestFit="1" customWidth="1"/>
    <col min="3" max="4" width="12.7109375" style="494" customWidth="1"/>
    <col min="5" max="5" width="13.7109375" style="494" bestFit="1" customWidth="1"/>
    <col min="6" max="7" width="12.7109375" style="494" customWidth="1"/>
    <col min="8" max="8" width="13" style="494" bestFit="1" customWidth="1"/>
    <col min="9" max="10" width="12.7109375" style="494" customWidth="1"/>
    <col min="11" max="11" width="12.28515625" style="494" bestFit="1" customWidth="1"/>
    <col min="12" max="12" width="12.28515625" style="495" bestFit="1" customWidth="1"/>
    <col min="13" max="13" width="9.140625" style="495"/>
    <col min="14" max="15" width="12.28515625" style="495" bestFit="1" customWidth="1"/>
    <col min="16" max="17" width="9.140625" style="495"/>
    <col min="18" max="18" width="17.85546875" style="495" bestFit="1" customWidth="1"/>
    <col min="19" max="19" width="10.42578125" style="495" bestFit="1" customWidth="1"/>
    <col min="20" max="21" width="12.7109375" style="495" customWidth="1"/>
    <col min="22" max="22" width="9.140625" style="495" customWidth="1"/>
    <col min="23" max="26" width="12.7109375" style="495" customWidth="1"/>
    <col min="27" max="27" width="9.140625" style="495" customWidth="1"/>
    <col min="28" max="29" width="12.7109375" style="495" customWidth="1"/>
    <col min="30" max="30" width="9.140625" style="495" customWidth="1"/>
    <col min="31" max="32" width="12.7109375" style="495" customWidth="1"/>
    <col min="33" max="33" width="9.140625" style="495" customWidth="1"/>
    <col min="34" max="16384" width="9.140625" style="495"/>
  </cols>
  <sheetData>
    <row r="1" spans="1:16" s="489" customFormat="1" ht="21" x14ac:dyDescent="0.3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35">
      <c r="A2" s="20" t="str">
        <f>ZiarnoZAK!A2</f>
        <v xml:space="preserve">w okresie: </v>
      </c>
      <c r="B2" s="841" t="str">
        <f>INFO!D15</f>
        <v>12-18.08.2024r.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.5" thickBot="1" x14ac:dyDescent="0.3">
      <c r="A3" s="492"/>
      <c r="B3" s="493"/>
    </row>
    <row r="4" spans="1:16" ht="15.75" customHeight="1" thickBot="1" x14ac:dyDescent="0.3">
      <c r="A4" s="496"/>
      <c r="B4" s="497"/>
      <c r="C4" s="866" t="s">
        <v>9</v>
      </c>
      <c r="D4" s="867"/>
      <c r="E4" s="867"/>
      <c r="F4" s="867"/>
      <c r="G4" s="86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498"/>
      <c r="B5" s="499"/>
      <c r="C5" s="869"/>
      <c r="D5" s="870"/>
      <c r="E5" s="870"/>
      <c r="F5" s="870"/>
      <c r="G5" s="87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5"/>
      <c r="B7" s="506"/>
      <c r="C7" s="137" t="s">
        <v>286</v>
      </c>
      <c r="D7" s="138" t="s">
        <v>281</v>
      </c>
      <c r="E7" s="507"/>
      <c r="F7" s="137" t="s">
        <v>286</v>
      </c>
      <c r="G7" s="508" t="s">
        <v>287</v>
      </c>
      <c r="H7" s="138" t="s">
        <v>286</v>
      </c>
      <c r="I7" s="138" t="s">
        <v>281</v>
      </c>
      <c r="J7" s="507"/>
      <c r="K7" s="137" t="s">
        <v>286</v>
      </c>
      <c r="L7" s="138" t="s">
        <v>281</v>
      </c>
      <c r="M7" s="507"/>
      <c r="N7" s="137" t="s">
        <v>286</v>
      </c>
      <c r="O7" s="138" t="s">
        <v>281</v>
      </c>
      <c r="P7" s="509"/>
    </row>
    <row r="8" spans="1:16" ht="31.5" x14ac:dyDescent="0.2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75" x14ac:dyDescent="0.2">
      <c r="A9" s="517" t="s">
        <v>201</v>
      </c>
      <c r="B9" s="518">
        <v>450</v>
      </c>
      <c r="C9" s="519">
        <v>1682.0509999999999</v>
      </c>
      <c r="D9" s="520">
        <v>1701.8130000000001</v>
      </c>
      <c r="E9" s="521">
        <v>-1.161232168281719</v>
      </c>
      <c r="F9" s="522">
        <v>72.996037329723052</v>
      </c>
      <c r="G9" s="523">
        <v>68.474038058902892</v>
      </c>
      <c r="H9" s="524">
        <v>1711.8</v>
      </c>
      <c r="I9" s="520">
        <v>1712.2670000000001</v>
      </c>
      <c r="J9" s="523">
        <v>-2.7273783819935688E-2</v>
      </c>
      <c r="K9" s="519">
        <v>1632.61</v>
      </c>
      <c r="L9" s="520">
        <v>1644.461</v>
      </c>
      <c r="M9" s="523">
        <v>-0.72066166360893402</v>
      </c>
      <c r="N9" s="524">
        <v>1845.7929999999999</v>
      </c>
      <c r="O9" s="520">
        <v>1861.9259999999999</v>
      </c>
      <c r="P9" s="523">
        <v>-0.866468377368383</v>
      </c>
    </row>
    <row r="10" spans="1:16" ht="15.75" x14ac:dyDescent="0.2">
      <c r="A10" s="525" t="s">
        <v>202</v>
      </c>
      <c r="B10" s="526">
        <v>500</v>
      </c>
      <c r="C10" s="527">
        <v>2296.61</v>
      </c>
      <c r="D10" s="528">
        <v>2137.0390000000002</v>
      </c>
      <c r="E10" s="529">
        <v>7.4669203510090316</v>
      </c>
      <c r="F10" s="530">
        <v>11.246073457715035</v>
      </c>
      <c r="G10" s="531">
        <v>14.149374214860652</v>
      </c>
      <c r="H10" s="532">
        <v>2217.2840000000001</v>
      </c>
      <c r="I10" s="528">
        <v>2081.2739999999999</v>
      </c>
      <c r="J10" s="531">
        <v>6.5349396571523126</v>
      </c>
      <c r="K10" s="527" t="s">
        <v>19</v>
      </c>
      <c r="L10" s="528">
        <v>2734.0059999999999</v>
      </c>
      <c r="M10" s="531" t="s">
        <v>148</v>
      </c>
      <c r="N10" s="532">
        <v>1894.3</v>
      </c>
      <c r="O10" s="528">
        <v>1744.0340000000001</v>
      </c>
      <c r="P10" s="531">
        <v>8.6160017522594092</v>
      </c>
    </row>
    <row r="11" spans="1:16" ht="15.75" x14ac:dyDescent="0.2">
      <c r="A11" s="525" t="s">
        <v>203</v>
      </c>
      <c r="B11" s="526">
        <v>500</v>
      </c>
      <c r="C11" s="527">
        <v>2283.7840000000001</v>
      </c>
      <c r="D11" s="528">
        <v>2534.6280000000002</v>
      </c>
      <c r="E11" s="529">
        <v>-9.8966791181980174</v>
      </c>
      <c r="F11" s="530">
        <v>4.4410809495196863</v>
      </c>
      <c r="G11" s="531">
        <v>4.3816591448378555</v>
      </c>
      <c r="H11" s="532">
        <v>2353.8040000000001</v>
      </c>
      <c r="I11" s="528" t="s">
        <v>19</v>
      </c>
      <c r="J11" s="531" t="s">
        <v>148</v>
      </c>
      <c r="K11" s="527">
        <v>2310.33</v>
      </c>
      <c r="L11" s="528">
        <v>2779.3040000000001</v>
      </c>
      <c r="M11" s="531">
        <v>-16.873792863249221</v>
      </c>
      <c r="N11" s="532" t="s">
        <v>19</v>
      </c>
      <c r="O11" s="528" t="s">
        <v>19</v>
      </c>
      <c r="P11" s="531" t="s">
        <v>148</v>
      </c>
    </row>
    <row r="12" spans="1:16" ht="15.75" x14ac:dyDescent="0.2">
      <c r="A12" s="525" t="s">
        <v>204</v>
      </c>
      <c r="B12" s="526" t="s">
        <v>205</v>
      </c>
      <c r="C12" s="527">
        <v>2193.7750000000001</v>
      </c>
      <c r="D12" s="528">
        <v>2047.4870000000001</v>
      </c>
      <c r="E12" s="529">
        <v>7.1447584282586405</v>
      </c>
      <c r="F12" s="530">
        <v>1.4960791621348217</v>
      </c>
      <c r="G12" s="531">
        <v>1.7854650351277159</v>
      </c>
      <c r="H12" s="532">
        <v>2037.068</v>
      </c>
      <c r="I12" s="528">
        <v>1825.077</v>
      </c>
      <c r="J12" s="531">
        <v>11.615455128742513</v>
      </c>
      <c r="K12" s="527" t="s">
        <v>21</v>
      </c>
      <c r="L12" s="528" t="s">
        <v>19</v>
      </c>
      <c r="M12" s="531" t="s">
        <v>21</v>
      </c>
      <c r="N12" s="532" t="s">
        <v>19</v>
      </c>
      <c r="O12" s="528" t="s">
        <v>19</v>
      </c>
      <c r="P12" s="531" t="s">
        <v>148</v>
      </c>
    </row>
    <row r="13" spans="1:16" ht="15.75" x14ac:dyDescent="0.2">
      <c r="A13" s="525" t="s">
        <v>206</v>
      </c>
      <c r="B13" s="526">
        <v>550</v>
      </c>
      <c r="C13" s="527">
        <v>3238.2020000000002</v>
      </c>
      <c r="D13" s="533">
        <v>3155.9229999999998</v>
      </c>
      <c r="E13" s="529">
        <v>2.6071295148836162</v>
      </c>
      <c r="F13" s="530">
        <v>9.8207291009073803</v>
      </c>
      <c r="G13" s="531">
        <v>11.20946354627088</v>
      </c>
      <c r="H13" s="532">
        <v>3722.0070000000001</v>
      </c>
      <c r="I13" s="533">
        <v>3536.2049999999999</v>
      </c>
      <c r="J13" s="531">
        <v>5.2542768306701717</v>
      </c>
      <c r="K13" s="527">
        <v>1990</v>
      </c>
      <c r="L13" s="528" t="s">
        <v>19</v>
      </c>
      <c r="M13" s="531" t="s">
        <v>148</v>
      </c>
      <c r="N13" s="532">
        <v>1953.376</v>
      </c>
      <c r="O13" s="528">
        <v>1868.6010000000001</v>
      </c>
      <c r="P13" s="531">
        <v>4.5368165809608296</v>
      </c>
    </row>
    <row r="14" spans="1:16" ht="16.5" thickBot="1" x14ac:dyDescent="0.2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99.999999999999986</v>
      </c>
      <c r="G14" s="540">
        <v>100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75" x14ac:dyDescent="0.25">
      <c r="A15" s="542" t="s">
        <v>209</v>
      </c>
      <c r="B15" s="543">
        <v>450</v>
      </c>
      <c r="C15" s="544">
        <v>2079.174</v>
      </c>
      <c r="D15" s="545">
        <v>2083.703</v>
      </c>
      <c r="E15" s="139">
        <v>-0.21735343280688255</v>
      </c>
      <c r="F15" s="546">
        <v>4.8421892830459816</v>
      </c>
      <c r="G15" s="140">
        <v>5.8340392653342406</v>
      </c>
      <c r="H15" s="547">
        <v>1777.825</v>
      </c>
      <c r="I15" s="142">
        <v>1754.636</v>
      </c>
      <c r="J15" s="140">
        <v>1.3215846477560063</v>
      </c>
      <c r="K15" s="141">
        <v>2227.4349999999999</v>
      </c>
      <c r="L15" s="142">
        <v>2400.518</v>
      </c>
      <c r="M15" s="140">
        <v>-7.2102354575137566</v>
      </c>
      <c r="N15" s="547">
        <v>1845.7929999999999</v>
      </c>
      <c r="O15" s="142">
        <v>1747.0889999999999</v>
      </c>
      <c r="P15" s="140">
        <v>5.6496263212692632</v>
      </c>
    </row>
    <row r="16" spans="1:16" ht="15.75" x14ac:dyDescent="0.25">
      <c r="A16" s="548" t="s">
        <v>210</v>
      </c>
      <c r="B16" s="549">
        <v>500</v>
      </c>
      <c r="C16" s="550">
        <v>2494.819</v>
      </c>
      <c r="D16" s="551">
        <v>2339.5140000000001</v>
      </c>
      <c r="E16" s="143">
        <v>6.6383445450636254</v>
      </c>
      <c r="F16" s="552">
        <v>1.708464750216478</v>
      </c>
      <c r="G16" s="144">
        <v>1.7241186710481</v>
      </c>
      <c r="H16" s="553">
        <v>2514.578</v>
      </c>
      <c r="I16" s="146">
        <v>2363.0479999999998</v>
      </c>
      <c r="J16" s="144">
        <v>6.4124808298434992</v>
      </c>
      <c r="K16" s="145">
        <v>2825.0509999999999</v>
      </c>
      <c r="L16" s="146">
        <v>2858.2220000000002</v>
      </c>
      <c r="M16" s="144">
        <v>-1.1605466615259512</v>
      </c>
      <c r="N16" s="553">
        <v>1991.3820000000001</v>
      </c>
      <c r="O16" s="146">
        <v>1967.0229999999999</v>
      </c>
      <c r="P16" s="144">
        <v>1.2383688446957739</v>
      </c>
    </row>
    <row r="17" spans="1:16" ht="15.75" x14ac:dyDescent="0.25">
      <c r="A17" s="554" t="s">
        <v>211</v>
      </c>
      <c r="B17" s="549">
        <v>550</v>
      </c>
      <c r="C17" s="544">
        <v>3253.2220000000002</v>
      </c>
      <c r="D17" s="859">
        <v>2941.625</v>
      </c>
      <c r="E17" s="143">
        <v>10.592682615901081</v>
      </c>
      <c r="F17" s="552">
        <v>0.48112250570484177</v>
      </c>
      <c r="G17" s="144">
        <v>0.77031920538432197</v>
      </c>
      <c r="H17" s="553">
        <v>3722.0070000000001</v>
      </c>
      <c r="I17" s="468">
        <v>3536.2049999999999</v>
      </c>
      <c r="J17" s="144">
        <v>5.2542768306701717</v>
      </c>
      <c r="K17" s="145" t="s">
        <v>19</v>
      </c>
      <c r="L17" s="146" t="s">
        <v>19</v>
      </c>
      <c r="M17" s="144" t="s">
        <v>148</v>
      </c>
      <c r="N17" s="553">
        <v>1953.376</v>
      </c>
      <c r="O17" s="146">
        <v>1822.7280000000001</v>
      </c>
      <c r="P17" s="144">
        <v>7.167717838317067</v>
      </c>
    </row>
    <row r="18" spans="1:16" ht="15.75" x14ac:dyDescent="0.25">
      <c r="A18" s="554"/>
      <c r="B18" s="555">
        <v>650</v>
      </c>
      <c r="C18" s="544">
        <v>1502.489</v>
      </c>
      <c r="D18" s="545">
        <v>1493.1310000000001</v>
      </c>
      <c r="E18" s="139">
        <v>0.62673670294166728</v>
      </c>
      <c r="F18" s="552">
        <v>1.345947905496458</v>
      </c>
      <c r="G18" s="556">
        <v>1.3790032550446991</v>
      </c>
      <c r="H18" s="557" t="s">
        <v>19</v>
      </c>
      <c r="I18" s="148" t="s">
        <v>19</v>
      </c>
      <c r="J18" s="556" t="s">
        <v>148</v>
      </c>
      <c r="K18" s="147">
        <v>1477.365</v>
      </c>
      <c r="L18" s="148">
        <v>1486.538</v>
      </c>
      <c r="M18" s="556">
        <v>-0.61707134294582455</v>
      </c>
      <c r="N18" s="557" t="s">
        <v>19</v>
      </c>
      <c r="O18" s="148" t="s">
        <v>19</v>
      </c>
      <c r="P18" s="556" t="s">
        <v>148</v>
      </c>
    </row>
    <row r="19" spans="1:16" ht="16.5" thickBot="1" x14ac:dyDescent="0.3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8.3777244444637589</v>
      </c>
      <c r="G19" s="564">
        <v>9.707480396811361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.5" thickTop="1" x14ac:dyDescent="0.25">
      <c r="A20" s="542" t="s">
        <v>209</v>
      </c>
      <c r="B20" s="543">
        <v>450</v>
      </c>
      <c r="C20" s="544">
        <v>1780.508</v>
      </c>
      <c r="D20" s="545">
        <v>1764.55</v>
      </c>
      <c r="E20" s="139">
        <v>0.90436655237879826</v>
      </c>
      <c r="F20" s="567">
        <v>1.8377177590881815</v>
      </c>
      <c r="G20" s="140">
        <v>1.6565974387856113</v>
      </c>
      <c r="H20" s="547">
        <v>1537.17</v>
      </c>
      <c r="I20" s="142">
        <v>1559.55</v>
      </c>
      <c r="J20" s="140">
        <v>-1.4350293353851997</v>
      </c>
      <c r="K20" s="141">
        <v>1951.345</v>
      </c>
      <c r="L20" s="142">
        <v>2022.3579999999999</v>
      </c>
      <c r="M20" s="140">
        <v>-3.5113961029649512</v>
      </c>
      <c r="N20" s="547">
        <v>1370.0119999999999</v>
      </c>
      <c r="O20" s="142">
        <v>1478.86</v>
      </c>
      <c r="P20" s="140">
        <v>-7.3602639871252151</v>
      </c>
    </row>
    <row r="21" spans="1:16" ht="15.75" x14ac:dyDescent="0.25">
      <c r="A21" s="548" t="s">
        <v>212</v>
      </c>
      <c r="B21" s="549">
        <v>500</v>
      </c>
      <c r="C21" s="544">
        <v>1514.797</v>
      </c>
      <c r="D21" s="551">
        <v>1475.41</v>
      </c>
      <c r="E21" s="139">
        <v>2.6695630367152141</v>
      </c>
      <c r="F21" s="567">
        <v>10.164740546947742</v>
      </c>
      <c r="G21" s="144">
        <v>10.945328281652907</v>
      </c>
      <c r="H21" s="553">
        <v>1681.4369999999999</v>
      </c>
      <c r="I21" s="146">
        <v>1525.81</v>
      </c>
      <c r="J21" s="144">
        <v>10.19963167104685</v>
      </c>
      <c r="K21" s="145">
        <v>1472.558</v>
      </c>
      <c r="L21" s="146">
        <v>1463.9960000000001</v>
      </c>
      <c r="M21" s="144">
        <v>0.58483766349087685</v>
      </c>
      <c r="N21" s="553">
        <v>1382.261</v>
      </c>
      <c r="O21" s="146">
        <v>1418.1569999999999</v>
      </c>
      <c r="P21" s="144">
        <v>-2.5311725006469636</v>
      </c>
    </row>
    <row r="22" spans="1:16" ht="15.75" x14ac:dyDescent="0.25">
      <c r="A22" s="554" t="s">
        <v>213</v>
      </c>
      <c r="B22" s="549">
        <v>550</v>
      </c>
      <c r="C22" s="550">
        <v>1647.039</v>
      </c>
      <c r="D22" s="551">
        <v>1607.9949999999999</v>
      </c>
      <c r="E22" s="139">
        <v>2.428117002851383</v>
      </c>
      <c r="F22" s="567">
        <v>4.5040454489649804</v>
      </c>
      <c r="G22" s="144">
        <v>4.8786883007673723</v>
      </c>
      <c r="H22" s="553">
        <v>2102.7330000000002</v>
      </c>
      <c r="I22" s="146">
        <v>1943.94</v>
      </c>
      <c r="J22" s="144">
        <v>8.1686163153183813</v>
      </c>
      <c r="K22" s="145">
        <v>1493.501</v>
      </c>
      <c r="L22" s="146">
        <v>1489.0909999999999</v>
      </c>
      <c r="M22" s="144">
        <v>0.29615382807364238</v>
      </c>
      <c r="N22" s="553">
        <v>1364.8869999999999</v>
      </c>
      <c r="O22" s="146">
        <v>1407.529</v>
      </c>
      <c r="P22" s="144">
        <v>-3.0295645773550706</v>
      </c>
    </row>
    <row r="23" spans="1:16" ht="15.75" x14ac:dyDescent="0.25">
      <c r="A23" s="554"/>
      <c r="B23" s="549">
        <v>650</v>
      </c>
      <c r="C23" s="550">
        <v>1376.7180000000001</v>
      </c>
      <c r="D23" s="551">
        <v>1449.923</v>
      </c>
      <c r="E23" s="139">
        <v>-5.0488888030605716</v>
      </c>
      <c r="F23" s="567">
        <v>1.4452507215026813</v>
      </c>
      <c r="G23" s="144">
        <v>2.0235269293664615</v>
      </c>
      <c r="H23" s="553">
        <v>1374.4829999999999</v>
      </c>
      <c r="I23" s="146">
        <v>1364.8320000000001</v>
      </c>
      <c r="J23" s="144">
        <v>0.70711999718645513</v>
      </c>
      <c r="K23" s="145">
        <v>1388.04</v>
      </c>
      <c r="L23" s="146">
        <v>1500.645</v>
      </c>
      <c r="M23" s="144">
        <v>-7.5037733774476996</v>
      </c>
      <c r="N23" s="553">
        <v>1319.691</v>
      </c>
      <c r="O23" s="146">
        <v>1364.492</v>
      </c>
      <c r="P23" s="144">
        <v>-3.28334647619773</v>
      </c>
    </row>
    <row r="24" spans="1:16" ht="15.75" x14ac:dyDescent="0.25">
      <c r="A24" s="554"/>
      <c r="B24" s="568">
        <v>750</v>
      </c>
      <c r="C24" s="550">
        <v>1361.789</v>
      </c>
      <c r="D24" s="551">
        <v>1359.9659999999999</v>
      </c>
      <c r="E24" s="139">
        <v>0.13404746883378649</v>
      </c>
      <c r="F24" s="567">
        <v>6.5813285355080007</v>
      </c>
      <c r="G24" s="144">
        <v>7.2831702707986192</v>
      </c>
      <c r="H24" s="553">
        <v>1364.6569999999999</v>
      </c>
      <c r="I24" s="146">
        <v>1378.952</v>
      </c>
      <c r="J24" s="144">
        <v>-1.0366568234427358</v>
      </c>
      <c r="K24" s="145">
        <v>1399.577</v>
      </c>
      <c r="L24" s="146">
        <v>1389.8530000000001</v>
      </c>
      <c r="M24" s="144">
        <v>0.69964233627584582</v>
      </c>
      <c r="N24" s="553">
        <v>1281.057</v>
      </c>
      <c r="O24" s="146">
        <v>1284.5940000000001</v>
      </c>
      <c r="P24" s="144">
        <v>-0.27533991284406079</v>
      </c>
    </row>
    <row r="25" spans="1:16" ht="15.75" x14ac:dyDescent="0.25">
      <c r="A25" s="554"/>
      <c r="B25" s="569">
        <v>850</v>
      </c>
      <c r="C25" s="550">
        <v>1458.146</v>
      </c>
      <c r="D25" s="551">
        <v>1427.6489999999999</v>
      </c>
      <c r="E25" s="143">
        <v>2.1361693245328559</v>
      </c>
      <c r="F25" s="567">
        <v>9.2277015019641473E-2</v>
      </c>
      <c r="G25" s="144">
        <v>0.22201949303221846</v>
      </c>
      <c r="H25" s="553">
        <v>1460.5070000000001</v>
      </c>
      <c r="I25" s="146" t="s">
        <v>19</v>
      </c>
      <c r="J25" s="144" t="s">
        <v>148</v>
      </c>
      <c r="K25" s="147" t="s">
        <v>21</v>
      </c>
      <c r="L25" s="148" t="s">
        <v>21</v>
      </c>
      <c r="M25" s="556" t="s">
        <v>21</v>
      </c>
      <c r="N25" s="557" t="s">
        <v>19</v>
      </c>
      <c r="O25" s="148" t="s">
        <v>19</v>
      </c>
      <c r="P25" s="556" t="s">
        <v>148</v>
      </c>
    </row>
    <row r="26" spans="1:16" ht="16.5" thickBot="1" x14ac:dyDescent="0.3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24.625360027031221</v>
      </c>
      <c r="G26" s="573">
        <v>27.009330714403184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.5" thickTop="1" x14ac:dyDescent="0.25">
      <c r="A27" s="542" t="s">
        <v>209</v>
      </c>
      <c r="B27" s="543">
        <v>450</v>
      </c>
      <c r="C27" s="544">
        <v>1435.7860000000001</v>
      </c>
      <c r="D27" s="545">
        <v>1394.886</v>
      </c>
      <c r="E27" s="139">
        <v>2.932139257258306</v>
      </c>
      <c r="F27" s="567">
        <v>2.3822897664862777</v>
      </c>
      <c r="G27" s="140">
        <v>2.9743164871582439</v>
      </c>
      <c r="H27" s="547" t="s">
        <v>19</v>
      </c>
      <c r="I27" s="142" t="s">
        <v>19</v>
      </c>
      <c r="J27" s="140" t="s">
        <v>148</v>
      </c>
      <c r="K27" s="141">
        <v>1493.82</v>
      </c>
      <c r="L27" s="142">
        <v>1423.057</v>
      </c>
      <c r="M27" s="140">
        <v>4.9726047516016516</v>
      </c>
      <c r="N27" s="547" t="s">
        <v>21</v>
      </c>
      <c r="O27" s="142" t="s">
        <v>19</v>
      </c>
      <c r="P27" s="140" t="s">
        <v>21</v>
      </c>
    </row>
    <row r="28" spans="1:16" ht="15.75" x14ac:dyDescent="0.25">
      <c r="A28" s="548" t="s">
        <v>212</v>
      </c>
      <c r="B28" s="549">
        <v>500</v>
      </c>
      <c r="C28" s="544">
        <v>1349.87</v>
      </c>
      <c r="D28" s="551">
        <v>1332.4449999999999</v>
      </c>
      <c r="E28" s="139">
        <v>1.3077462859630196</v>
      </c>
      <c r="F28" s="567">
        <v>11.664024748202898</v>
      </c>
      <c r="G28" s="144">
        <v>13.044847627292731</v>
      </c>
      <c r="H28" s="553">
        <v>1293.338</v>
      </c>
      <c r="I28" s="146">
        <v>1295.789</v>
      </c>
      <c r="J28" s="144">
        <v>-0.1891511658148064</v>
      </c>
      <c r="K28" s="145">
        <v>1462.1590000000001</v>
      </c>
      <c r="L28" s="146">
        <v>1386.8430000000001</v>
      </c>
      <c r="M28" s="144">
        <v>5.4307517145055373</v>
      </c>
      <c r="N28" s="553">
        <v>1320.673</v>
      </c>
      <c r="O28" s="146">
        <v>1377.4259999999999</v>
      </c>
      <c r="P28" s="144">
        <v>-4.1202213403841608</v>
      </c>
    </row>
    <row r="29" spans="1:16" ht="15.75" x14ac:dyDescent="0.25">
      <c r="A29" s="554" t="s">
        <v>214</v>
      </c>
      <c r="B29" s="549">
        <v>550</v>
      </c>
      <c r="C29" s="550">
        <v>1489.44</v>
      </c>
      <c r="D29" s="551">
        <v>1461.904</v>
      </c>
      <c r="E29" s="139">
        <v>1.8835710142389692</v>
      </c>
      <c r="F29" s="567">
        <v>23.029525385414075</v>
      </c>
      <c r="G29" s="144">
        <v>19.59592762567917</v>
      </c>
      <c r="H29" s="553">
        <v>1364.0519999999999</v>
      </c>
      <c r="I29" s="146">
        <v>1327.433</v>
      </c>
      <c r="J29" s="144">
        <v>2.7586326390861093</v>
      </c>
      <c r="K29" s="145">
        <v>1495.491</v>
      </c>
      <c r="L29" s="146">
        <v>1465.597</v>
      </c>
      <c r="M29" s="144">
        <v>2.039714873870512</v>
      </c>
      <c r="N29" s="553">
        <v>1527.3019999999999</v>
      </c>
      <c r="O29" s="146">
        <v>1527.2619999999999</v>
      </c>
      <c r="P29" s="144">
        <v>2.6190660148660556E-3</v>
      </c>
    </row>
    <row r="30" spans="1:16" ht="15.75" x14ac:dyDescent="0.25">
      <c r="A30" s="554"/>
      <c r="B30" s="549">
        <v>650</v>
      </c>
      <c r="C30" s="550">
        <v>1317.5039999999999</v>
      </c>
      <c r="D30" s="551">
        <v>1334.9069999999999</v>
      </c>
      <c r="E30" s="139">
        <v>-1.3036863242158458</v>
      </c>
      <c r="F30" s="567">
        <v>8.8226676966346052</v>
      </c>
      <c r="G30" s="144">
        <v>7.3326630858072006</v>
      </c>
      <c r="H30" s="553">
        <v>1253.19</v>
      </c>
      <c r="I30" s="146">
        <v>1244.3309999999999</v>
      </c>
      <c r="J30" s="144">
        <v>0.71194883033534906</v>
      </c>
      <c r="K30" s="145">
        <v>1397.172</v>
      </c>
      <c r="L30" s="146">
        <v>1411.4110000000001</v>
      </c>
      <c r="M30" s="144">
        <v>-1.0088485919409746</v>
      </c>
      <c r="N30" s="553" t="s">
        <v>19</v>
      </c>
      <c r="O30" s="146">
        <v>1220.5039999999999</v>
      </c>
      <c r="P30" s="144" t="s">
        <v>148</v>
      </c>
    </row>
    <row r="31" spans="1:16" ht="15.75" x14ac:dyDescent="0.25">
      <c r="A31" s="554"/>
      <c r="B31" s="568">
        <v>750</v>
      </c>
      <c r="C31" s="550">
        <v>1273.5609999999999</v>
      </c>
      <c r="D31" s="551">
        <v>1283.018</v>
      </c>
      <c r="E31" s="139">
        <v>-0.73709020450220553</v>
      </c>
      <c r="F31" s="567">
        <v>12.282367665960104</v>
      </c>
      <c r="G31" s="144">
        <v>11.416239228718867</v>
      </c>
      <c r="H31" s="553">
        <v>1286.5409999999999</v>
      </c>
      <c r="I31" s="146">
        <v>1299.405</v>
      </c>
      <c r="J31" s="144">
        <v>-0.98999157306613672</v>
      </c>
      <c r="K31" s="145">
        <v>1288.9870000000001</v>
      </c>
      <c r="L31" s="146">
        <v>1293.99</v>
      </c>
      <c r="M31" s="144">
        <v>-0.38663359067689312</v>
      </c>
      <c r="N31" s="553">
        <v>1200.7070000000001</v>
      </c>
      <c r="O31" s="146">
        <v>1209.037</v>
      </c>
      <c r="P31" s="144">
        <v>-0.68897808751923451</v>
      </c>
    </row>
    <row r="32" spans="1:16" ht="15.75" x14ac:dyDescent="0.25">
      <c r="A32" s="554"/>
      <c r="B32" s="569">
        <v>850</v>
      </c>
      <c r="C32" s="550" t="s">
        <v>19</v>
      </c>
      <c r="D32" s="551">
        <v>1192</v>
      </c>
      <c r="E32" s="149" t="s">
        <v>148</v>
      </c>
      <c r="F32" s="567">
        <v>0.91436816138771881</v>
      </c>
      <c r="G32" s="144">
        <v>1.1846004424874874</v>
      </c>
      <c r="H32" s="553" t="s">
        <v>19</v>
      </c>
      <c r="I32" s="146" t="s">
        <v>19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3" t="s">
        <v>21</v>
      </c>
      <c r="O32" s="148" t="s">
        <v>19</v>
      </c>
      <c r="P32" s="556" t="s">
        <v>21</v>
      </c>
    </row>
    <row r="33" spans="1:16" ht="16.5" thickBot="1" x14ac:dyDescent="0.3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59.095243424085673</v>
      </c>
      <c r="G33" s="573">
        <v>55.548594497143689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.5" thickTop="1" x14ac:dyDescent="0.25">
      <c r="A34" s="542" t="s">
        <v>215</v>
      </c>
      <c r="B34" s="543">
        <v>580</v>
      </c>
      <c r="C34" s="544">
        <v>1255.6500000000001</v>
      </c>
      <c r="D34" s="545">
        <v>1209.193</v>
      </c>
      <c r="E34" s="139">
        <v>3.8419838685801282</v>
      </c>
      <c r="F34" s="567">
        <v>0.2929107132962559</v>
      </c>
      <c r="G34" s="140">
        <v>0.25847971725483992</v>
      </c>
      <c r="H34" s="547">
        <v>1150.462</v>
      </c>
      <c r="I34" s="142">
        <v>1160.181</v>
      </c>
      <c r="J34" s="140">
        <v>-0.83771411529753126</v>
      </c>
      <c r="K34" s="141" t="s">
        <v>19</v>
      </c>
      <c r="L34" s="142" t="s">
        <v>19</v>
      </c>
      <c r="M34" s="140" t="s">
        <v>148</v>
      </c>
      <c r="N34" s="547">
        <v>1351.1369999999999</v>
      </c>
      <c r="O34" s="142">
        <v>1307.9069999999999</v>
      </c>
      <c r="P34" s="140">
        <v>3.305280880062575</v>
      </c>
    </row>
    <row r="35" spans="1:16" ht="15.75" x14ac:dyDescent="0.25">
      <c r="A35" s="548" t="s">
        <v>212</v>
      </c>
      <c r="B35" s="549">
        <v>720</v>
      </c>
      <c r="C35" s="544">
        <v>1218.9190000000001</v>
      </c>
      <c r="D35" s="551">
        <v>1267.3869999999999</v>
      </c>
      <c r="E35" s="139">
        <v>-3.8242462641639725</v>
      </c>
      <c r="F35" s="567">
        <v>2.6006328291053586</v>
      </c>
      <c r="G35" s="144">
        <v>2.6347864672059682</v>
      </c>
      <c r="H35" s="553">
        <v>1209.1410000000001</v>
      </c>
      <c r="I35" s="146">
        <v>1258.329</v>
      </c>
      <c r="J35" s="144">
        <v>-3.9089935938852141</v>
      </c>
      <c r="K35" s="145" t="s">
        <v>19</v>
      </c>
      <c r="L35" s="146">
        <v>1283.3140000000001</v>
      </c>
      <c r="M35" s="144" t="s">
        <v>148</v>
      </c>
      <c r="N35" s="553">
        <v>1206.49</v>
      </c>
      <c r="O35" s="146">
        <v>1265.1479999999999</v>
      </c>
      <c r="P35" s="144">
        <v>-4.6364536006854458</v>
      </c>
    </row>
    <row r="36" spans="1:16" ht="15.75" x14ac:dyDescent="0.25">
      <c r="A36" s="554" t="s">
        <v>213</v>
      </c>
      <c r="B36" s="555">
        <v>2000</v>
      </c>
      <c r="C36" s="550">
        <v>1234.489</v>
      </c>
      <c r="D36" s="551">
        <v>1192.0229999999999</v>
      </c>
      <c r="E36" s="143">
        <v>3.5625151528116592</v>
      </c>
      <c r="F36" s="567">
        <v>0.20693518988313631</v>
      </c>
      <c r="G36" s="144">
        <v>0.28845467606254405</v>
      </c>
      <c r="H36" s="557">
        <v>1182.1679999999999</v>
      </c>
      <c r="I36" s="148">
        <v>1170.0350000000001</v>
      </c>
      <c r="J36" s="556">
        <v>1.0369775263132992</v>
      </c>
      <c r="K36" s="147" t="s">
        <v>19</v>
      </c>
      <c r="L36" s="148" t="s">
        <v>19</v>
      </c>
      <c r="M36" s="556" t="s">
        <v>148</v>
      </c>
      <c r="N36" s="557">
        <v>1340.0419999999999</v>
      </c>
      <c r="O36" s="148">
        <v>1311.3620000000001</v>
      </c>
      <c r="P36" s="556">
        <v>2.1870391242082534</v>
      </c>
    </row>
    <row r="37" spans="1:16" ht="16.5" thickBot="1" x14ac:dyDescent="0.3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3.1004787322847509</v>
      </c>
      <c r="G37" s="573">
        <v>3.1817208605233516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.5" thickTop="1" x14ac:dyDescent="0.25">
      <c r="A38" s="542" t="s">
        <v>215</v>
      </c>
      <c r="B38" s="543">
        <v>580</v>
      </c>
      <c r="C38" s="544" t="s">
        <v>19</v>
      </c>
      <c r="D38" s="545">
        <v>1147.2729999999999</v>
      </c>
      <c r="E38" s="139" t="s">
        <v>148</v>
      </c>
      <c r="F38" s="567">
        <v>3.2231767412669116E-2</v>
      </c>
      <c r="G38" s="140">
        <v>6.8017711911477693E-2</v>
      </c>
      <c r="H38" s="547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148</v>
      </c>
      <c r="N38" s="547" t="s">
        <v>19</v>
      </c>
      <c r="O38" s="142" t="s">
        <v>21</v>
      </c>
      <c r="P38" s="140" t="s">
        <v>21</v>
      </c>
    </row>
    <row r="39" spans="1:16" ht="15.75" x14ac:dyDescent="0.25">
      <c r="A39" s="548" t="s">
        <v>212</v>
      </c>
      <c r="B39" s="549">
        <v>720</v>
      </c>
      <c r="C39" s="544">
        <v>1006.299</v>
      </c>
      <c r="D39" s="551">
        <v>1015.458</v>
      </c>
      <c r="E39" s="139">
        <v>-0.90195754034140174</v>
      </c>
      <c r="F39" s="567">
        <v>4.6120761930009264</v>
      </c>
      <c r="G39" s="144">
        <v>4.4167760473393356</v>
      </c>
      <c r="H39" s="553">
        <v>945.34699999999998</v>
      </c>
      <c r="I39" s="146">
        <v>964.84299999999996</v>
      </c>
      <c r="J39" s="144">
        <v>-2.0206396273797895</v>
      </c>
      <c r="K39" s="145">
        <v>1134.875</v>
      </c>
      <c r="L39" s="146">
        <v>1107.7760000000001</v>
      </c>
      <c r="M39" s="144">
        <v>2.4462526720203304</v>
      </c>
      <c r="N39" s="553">
        <v>1064.942</v>
      </c>
      <c r="O39" s="146">
        <v>1088.145</v>
      </c>
      <c r="P39" s="144">
        <v>-2.1323444945296788</v>
      </c>
    </row>
    <row r="40" spans="1:16" ht="15.75" x14ac:dyDescent="0.25">
      <c r="A40" s="554" t="s">
        <v>214</v>
      </c>
      <c r="B40" s="555">
        <v>2000</v>
      </c>
      <c r="C40" s="550">
        <v>1058.2729999999999</v>
      </c>
      <c r="D40" s="551" t="s">
        <v>19</v>
      </c>
      <c r="E40" s="149" t="s">
        <v>148</v>
      </c>
      <c r="F40" s="567">
        <v>0.15688541172099169</v>
      </c>
      <c r="G40" s="144">
        <v>6.8079771867601308E-2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19</v>
      </c>
      <c r="M40" s="556" t="s">
        <v>21</v>
      </c>
      <c r="N40" s="557" t="s">
        <v>19</v>
      </c>
      <c r="O40" s="148" t="s">
        <v>21</v>
      </c>
      <c r="P40" s="556" t="s">
        <v>21</v>
      </c>
    </row>
    <row r="41" spans="1:16" ht="16.5" thickBot="1" x14ac:dyDescent="0.3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4.8011933721345867</v>
      </c>
      <c r="G41" s="582">
        <v>4.552873531118415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.5" thickBot="1" x14ac:dyDescent="0.3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75" x14ac:dyDescent="0.25">
      <c r="A43" s="593"/>
      <c r="B43" s="495"/>
    </row>
    <row r="44" spans="1:16" x14ac:dyDescent="0.2">
      <c r="A44" s="495"/>
      <c r="B44" s="495"/>
    </row>
    <row r="45" spans="1:16" x14ac:dyDescent="0.2">
      <c r="A45" s="495"/>
      <c r="B45" s="495"/>
    </row>
    <row r="46" spans="1:16" x14ac:dyDescent="0.2">
      <c r="A46" s="495"/>
      <c r="B46" s="495"/>
    </row>
    <row r="47" spans="1:16" x14ac:dyDescent="0.2">
      <c r="A47" s="495"/>
      <c r="B47" s="495"/>
    </row>
    <row r="48" spans="1:16" x14ac:dyDescent="0.2">
      <c r="A48" s="495"/>
      <c r="B48" s="495"/>
    </row>
    <row r="49" spans="1:2" x14ac:dyDescent="0.2">
      <c r="A49" s="495"/>
      <c r="B49" s="495"/>
    </row>
    <row r="50" spans="1:2" x14ac:dyDescent="0.2">
      <c r="A50" s="495"/>
      <c r="B50" s="495"/>
    </row>
    <row r="51" spans="1:2" x14ac:dyDescent="0.2">
      <c r="A51" s="495"/>
      <c r="B51" s="495"/>
    </row>
    <row r="52" spans="1:2" x14ac:dyDescent="0.2">
      <c r="A52" s="495"/>
      <c r="B52" s="495"/>
    </row>
    <row r="53" spans="1:2" x14ac:dyDescent="0.2">
      <c r="A53" s="495"/>
      <c r="B53" s="495"/>
    </row>
    <row r="54" spans="1:2" x14ac:dyDescent="0.2">
      <c r="A54" s="495"/>
      <c r="B54" s="495"/>
    </row>
    <row r="55" spans="1:2" x14ac:dyDescent="0.2">
      <c r="A55" s="495"/>
      <c r="B55" s="495"/>
    </row>
    <row r="56" spans="1:2" x14ac:dyDescent="0.2">
      <c r="A56" s="495"/>
      <c r="B56" s="495"/>
    </row>
    <row r="57" spans="1:2" x14ac:dyDescent="0.2">
      <c r="A57" s="495"/>
      <c r="B57" s="495"/>
    </row>
    <row r="58" spans="1:2" x14ac:dyDescent="0.2">
      <c r="A58" s="495"/>
      <c r="B58" s="495"/>
    </row>
    <row r="59" spans="1:2" x14ac:dyDescent="0.2">
      <c r="A59" s="495"/>
      <c r="B59" s="495"/>
    </row>
    <row r="60" spans="1:2" x14ac:dyDescent="0.2">
      <c r="A60" s="495"/>
      <c r="B60" s="495"/>
    </row>
    <row r="61" spans="1:2" x14ac:dyDescent="0.2">
      <c r="A61" s="495"/>
      <c r="B61" s="495"/>
    </row>
    <row r="62" spans="1:2" x14ac:dyDescent="0.2">
      <c r="A62" s="495"/>
      <c r="B62" s="495"/>
    </row>
    <row r="63" spans="1:2" x14ac:dyDescent="0.2">
      <c r="A63" s="495"/>
      <c r="B63" s="495"/>
    </row>
    <row r="64" spans="1:2" x14ac:dyDescent="0.2">
      <c r="A64" s="495"/>
      <c r="B64" s="495"/>
    </row>
    <row r="65" spans="1:2" x14ac:dyDescent="0.2">
      <c r="A65" s="495"/>
      <c r="B65" s="495"/>
    </row>
    <row r="66" spans="1:2" x14ac:dyDescent="0.2">
      <c r="A66" s="495"/>
      <c r="B66" s="495"/>
    </row>
    <row r="67" spans="1:2" x14ac:dyDescent="0.2">
      <c r="A67" s="495"/>
      <c r="B67" s="495"/>
    </row>
    <row r="68" spans="1:2" x14ac:dyDescent="0.2">
      <c r="A68" s="495"/>
      <c r="B68" s="495"/>
    </row>
    <row r="69" spans="1:2" x14ac:dyDescent="0.2">
      <c r="A69" s="495"/>
      <c r="B69" s="495"/>
    </row>
    <row r="70" spans="1:2" x14ac:dyDescent="0.2">
      <c r="A70" s="495"/>
      <c r="B70" s="495"/>
    </row>
    <row r="71" spans="1:2" x14ac:dyDescent="0.2">
      <c r="A71" s="495"/>
      <c r="B71" s="495"/>
    </row>
    <row r="72" spans="1:2" x14ac:dyDescent="0.2">
      <c r="A72" s="495"/>
      <c r="B72" s="495"/>
    </row>
    <row r="73" spans="1:2" x14ac:dyDescent="0.2">
      <c r="A73" s="495"/>
      <c r="B73" s="495"/>
    </row>
    <row r="74" spans="1:2" x14ac:dyDescent="0.2">
      <c r="A74" s="495"/>
      <c r="B74" s="495"/>
    </row>
    <row r="75" spans="1:2" x14ac:dyDescent="0.2">
      <c r="A75" s="495"/>
      <c r="B75" s="495"/>
    </row>
    <row r="76" spans="1:2" x14ac:dyDescent="0.2">
      <c r="A76" s="495"/>
      <c r="B76" s="495"/>
    </row>
    <row r="77" spans="1:2" x14ac:dyDescent="0.2">
      <c r="A77" s="495"/>
      <c r="B77" s="495"/>
    </row>
    <row r="78" spans="1:2" x14ac:dyDescent="0.2">
      <c r="A78" s="495"/>
      <c r="B78" s="495"/>
    </row>
    <row r="79" spans="1:2" x14ac:dyDescent="0.2">
      <c r="A79" s="495"/>
      <c r="B79" s="495"/>
    </row>
    <row r="80" spans="1:2" x14ac:dyDescent="0.2">
      <c r="A80" s="495"/>
      <c r="B80" s="495"/>
    </row>
    <row r="81" spans="1:2" x14ac:dyDescent="0.2">
      <c r="A81" s="495"/>
      <c r="B81" s="495"/>
    </row>
    <row r="82" spans="1:2" x14ac:dyDescent="0.2">
      <c r="A82" s="495"/>
      <c r="B82" s="495"/>
    </row>
    <row r="83" spans="1:2" x14ac:dyDescent="0.2">
      <c r="A83" s="495"/>
      <c r="B83" s="495"/>
    </row>
    <row r="84" spans="1:2" x14ac:dyDescent="0.2">
      <c r="A84" s="495"/>
      <c r="B84" s="495"/>
    </row>
    <row r="85" spans="1:2" x14ac:dyDescent="0.2">
      <c r="A85" s="495"/>
      <c r="B85" s="495"/>
    </row>
    <row r="86" spans="1:2" x14ac:dyDescent="0.2">
      <c r="A86" s="495"/>
      <c r="B86" s="495"/>
    </row>
    <row r="87" spans="1:2" x14ac:dyDescent="0.2">
      <c r="A87" s="495"/>
      <c r="B87" s="495"/>
    </row>
    <row r="88" spans="1:2" x14ac:dyDescent="0.2">
      <c r="A88" s="495"/>
      <c r="B88" s="495"/>
    </row>
    <row r="89" spans="1:2" x14ac:dyDescent="0.2">
      <c r="A89" s="495"/>
      <c r="B89" s="495"/>
    </row>
    <row r="90" spans="1:2" x14ac:dyDescent="0.2">
      <c r="A90" s="495"/>
      <c r="B90" s="495"/>
    </row>
    <row r="91" spans="1:2" x14ac:dyDescent="0.2">
      <c r="A91" s="495"/>
      <c r="B91" s="495"/>
    </row>
    <row r="92" spans="1:2" x14ac:dyDescent="0.2">
      <c r="A92" s="495"/>
      <c r="B92" s="495"/>
    </row>
    <row r="93" spans="1:2" x14ac:dyDescent="0.2">
      <c r="A93" s="495"/>
      <c r="B93" s="495"/>
    </row>
    <row r="94" spans="1:2" x14ac:dyDescent="0.2">
      <c r="A94" s="495"/>
      <c r="B94" s="495"/>
    </row>
    <row r="95" spans="1:2" x14ac:dyDescent="0.2">
      <c r="A95" s="495"/>
      <c r="B95" s="495"/>
    </row>
    <row r="96" spans="1:2" x14ac:dyDescent="0.2">
      <c r="A96" s="495"/>
      <c r="B96" s="495"/>
    </row>
    <row r="97" spans="1:2" x14ac:dyDescent="0.2">
      <c r="A97" s="495"/>
      <c r="B97" s="495"/>
    </row>
    <row r="98" spans="1:2" x14ac:dyDescent="0.2">
      <c r="A98" s="495"/>
      <c r="B98" s="495"/>
    </row>
    <row r="99" spans="1:2" x14ac:dyDescent="0.2">
      <c r="A99" s="495"/>
      <c r="B99" s="495"/>
    </row>
    <row r="100" spans="1:2" x14ac:dyDescent="0.2">
      <c r="A100" s="495"/>
      <c r="B100" s="495"/>
    </row>
    <row r="101" spans="1:2" x14ac:dyDescent="0.2">
      <c r="A101" s="495"/>
      <c r="B101" s="495"/>
    </row>
    <row r="102" spans="1:2" x14ac:dyDescent="0.2">
      <c r="A102" s="495"/>
      <c r="B102" s="495"/>
    </row>
    <row r="103" spans="1:2" x14ac:dyDescent="0.2">
      <c r="A103" s="495"/>
      <c r="B103" s="495"/>
    </row>
    <row r="104" spans="1:2" x14ac:dyDescent="0.2">
      <c r="A104" s="495"/>
      <c r="B104" s="495"/>
    </row>
    <row r="105" spans="1:2" x14ac:dyDescent="0.2">
      <c r="A105" s="495"/>
      <c r="B105" s="495"/>
    </row>
    <row r="106" spans="1:2" x14ac:dyDescent="0.2">
      <c r="A106" s="495"/>
      <c r="B106" s="495"/>
    </row>
    <row r="107" spans="1:2" x14ac:dyDescent="0.2">
      <c r="A107" s="495"/>
      <c r="B107" s="495"/>
    </row>
    <row r="108" spans="1:2" x14ac:dyDescent="0.2">
      <c r="A108" s="495"/>
      <c r="B108" s="495"/>
    </row>
    <row r="109" spans="1:2" x14ac:dyDescent="0.2">
      <c r="A109" s="495"/>
      <c r="B109" s="495"/>
    </row>
    <row r="110" spans="1:2" x14ac:dyDescent="0.2">
      <c r="A110" s="495"/>
      <c r="B110" s="495"/>
    </row>
    <row r="111" spans="1:2" x14ac:dyDescent="0.2">
      <c r="A111" s="495"/>
      <c r="B111" s="495"/>
    </row>
    <row r="112" spans="1:2" x14ac:dyDescent="0.2">
      <c r="A112" s="495"/>
      <c r="B112" s="495"/>
    </row>
    <row r="113" spans="1:2" x14ac:dyDescent="0.2">
      <c r="A113" s="495"/>
      <c r="B113" s="495"/>
    </row>
    <row r="114" spans="1:2" x14ac:dyDescent="0.2">
      <c r="A114" s="495"/>
      <c r="B114" s="495"/>
    </row>
    <row r="115" spans="1:2" x14ac:dyDescent="0.2">
      <c r="A115" s="495"/>
      <c r="B115" s="495"/>
    </row>
    <row r="116" spans="1:2" x14ac:dyDescent="0.2">
      <c r="A116" s="495"/>
      <c r="B116" s="495"/>
    </row>
    <row r="117" spans="1:2" x14ac:dyDescent="0.2">
      <c r="A117" s="495"/>
      <c r="B117" s="495"/>
    </row>
    <row r="118" spans="1:2" x14ac:dyDescent="0.2">
      <c r="A118" s="495"/>
      <c r="B118" s="495"/>
    </row>
    <row r="119" spans="1:2" x14ac:dyDescent="0.2">
      <c r="A119" s="495"/>
      <c r="B119" s="495"/>
    </row>
    <row r="120" spans="1:2" x14ac:dyDescent="0.2">
      <c r="A120" s="495"/>
      <c r="B120" s="495"/>
    </row>
    <row r="121" spans="1:2" x14ac:dyDescent="0.2">
      <c r="A121" s="495"/>
      <c r="B121" s="495"/>
    </row>
    <row r="122" spans="1:2" x14ac:dyDescent="0.2">
      <c r="A122" s="495"/>
      <c r="B122" s="495"/>
    </row>
    <row r="123" spans="1:2" x14ac:dyDescent="0.2">
      <c r="A123" s="495"/>
      <c r="B123" s="495"/>
    </row>
    <row r="124" spans="1:2" x14ac:dyDescent="0.2">
      <c r="A124" s="495"/>
      <c r="B124" s="495"/>
    </row>
    <row r="125" spans="1:2" x14ac:dyDescent="0.2">
      <c r="A125" s="495"/>
      <c r="B125" s="495"/>
    </row>
    <row r="126" spans="1:2" x14ac:dyDescent="0.2">
      <c r="A126" s="495"/>
      <c r="B126" s="495"/>
    </row>
    <row r="127" spans="1:2" x14ac:dyDescent="0.2">
      <c r="A127" s="495"/>
      <c r="B127" s="495"/>
    </row>
    <row r="128" spans="1:2" x14ac:dyDescent="0.2">
      <c r="A128" s="495"/>
      <c r="B128" s="495"/>
    </row>
    <row r="129" spans="1:2" x14ac:dyDescent="0.2">
      <c r="A129" s="495"/>
      <c r="B129" s="495"/>
    </row>
    <row r="130" spans="1:2" x14ac:dyDescent="0.2">
      <c r="A130" s="495"/>
      <c r="B130" s="495"/>
    </row>
    <row r="131" spans="1:2" x14ac:dyDescent="0.2">
      <c r="A131" s="495"/>
      <c r="B131" s="495"/>
    </row>
    <row r="132" spans="1:2" x14ac:dyDescent="0.2">
      <c r="A132" s="495"/>
      <c r="B132" s="495"/>
    </row>
    <row r="133" spans="1:2" x14ac:dyDescent="0.2">
      <c r="A133" s="495"/>
      <c r="B133" s="495"/>
    </row>
    <row r="134" spans="1:2" x14ac:dyDescent="0.2">
      <c r="A134" s="495"/>
      <c r="B134" s="495"/>
    </row>
    <row r="135" spans="1:2" x14ac:dyDescent="0.2">
      <c r="A135" s="495"/>
      <c r="B135" s="495"/>
    </row>
    <row r="136" spans="1:2" x14ac:dyDescent="0.2">
      <c r="A136" s="495"/>
      <c r="B136" s="495"/>
    </row>
    <row r="137" spans="1:2" x14ac:dyDescent="0.2">
      <c r="A137" s="495"/>
      <c r="B137" s="495"/>
    </row>
    <row r="138" spans="1:2" x14ac:dyDescent="0.2">
      <c r="A138" s="495"/>
      <c r="B138" s="495"/>
    </row>
    <row r="139" spans="1:2" x14ac:dyDescent="0.2">
      <c r="A139" s="495"/>
      <c r="B139" s="495"/>
    </row>
    <row r="140" spans="1:2" x14ac:dyDescent="0.2">
      <c r="A140" s="495"/>
      <c r="B140" s="495"/>
    </row>
    <row r="141" spans="1:2" x14ac:dyDescent="0.2">
      <c r="A141" s="495"/>
      <c r="B141" s="495"/>
    </row>
    <row r="142" spans="1:2" x14ac:dyDescent="0.2">
      <c r="A142" s="495"/>
      <c r="B142" s="495"/>
    </row>
    <row r="143" spans="1:2" x14ac:dyDescent="0.2">
      <c r="A143" s="495"/>
      <c r="B143" s="495"/>
    </row>
    <row r="144" spans="1:2" x14ac:dyDescent="0.2">
      <c r="A144" s="495"/>
      <c r="B144" s="495"/>
    </row>
    <row r="145" spans="1:2" x14ac:dyDescent="0.2">
      <c r="A145" s="495"/>
      <c r="B145" s="495"/>
    </row>
    <row r="146" spans="1:2" x14ac:dyDescent="0.2">
      <c r="A146" s="495"/>
      <c r="B146" s="495"/>
    </row>
    <row r="147" spans="1:2" x14ac:dyDescent="0.2">
      <c r="A147" s="495"/>
      <c r="B147" s="495"/>
    </row>
    <row r="148" spans="1:2" x14ac:dyDescent="0.2">
      <c r="A148" s="495"/>
      <c r="B148" s="495"/>
    </row>
    <row r="149" spans="1:2" x14ac:dyDescent="0.2">
      <c r="A149" s="495"/>
      <c r="B149" s="495"/>
    </row>
    <row r="150" spans="1:2" x14ac:dyDescent="0.2">
      <c r="A150" s="495"/>
      <c r="B150" s="495"/>
    </row>
    <row r="151" spans="1:2" x14ac:dyDescent="0.2">
      <c r="A151" s="495"/>
      <c r="B151" s="495"/>
    </row>
    <row r="152" spans="1:2" x14ac:dyDescent="0.2">
      <c r="A152" s="495"/>
      <c r="B152" s="495"/>
    </row>
    <row r="153" spans="1:2" x14ac:dyDescent="0.2">
      <c r="A153" s="495"/>
      <c r="B153" s="495"/>
    </row>
    <row r="154" spans="1:2" x14ac:dyDescent="0.2">
      <c r="A154" s="495"/>
      <c r="B154" s="495"/>
    </row>
    <row r="155" spans="1:2" x14ac:dyDescent="0.2">
      <c r="A155" s="495"/>
      <c r="B155" s="495"/>
    </row>
    <row r="156" spans="1:2" x14ac:dyDescent="0.2">
      <c r="A156" s="495"/>
      <c r="B156" s="495"/>
    </row>
    <row r="157" spans="1:2" x14ac:dyDescent="0.2">
      <c r="A157" s="495"/>
      <c r="B157" s="495"/>
    </row>
    <row r="158" spans="1:2" x14ac:dyDescent="0.2">
      <c r="A158" s="495"/>
      <c r="B158" s="495"/>
    </row>
    <row r="159" spans="1:2" x14ac:dyDescent="0.2">
      <c r="A159" s="495"/>
      <c r="B159" s="495"/>
    </row>
    <row r="160" spans="1:2" x14ac:dyDescent="0.2">
      <c r="A160" s="495"/>
      <c r="B160" s="495"/>
    </row>
    <row r="161" spans="1:2" x14ac:dyDescent="0.2">
      <c r="A161" s="495"/>
      <c r="B161" s="495"/>
    </row>
    <row r="162" spans="1:2" x14ac:dyDescent="0.2">
      <c r="A162" s="495"/>
      <c r="B162" s="495"/>
    </row>
    <row r="163" spans="1:2" x14ac:dyDescent="0.2">
      <c r="A163" s="495"/>
      <c r="B163" s="495"/>
    </row>
    <row r="164" spans="1:2" x14ac:dyDescent="0.2">
      <c r="A164" s="495"/>
      <c r="B164" s="495"/>
    </row>
    <row r="165" spans="1:2" x14ac:dyDescent="0.2">
      <c r="A165" s="495"/>
      <c r="B165" s="495"/>
    </row>
    <row r="166" spans="1:2" x14ac:dyDescent="0.2">
      <c r="A166" s="495"/>
      <c r="B166" s="495"/>
    </row>
    <row r="167" spans="1:2" x14ac:dyDescent="0.2">
      <c r="A167" s="495"/>
      <c r="B167" s="495"/>
    </row>
    <row r="168" spans="1:2" x14ac:dyDescent="0.2">
      <c r="A168" s="495"/>
      <c r="B168" s="495"/>
    </row>
    <row r="169" spans="1:2" x14ac:dyDescent="0.2">
      <c r="A169" s="495"/>
      <c r="B169" s="495"/>
    </row>
    <row r="170" spans="1:2" x14ac:dyDescent="0.2">
      <c r="A170" s="495"/>
      <c r="B170" s="495"/>
    </row>
    <row r="171" spans="1:2" x14ac:dyDescent="0.2">
      <c r="A171" s="495"/>
      <c r="B171" s="495"/>
    </row>
    <row r="172" spans="1:2" x14ac:dyDescent="0.2">
      <c r="A172" s="495"/>
      <c r="B172" s="495"/>
    </row>
    <row r="173" spans="1:2" x14ac:dyDescent="0.2">
      <c r="A173" s="495"/>
      <c r="B173" s="495"/>
    </row>
    <row r="174" spans="1:2" x14ac:dyDescent="0.2">
      <c r="A174" s="495"/>
      <c r="B174" s="495"/>
    </row>
    <row r="175" spans="1:2" x14ac:dyDescent="0.2">
      <c r="A175" s="495"/>
      <c r="B175" s="495"/>
    </row>
    <row r="176" spans="1:2" x14ac:dyDescent="0.2">
      <c r="A176" s="495"/>
      <c r="B176" s="495"/>
    </row>
    <row r="177" spans="1:2" x14ac:dyDescent="0.2">
      <c r="A177" s="495"/>
      <c r="B177" s="495"/>
    </row>
    <row r="178" spans="1:2" x14ac:dyDescent="0.2">
      <c r="A178" s="495"/>
      <c r="B178" s="495"/>
    </row>
    <row r="179" spans="1:2" x14ac:dyDescent="0.2">
      <c r="A179" s="495"/>
      <c r="B179" s="495"/>
    </row>
    <row r="180" spans="1:2" x14ac:dyDescent="0.2">
      <c r="A180" s="495"/>
      <c r="B180" s="495"/>
    </row>
    <row r="181" spans="1:2" x14ac:dyDescent="0.2">
      <c r="A181" s="495"/>
      <c r="B181" s="495"/>
    </row>
    <row r="182" spans="1:2" x14ac:dyDescent="0.2">
      <c r="A182" s="495"/>
      <c r="B182" s="495"/>
    </row>
    <row r="183" spans="1:2" x14ac:dyDescent="0.2">
      <c r="A183" s="495"/>
      <c r="B183" s="495"/>
    </row>
    <row r="184" spans="1:2" x14ac:dyDescent="0.2">
      <c r="A184" s="495"/>
      <c r="B184" s="495"/>
    </row>
    <row r="185" spans="1:2" x14ac:dyDescent="0.2">
      <c r="A185" s="495"/>
      <c r="B185" s="495"/>
    </row>
    <row r="186" spans="1:2" x14ac:dyDescent="0.2">
      <c r="A186" s="495"/>
      <c r="B186" s="495"/>
    </row>
    <row r="187" spans="1:2" x14ac:dyDescent="0.2">
      <c r="A187" s="495"/>
      <c r="B187" s="495"/>
    </row>
    <row r="188" spans="1:2" x14ac:dyDescent="0.2">
      <c r="A188" s="495"/>
      <c r="B188" s="495"/>
    </row>
    <row r="189" spans="1:2" x14ac:dyDescent="0.2">
      <c r="A189" s="495"/>
      <c r="B189" s="495"/>
    </row>
    <row r="190" spans="1:2" x14ac:dyDescent="0.2">
      <c r="A190" s="495"/>
      <c r="B190" s="495"/>
    </row>
    <row r="191" spans="1:2" x14ac:dyDescent="0.2">
      <c r="A191" s="495"/>
      <c r="B191" s="495"/>
    </row>
    <row r="192" spans="1:2" x14ac:dyDescent="0.2">
      <c r="A192" s="495"/>
      <c r="B192" s="495"/>
    </row>
    <row r="193" spans="1:2" x14ac:dyDescent="0.2">
      <c r="A193" s="495"/>
      <c r="B193" s="495"/>
    </row>
    <row r="194" spans="1:2" x14ac:dyDescent="0.2">
      <c r="A194" s="495"/>
      <c r="B194" s="495"/>
    </row>
    <row r="195" spans="1:2" x14ac:dyDescent="0.2">
      <c r="A195" s="495"/>
      <c r="B195" s="495"/>
    </row>
    <row r="196" spans="1:2" x14ac:dyDescent="0.2">
      <c r="A196" s="495"/>
      <c r="B196" s="495"/>
    </row>
    <row r="197" spans="1:2" x14ac:dyDescent="0.2">
      <c r="A197" s="495"/>
      <c r="B197" s="495"/>
    </row>
    <row r="198" spans="1:2" x14ac:dyDescent="0.2">
      <c r="A198" s="495"/>
      <c r="B198" s="495"/>
    </row>
    <row r="199" spans="1:2" x14ac:dyDescent="0.2">
      <c r="A199" s="495"/>
      <c r="B199" s="495"/>
    </row>
    <row r="200" spans="1:2" x14ac:dyDescent="0.2">
      <c r="A200" s="495"/>
      <c r="B200" s="495"/>
    </row>
    <row r="201" spans="1:2" x14ac:dyDescent="0.2">
      <c r="A201" s="495"/>
      <c r="B201" s="495"/>
    </row>
    <row r="202" spans="1:2" x14ac:dyDescent="0.2">
      <c r="A202" s="495"/>
      <c r="B202" s="495"/>
    </row>
    <row r="203" spans="1:2" x14ac:dyDescent="0.2">
      <c r="A203" s="495"/>
      <c r="B203" s="495"/>
    </row>
    <row r="204" spans="1:2" x14ac:dyDescent="0.2">
      <c r="A204" s="495"/>
      <c r="B204" s="495"/>
    </row>
    <row r="205" spans="1:2" x14ac:dyDescent="0.2">
      <c r="A205" s="495"/>
      <c r="B205" s="495"/>
    </row>
    <row r="206" spans="1:2" x14ac:dyDescent="0.2">
      <c r="A206" s="495"/>
      <c r="B206" s="495"/>
    </row>
    <row r="207" spans="1:2" x14ac:dyDescent="0.2">
      <c r="A207" s="495"/>
      <c r="B207" s="495"/>
    </row>
    <row r="208" spans="1:2" x14ac:dyDescent="0.2">
      <c r="A208" s="495"/>
      <c r="B208" s="495"/>
    </row>
    <row r="209" spans="1:2" x14ac:dyDescent="0.2">
      <c r="A209" s="495"/>
      <c r="B209" s="495"/>
    </row>
    <row r="210" spans="1:2" x14ac:dyDescent="0.2">
      <c r="A210" s="495"/>
      <c r="B210" s="495"/>
    </row>
    <row r="211" spans="1:2" x14ac:dyDescent="0.2">
      <c r="A211" s="495"/>
      <c r="B211" s="495"/>
    </row>
    <row r="212" spans="1:2" x14ac:dyDescent="0.2">
      <c r="A212" s="495"/>
      <c r="B212" s="495"/>
    </row>
    <row r="213" spans="1:2" x14ac:dyDescent="0.2">
      <c r="A213" s="495"/>
      <c r="B213" s="495"/>
    </row>
    <row r="214" spans="1:2" x14ac:dyDescent="0.2">
      <c r="A214" s="495"/>
      <c r="B214" s="495"/>
    </row>
    <row r="215" spans="1:2" x14ac:dyDescent="0.2">
      <c r="A215" s="495"/>
      <c r="B215" s="495"/>
    </row>
    <row r="216" spans="1:2" x14ac:dyDescent="0.2">
      <c r="A216" s="495"/>
      <c r="B216" s="495"/>
    </row>
    <row r="217" spans="1:2" x14ac:dyDescent="0.2">
      <c r="A217" s="495"/>
      <c r="B217" s="495"/>
    </row>
    <row r="218" spans="1:2" x14ac:dyDescent="0.2">
      <c r="A218" s="495"/>
      <c r="B218" s="495"/>
    </row>
    <row r="219" spans="1:2" x14ac:dyDescent="0.2">
      <c r="A219" s="495"/>
      <c r="B219" s="495"/>
    </row>
    <row r="220" spans="1:2" x14ac:dyDescent="0.2">
      <c r="A220" s="495"/>
      <c r="B220" s="495"/>
    </row>
    <row r="221" spans="1:2" x14ac:dyDescent="0.2">
      <c r="A221" s="495"/>
      <c r="B221" s="495"/>
    </row>
    <row r="222" spans="1:2" x14ac:dyDescent="0.2">
      <c r="A222" s="495"/>
      <c r="B222" s="495"/>
    </row>
    <row r="223" spans="1:2" x14ac:dyDescent="0.2">
      <c r="A223" s="495"/>
      <c r="B223" s="495"/>
    </row>
    <row r="224" spans="1:2" x14ac:dyDescent="0.2">
      <c r="A224" s="495"/>
      <c r="B224" s="495"/>
    </row>
    <row r="225" spans="1:2" x14ac:dyDescent="0.2">
      <c r="A225" s="495"/>
      <c r="B225" s="495"/>
    </row>
    <row r="226" spans="1:2" x14ac:dyDescent="0.2">
      <c r="A226" s="495"/>
      <c r="B226" s="495"/>
    </row>
    <row r="227" spans="1:2" x14ac:dyDescent="0.2">
      <c r="A227" s="495"/>
      <c r="B227" s="495"/>
    </row>
    <row r="228" spans="1:2" x14ac:dyDescent="0.2">
      <c r="A228" s="495"/>
      <c r="B228" s="495"/>
    </row>
    <row r="229" spans="1:2" x14ac:dyDescent="0.2">
      <c r="A229" s="495"/>
      <c r="B229" s="495"/>
    </row>
    <row r="230" spans="1:2" x14ac:dyDescent="0.2">
      <c r="A230" s="495"/>
      <c r="B230" s="495"/>
    </row>
    <row r="231" spans="1:2" x14ac:dyDescent="0.2">
      <c r="A231" s="495"/>
      <c r="B231" s="495"/>
    </row>
    <row r="232" spans="1:2" x14ac:dyDescent="0.2">
      <c r="A232" s="495"/>
      <c r="B232" s="495"/>
    </row>
    <row r="233" spans="1:2" x14ac:dyDescent="0.2">
      <c r="A233" s="495"/>
      <c r="B233" s="495"/>
    </row>
    <row r="234" spans="1:2" x14ac:dyDescent="0.2">
      <c r="A234" s="495"/>
      <c r="B234" s="495"/>
    </row>
    <row r="235" spans="1:2" x14ac:dyDescent="0.2">
      <c r="A235" s="495"/>
      <c r="B235" s="495"/>
    </row>
    <row r="236" spans="1:2" x14ac:dyDescent="0.2">
      <c r="A236" s="495"/>
      <c r="B236" s="495"/>
    </row>
    <row r="237" spans="1:2" x14ac:dyDescent="0.2">
      <c r="A237" s="495"/>
      <c r="B237" s="495"/>
    </row>
    <row r="238" spans="1:2" x14ac:dyDescent="0.2">
      <c r="A238" s="495"/>
      <c r="B238" s="495"/>
    </row>
    <row r="239" spans="1:2" x14ac:dyDescent="0.2">
      <c r="A239" s="495"/>
      <c r="B239" s="495"/>
    </row>
    <row r="240" spans="1:2" x14ac:dyDescent="0.2">
      <c r="A240" s="495"/>
      <c r="B240" s="495"/>
    </row>
    <row r="241" spans="1:2" x14ac:dyDescent="0.2">
      <c r="A241" s="495"/>
      <c r="B241" s="495"/>
    </row>
    <row r="242" spans="1:2" x14ac:dyDescent="0.2">
      <c r="A242" s="495"/>
      <c r="B242" s="495"/>
    </row>
    <row r="243" spans="1:2" x14ac:dyDescent="0.2">
      <c r="A243" s="495"/>
      <c r="B243" s="495"/>
    </row>
    <row r="244" spans="1:2" x14ac:dyDescent="0.2">
      <c r="A244" s="495"/>
      <c r="B244" s="495"/>
    </row>
    <row r="245" spans="1:2" x14ac:dyDescent="0.2">
      <c r="A245" s="495"/>
      <c r="B245" s="495"/>
    </row>
    <row r="246" spans="1:2" x14ac:dyDescent="0.2">
      <c r="A246" s="495"/>
      <c r="B246" s="495"/>
    </row>
    <row r="247" spans="1:2" x14ac:dyDescent="0.2">
      <c r="A247" s="495"/>
      <c r="B247" s="495"/>
    </row>
    <row r="248" spans="1:2" x14ac:dyDescent="0.2">
      <c r="A248" s="495"/>
      <c r="B248" s="495"/>
    </row>
    <row r="249" spans="1:2" x14ac:dyDescent="0.2">
      <c r="A249" s="495"/>
      <c r="B249" s="495"/>
    </row>
    <row r="250" spans="1:2" x14ac:dyDescent="0.2">
      <c r="A250" s="495"/>
      <c r="B250" s="495"/>
    </row>
    <row r="251" spans="1:2" x14ac:dyDescent="0.2">
      <c r="A251" s="495"/>
      <c r="B251" s="495"/>
    </row>
    <row r="252" spans="1:2" x14ac:dyDescent="0.2">
      <c r="A252" s="495"/>
      <c r="B252" s="495"/>
    </row>
    <row r="253" spans="1:2" x14ac:dyDescent="0.2">
      <c r="A253" s="495"/>
      <c r="B253" s="495"/>
    </row>
    <row r="254" spans="1:2" x14ac:dyDescent="0.2">
      <c r="A254" s="495"/>
      <c r="B254" s="495"/>
    </row>
    <row r="255" spans="1:2" x14ac:dyDescent="0.2">
      <c r="A255" s="495"/>
      <c r="B255" s="495"/>
    </row>
    <row r="256" spans="1:2" x14ac:dyDescent="0.2">
      <c r="A256" s="495"/>
      <c r="B256" s="495"/>
    </row>
    <row r="257" spans="1:2" x14ac:dyDescent="0.2">
      <c r="A257" s="495"/>
      <c r="B257" s="495"/>
    </row>
    <row r="258" spans="1:2" x14ac:dyDescent="0.2">
      <c r="A258" s="495"/>
      <c r="B258" s="495"/>
    </row>
    <row r="259" spans="1:2" x14ac:dyDescent="0.2">
      <c r="A259" s="495"/>
      <c r="B259" s="495"/>
    </row>
    <row r="260" spans="1:2" x14ac:dyDescent="0.2">
      <c r="A260" s="495"/>
      <c r="B260" s="495"/>
    </row>
    <row r="261" spans="1:2" x14ac:dyDescent="0.2">
      <c r="A261" s="495"/>
      <c r="B261" s="495"/>
    </row>
    <row r="262" spans="1:2" x14ac:dyDescent="0.2">
      <c r="A262" s="495"/>
      <c r="B262" s="495"/>
    </row>
    <row r="263" spans="1:2" x14ac:dyDescent="0.2">
      <c r="A263" s="495"/>
      <c r="B263" s="495"/>
    </row>
    <row r="264" spans="1:2" x14ac:dyDescent="0.2">
      <c r="A264" s="495"/>
      <c r="B264" s="495"/>
    </row>
    <row r="265" spans="1:2" x14ac:dyDescent="0.2">
      <c r="A265" s="495"/>
      <c r="B265" s="495"/>
    </row>
    <row r="266" spans="1:2" x14ac:dyDescent="0.2">
      <c r="A266" s="495"/>
      <c r="B266" s="495"/>
    </row>
    <row r="267" spans="1:2" x14ac:dyDescent="0.2">
      <c r="A267" s="495"/>
      <c r="B267" s="495"/>
    </row>
    <row r="268" spans="1:2" x14ac:dyDescent="0.2">
      <c r="A268" s="495"/>
      <c r="B268" s="495"/>
    </row>
    <row r="269" spans="1:2" x14ac:dyDescent="0.2">
      <c r="A269" s="495"/>
      <c r="B269" s="495"/>
    </row>
    <row r="270" spans="1:2" x14ac:dyDescent="0.2">
      <c r="A270" s="495"/>
      <c r="B270" s="495"/>
    </row>
    <row r="271" spans="1:2" x14ac:dyDescent="0.2">
      <c r="A271" s="495"/>
      <c r="B271" s="495"/>
    </row>
    <row r="272" spans="1:2" x14ac:dyDescent="0.2">
      <c r="A272" s="495"/>
      <c r="B272" s="495"/>
    </row>
    <row r="273" spans="1:2" x14ac:dyDescent="0.2">
      <c r="A273" s="495"/>
      <c r="B273" s="495"/>
    </row>
    <row r="274" spans="1:2" x14ac:dyDescent="0.2">
      <c r="A274" s="495"/>
      <c r="B274" s="495"/>
    </row>
    <row r="275" spans="1:2" x14ac:dyDescent="0.2">
      <c r="A275" s="495"/>
      <c r="B275" s="495"/>
    </row>
    <row r="276" spans="1:2" x14ac:dyDescent="0.2">
      <c r="A276" s="495"/>
      <c r="B276" s="495"/>
    </row>
    <row r="277" spans="1:2" x14ac:dyDescent="0.2">
      <c r="A277" s="495"/>
      <c r="B277" s="495"/>
    </row>
    <row r="278" spans="1:2" x14ac:dyDescent="0.2">
      <c r="A278" s="495"/>
      <c r="B278" s="495"/>
    </row>
    <row r="279" spans="1:2" x14ac:dyDescent="0.2">
      <c r="A279" s="495"/>
      <c r="B279" s="495"/>
    </row>
    <row r="280" spans="1:2" x14ac:dyDescent="0.2">
      <c r="A280" s="495"/>
      <c r="B280" s="495"/>
    </row>
    <row r="281" spans="1:2" x14ac:dyDescent="0.2">
      <c r="A281" s="495"/>
      <c r="B281" s="495"/>
    </row>
    <row r="282" spans="1:2" x14ac:dyDescent="0.2">
      <c r="A282" s="495"/>
      <c r="B282" s="495"/>
    </row>
    <row r="283" spans="1:2" x14ac:dyDescent="0.2">
      <c r="A283" s="495"/>
      <c r="B283" s="495"/>
    </row>
    <row r="284" spans="1:2" x14ac:dyDescent="0.2">
      <c r="A284" s="495"/>
      <c r="B284" s="495"/>
    </row>
    <row r="285" spans="1:2" x14ac:dyDescent="0.2">
      <c r="A285" s="495"/>
      <c r="B285" s="495"/>
    </row>
    <row r="286" spans="1:2" x14ac:dyDescent="0.2">
      <c r="A286" s="495"/>
      <c r="B286" s="495"/>
    </row>
    <row r="287" spans="1:2" x14ac:dyDescent="0.2">
      <c r="A287" s="495"/>
      <c r="B287" s="495"/>
    </row>
    <row r="288" spans="1:2" x14ac:dyDescent="0.2">
      <c r="A288" s="495"/>
      <c r="B288" s="495"/>
    </row>
    <row r="289" spans="1:2" x14ac:dyDescent="0.2">
      <c r="A289" s="495"/>
      <c r="B289" s="495"/>
    </row>
    <row r="290" spans="1:2" x14ac:dyDescent="0.2">
      <c r="A290" s="495"/>
      <c r="B290" s="495"/>
    </row>
    <row r="291" spans="1:2" x14ac:dyDescent="0.2">
      <c r="A291" s="495"/>
      <c r="B291" s="495"/>
    </row>
    <row r="292" spans="1:2" x14ac:dyDescent="0.2">
      <c r="A292" s="495"/>
      <c r="B292" s="495"/>
    </row>
    <row r="293" spans="1:2" x14ac:dyDescent="0.2">
      <c r="A293" s="495"/>
      <c r="B293" s="495"/>
    </row>
    <row r="294" spans="1:2" x14ac:dyDescent="0.2">
      <c r="A294" s="495"/>
      <c r="B294" s="495"/>
    </row>
    <row r="295" spans="1:2" x14ac:dyDescent="0.2">
      <c r="A295" s="495"/>
      <c r="B295" s="495"/>
    </row>
    <row r="296" spans="1:2" x14ac:dyDescent="0.2">
      <c r="A296" s="495"/>
      <c r="B296" s="495"/>
    </row>
    <row r="297" spans="1:2" x14ac:dyDescent="0.2">
      <c r="A297" s="495"/>
      <c r="B297" s="495"/>
    </row>
    <row r="298" spans="1:2" x14ac:dyDescent="0.2">
      <c r="A298" s="495"/>
      <c r="B298" s="495"/>
    </row>
    <row r="299" spans="1:2" x14ac:dyDescent="0.2">
      <c r="A299" s="495"/>
      <c r="B299" s="495"/>
    </row>
    <row r="300" spans="1:2" x14ac:dyDescent="0.2">
      <c r="A300" s="495"/>
      <c r="B300" s="495"/>
    </row>
    <row r="301" spans="1:2" x14ac:dyDescent="0.2">
      <c r="A301" s="495"/>
      <c r="B301" s="495"/>
    </row>
    <row r="302" spans="1:2" x14ac:dyDescent="0.2">
      <c r="A302" s="495"/>
      <c r="B302" s="495"/>
    </row>
    <row r="303" spans="1:2" x14ac:dyDescent="0.2">
      <c r="A303" s="495"/>
      <c r="B303" s="495"/>
    </row>
    <row r="304" spans="1:2" x14ac:dyDescent="0.2">
      <c r="A304" s="495"/>
      <c r="B304" s="495"/>
    </row>
    <row r="305" spans="1:2" x14ac:dyDescent="0.2">
      <c r="A305" s="495"/>
      <c r="B305" s="495"/>
    </row>
    <row r="306" spans="1:2" x14ac:dyDescent="0.2">
      <c r="A306" s="495"/>
      <c r="B306" s="495"/>
    </row>
    <row r="307" spans="1:2" x14ac:dyDescent="0.2">
      <c r="A307" s="495"/>
      <c r="B307" s="495"/>
    </row>
    <row r="308" spans="1:2" x14ac:dyDescent="0.2">
      <c r="A308" s="495"/>
      <c r="B308" s="495"/>
    </row>
    <row r="309" spans="1:2" x14ac:dyDescent="0.2">
      <c r="A309" s="495"/>
      <c r="B309" s="495"/>
    </row>
    <row r="310" spans="1:2" x14ac:dyDescent="0.2">
      <c r="A310" s="495"/>
      <c r="B310" s="495"/>
    </row>
    <row r="311" spans="1:2" x14ac:dyDescent="0.2">
      <c r="A311" s="495"/>
      <c r="B311" s="495"/>
    </row>
    <row r="312" spans="1:2" x14ac:dyDescent="0.2">
      <c r="A312" s="495"/>
      <c r="B312" s="495"/>
    </row>
    <row r="313" spans="1:2" x14ac:dyDescent="0.2">
      <c r="A313" s="495"/>
      <c r="B313" s="495"/>
    </row>
    <row r="314" spans="1:2" x14ac:dyDescent="0.2">
      <c r="A314" s="495"/>
      <c r="B314" s="495"/>
    </row>
    <row r="315" spans="1:2" x14ac:dyDescent="0.2">
      <c r="A315" s="495"/>
      <c r="B315" s="495"/>
    </row>
    <row r="316" spans="1:2" x14ac:dyDescent="0.2">
      <c r="A316" s="495"/>
      <c r="B316" s="495"/>
    </row>
    <row r="317" spans="1:2" x14ac:dyDescent="0.2">
      <c r="A317" s="495"/>
      <c r="B317" s="495"/>
    </row>
    <row r="318" spans="1:2" x14ac:dyDescent="0.2">
      <c r="A318" s="495"/>
      <c r="B318" s="495"/>
    </row>
    <row r="319" spans="1:2" x14ac:dyDescent="0.2">
      <c r="A319" s="495"/>
      <c r="B319" s="495"/>
    </row>
    <row r="320" spans="1:2" x14ac:dyDescent="0.2">
      <c r="A320" s="495"/>
      <c r="B320" s="495"/>
    </row>
    <row r="321" spans="1:2" x14ac:dyDescent="0.2">
      <c r="A321" s="495"/>
      <c r="B321" s="495"/>
    </row>
    <row r="322" spans="1:2" x14ac:dyDescent="0.2">
      <c r="A322" s="495"/>
      <c r="B322" s="495"/>
    </row>
    <row r="323" spans="1:2" x14ac:dyDescent="0.2">
      <c r="A323" s="495"/>
      <c r="B323" s="495"/>
    </row>
    <row r="324" spans="1:2" x14ac:dyDescent="0.2">
      <c r="A324" s="495"/>
      <c r="B324" s="495"/>
    </row>
    <row r="325" spans="1:2" x14ac:dyDescent="0.2">
      <c r="A325" s="495"/>
      <c r="B325" s="495"/>
    </row>
    <row r="326" spans="1:2" x14ac:dyDescent="0.2">
      <c r="A326" s="495"/>
      <c r="B326" s="495"/>
    </row>
    <row r="327" spans="1:2" x14ac:dyDescent="0.2">
      <c r="A327" s="495"/>
      <c r="B327" s="495"/>
    </row>
    <row r="328" spans="1:2" x14ac:dyDescent="0.2">
      <c r="A328" s="495"/>
      <c r="B328" s="495"/>
    </row>
    <row r="329" spans="1:2" x14ac:dyDescent="0.2">
      <c r="A329" s="495"/>
      <c r="B329" s="495"/>
    </row>
    <row r="330" spans="1:2" x14ac:dyDescent="0.2">
      <c r="A330" s="495"/>
      <c r="B330" s="495"/>
    </row>
    <row r="331" spans="1:2" x14ac:dyDescent="0.2">
      <c r="A331" s="495"/>
      <c r="B331" s="495"/>
    </row>
    <row r="332" spans="1:2" x14ac:dyDescent="0.2">
      <c r="A332" s="495"/>
      <c r="B332" s="495"/>
    </row>
    <row r="333" spans="1:2" x14ac:dyDescent="0.2">
      <c r="A333" s="495"/>
      <c r="B333" s="495"/>
    </row>
    <row r="334" spans="1:2" x14ac:dyDescent="0.2">
      <c r="A334" s="495"/>
      <c r="B334" s="495"/>
    </row>
    <row r="335" spans="1:2" x14ac:dyDescent="0.2">
      <c r="A335" s="495"/>
      <c r="B335" s="495"/>
    </row>
    <row r="336" spans="1:2" x14ac:dyDescent="0.2">
      <c r="A336" s="495"/>
      <c r="B336" s="495"/>
    </row>
    <row r="337" spans="1:2" x14ac:dyDescent="0.2">
      <c r="A337" s="495"/>
      <c r="B337" s="495"/>
    </row>
    <row r="338" spans="1:2" x14ac:dyDescent="0.2">
      <c r="A338" s="495"/>
      <c r="B338" s="495"/>
    </row>
    <row r="339" spans="1:2" x14ac:dyDescent="0.2">
      <c r="A339" s="495"/>
      <c r="B339" s="495"/>
    </row>
    <row r="340" spans="1:2" x14ac:dyDescent="0.2">
      <c r="A340" s="495"/>
      <c r="B340" s="495"/>
    </row>
    <row r="341" spans="1:2" x14ac:dyDescent="0.2">
      <c r="A341" s="495"/>
      <c r="B341" s="495"/>
    </row>
    <row r="342" spans="1:2" x14ac:dyDescent="0.2">
      <c r="A342" s="495"/>
      <c r="B342" s="495"/>
    </row>
    <row r="343" spans="1:2" x14ac:dyDescent="0.2">
      <c r="A343" s="495"/>
      <c r="B343" s="495"/>
    </row>
    <row r="344" spans="1:2" x14ac:dyDescent="0.2">
      <c r="A344" s="495"/>
      <c r="B344" s="495"/>
    </row>
    <row r="345" spans="1:2" x14ac:dyDescent="0.2">
      <c r="A345" s="495"/>
      <c r="B345" s="495"/>
    </row>
    <row r="346" spans="1:2" x14ac:dyDescent="0.2">
      <c r="A346" s="495"/>
      <c r="B346" s="495"/>
    </row>
    <row r="347" spans="1:2" x14ac:dyDescent="0.2">
      <c r="A347" s="495"/>
      <c r="B347" s="495"/>
    </row>
    <row r="348" spans="1:2" x14ac:dyDescent="0.2">
      <c r="A348" s="495"/>
      <c r="B348" s="495"/>
    </row>
    <row r="349" spans="1:2" x14ac:dyDescent="0.2">
      <c r="A349" s="495"/>
      <c r="B349" s="495"/>
    </row>
    <row r="350" spans="1:2" x14ac:dyDescent="0.2">
      <c r="A350" s="495"/>
      <c r="B350" s="495"/>
    </row>
    <row r="351" spans="1:2" x14ac:dyDescent="0.2">
      <c r="A351" s="495"/>
      <c r="B351" s="495"/>
    </row>
    <row r="352" spans="1:2" x14ac:dyDescent="0.2">
      <c r="A352" s="495"/>
      <c r="B352" s="495"/>
    </row>
    <row r="353" spans="1:2" x14ac:dyDescent="0.2">
      <c r="A353" s="495"/>
      <c r="B353" s="495"/>
    </row>
    <row r="354" spans="1:2" x14ac:dyDescent="0.2">
      <c r="A354" s="495"/>
      <c r="B354" s="495"/>
    </row>
    <row r="355" spans="1:2" x14ac:dyDescent="0.2">
      <c r="A355" s="495"/>
      <c r="B355" s="495"/>
    </row>
    <row r="356" spans="1:2" x14ac:dyDescent="0.2">
      <c r="A356" s="495"/>
      <c r="B356" s="495"/>
    </row>
    <row r="357" spans="1:2" x14ac:dyDescent="0.2">
      <c r="A357" s="495"/>
      <c r="B357" s="495"/>
    </row>
    <row r="358" spans="1:2" x14ac:dyDescent="0.2">
      <c r="A358" s="495"/>
      <c r="B358" s="495"/>
    </row>
    <row r="359" spans="1:2" x14ac:dyDescent="0.2">
      <c r="A359" s="495"/>
      <c r="B359" s="495"/>
    </row>
    <row r="360" spans="1:2" x14ac:dyDescent="0.2">
      <c r="A360" s="495"/>
      <c r="B360" s="495"/>
    </row>
    <row r="361" spans="1:2" x14ac:dyDescent="0.2">
      <c r="A361" s="495"/>
      <c r="B361" s="495"/>
    </row>
    <row r="362" spans="1:2" x14ac:dyDescent="0.2">
      <c r="A362" s="495"/>
      <c r="B362" s="495"/>
    </row>
    <row r="363" spans="1:2" x14ac:dyDescent="0.2">
      <c r="A363" s="495"/>
      <c r="B363" s="495"/>
    </row>
    <row r="364" spans="1:2" x14ac:dyDescent="0.2">
      <c r="A364" s="495"/>
      <c r="B364" s="495"/>
    </row>
    <row r="365" spans="1:2" x14ac:dyDescent="0.2">
      <c r="A365" s="495"/>
      <c r="B365" s="495"/>
    </row>
    <row r="366" spans="1:2" x14ac:dyDescent="0.2">
      <c r="A366" s="495"/>
      <c r="B366" s="495"/>
    </row>
    <row r="367" spans="1:2" x14ac:dyDescent="0.2">
      <c r="A367" s="495"/>
      <c r="B367" s="495"/>
    </row>
    <row r="368" spans="1:2" x14ac:dyDescent="0.2">
      <c r="A368" s="495"/>
      <c r="B368" s="495"/>
    </row>
    <row r="369" spans="1:2" x14ac:dyDescent="0.2">
      <c r="A369" s="495"/>
      <c r="B369" s="495"/>
    </row>
    <row r="370" spans="1:2" x14ac:dyDescent="0.2">
      <c r="A370" s="495"/>
      <c r="B370" s="495"/>
    </row>
    <row r="371" spans="1:2" x14ac:dyDescent="0.2">
      <c r="A371" s="495"/>
      <c r="B371" s="495"/>
    </row>
    <row r="372" spans="1:2" x14ac:dyDescent="0.2">
      <c r="A372" s="495"/>
      <c r="B372" s="495"/>
    </row>
    <row r="373" spans="1:2" x14ac:dyDescent="0.2">
      <c r="A373" s="495"/>
      <c r="B373" s="495"/>
    </row>
    <row r="374" spans="1:2" x14ac:dyDescent="0.2">
      <c r="A374" s="495"/>
      <c r="B374" s="495"/>
    </row>
    <row r="375" spans="1:2" x14ac:dyDescent="0.2">
      <c r="A375" s="495"/>
      <c r="B375" s="495"/>
    </row>
    <row r="376" spans="1:2" x14ac:dyDescent="0.2">
      <c r="A376" s="495"/>
      <c r="B376" s="495"/>
    </row>
    <row r="377" spans="1:2" x14ac:dyDescent="0.2">
      <c r="A377" s="495"/>
      <c r="B377" s="495"/>
    </row>
    <row r="378" spans="1:2" x14ac:dyDescent="0.2">
      <c r="A378" s="495"/>
      <c r="B378" s="495"/>
    </row>
    <row r="379" spans="1:2" x14ac:dyDescent="0.2">
      <c r="A379" s="495"/>
      <c r="B379" s="495"/>
    </row>
    <row r="380" spans="1:2" x14ac:dyDescent="0.2">
      <c r="A380" s="495"/>
      <c r="B380" s="495"/>
    </row>
    <row r="381" spans="1:2" x14ac:dyDescent="0.2">
      <c r="A381" s="495"/>
      <c r="B381" s="495"/>
    </row>
    <row r="382" spans="1:2" x14ac:dyDescent="0.2">
      <c r="A382" s="495"/>
      <c r="B382" s="495"/>
    </row>
    <row r="383" spans="1:2" x14ac:dyDescent="0.2">
      <c r="A383" s="495"/>
      <c r="B383" s="495"/>
    </row>
    <row r="384" spans="1:2" x14ac:dyDescent="0.2">
      <c r="A384" s="495"/>
      <c r="B384" s="495"/>
    </row>
    <row r="385" spans="1:2" x14ac:dyDescent="0.2">
      <c r="A385" s="495"/>
      <c r="B385" s="495"/>
    </row>
    <row r="386" spans="1:2" x14ac:dyDescent="0.2">
      <c r="A386" s="495"/>
      <c r="B386" s="495"/>
    </row>
    <row r="387" spans="1:2" x14ac:dyDescent="0.2">
      <c r="A387" s="495"/>
      <c r="B387" s="495"/>
    </row>
    <row r="388" spans="1:2" x14ac:dyDescent="0.2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J28" sqref="J28"/>
    </sheetView>
  </sheetViews>
  <sheetFormatPr defaultColWidth="9.140625" defaultRowHeight="12.75" x14ac:dyDescent="0.2"/>
  <cols>
    <col min="1" max="1" width="17.85546875" style="494" customWidth="1"/>
    <col min="2" max="2" width="8.7109375" style="494" bestFit="1" customWidth="1"/>
    <col min="3" max="4" width="11.28515625" style="494" bestFit="1" customWidth="1"/>
    <col min="5" max="5" width="10.85546875" style="494" bestFit="1" customWidth="1"/>
    <col min="6" max="6" width="4" style="494" customWidth="1"/>
    <col min="7" max="7" width="11.28515625" style="494" bestFit="1" customWidth="1"/>
    <col min="8" max="8" width="10.7109375" style="494" customWidth="1"/>
    <col min="9" max="10" width="11.28515625" style="494" bestFit="1" customWidth="1"/>
    <col min="11" max="11" width="10.7109375" style="494" customWidth="1"/>
    <col min="12" max="12" width="14.140625" style="494" customWidth="1"/>
    <col min="13" max="16" width="10.7109375" style="494" customWidth="1"/>
    <col min="17" max="16384" width="9.140625" style="494"/>
  </cols>
  <sheetData>
    <row r="1" spans="1:5" s="488" customFormat="1" ht="21" x14ac:dyDescent="0.35">
      <c r="A1" s="19" t="s">
        <v>247</v>
      </c>
      <c r="B1" s="487"/>
    </row>
    <row r="2" spans="1:5" s="491" customFormat="1" ht="21" x14ac:dyDescent="0.35">
      <c r="A2" s="20" t="str">
        <f>ZiarnoZAK!A2</f>
        <v xml:space="preserve">w okresie: </v>
      </c>
      <c r="B2" s="842" t="str">
        <f>INFO!D15</f>
        <v>12-18.08.2024r.</v>
      </c>
    </row>
    <row r="3" spans="1:5" ht="13.5" thickBot="1" x14ac:dyDescent="0.25">
      <c r="A3" s="476"/>
    </row>
    <row r="4" spans="1:5" ht="15.75" x14ac:dyDescent="0.25">
      <c r="A4" s="631"/>
      <c r="B4" s="625"/>
      <c r="C4" s="866" t="s">
        <v>9</v>
      </c>
      <c r="D4" s="867"/>
      <c r="E4" s="868"/>
    </row>
    <row r="5" spans="1:5" ht="15.75" x14ac:dyDescent="0.25">
      <c r="A5" s="554"/>
      <c r="B5" s="627"/>
      <c r="C5" s="869"/>
      <c r="D5" s="870"/>
      <c r="E5" s="871"/>
    </row>
    <row r="6" spans="1:5" ht="45.75" customHeight="1" thickBot="1" x14ac:dyDescent="0.2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25">
      <c r="A7" s="648"/>
      <c r="B7" s="647"/>
      <c r="C7" s="137">
        <v>45522</v>
      </c>
      <c r="D7" s="137">
        <v>45515</v>
      </c>
      <c r="E7" s="646"/>
    </row>
    <row r="8" spans="1:5" ht="14.25" customHeight="1" x14ac:dyDescent="0.2">
      <c r="A8" s="645" t="s">
        <v>220</v>
      </c>
      <c r="B8" s="644"/>
      <c r="C8" s="643"/>
      <c r="D8" s="643"/>
      <c r="E8" s="642"/>
    </row>
    <row r="9" spans="1:5" ht="15.75" x14ac:dyDescent="0.2">
      <c r="A9" s="641" t="s">
        <v>201</v>
      </c>
      <c r="B9" s="641">
        <v>450</v>
      </c>
      <c r="C9" s="640">
        <v>1858.6990000000001</v>
      </c>
      <c r="D9" s="639">
        <v>1869.587</v>
      </c>
      <c r="E9" s="638">
        <v>-0.5823746100074465</v>
      </c>
    </row>
    <row r="10" spans="1:5" ht="15.75" x14ac:dyDescent="0.2">
      <c r="A10" s="637" t="s">
        <v>206</v>
      </c>
      <c r="B10" s="637">
        <v>550</v>
      </c>
      <c r="C10" s="527">
        <v>1906.837</v>
      </c>
      <c r="D10" s="533">
        <v>2260.627</v>
      </c>
      <c r="E10" s="523">
        <v>-15.650082919473224</v>
      </c>
    </row>
    <row r="11" spans="1:5" ht="16.5" thickBot="1" x14ac:dyDescent="0.25">
      <c r="A11" s="636" t="s">
        <v>202</v>
      </c>
      <c r="B11" s="636">
        <v>500</v>
      </c>
      <c r="C11" s="635">
        <v>2412.7570000000001</v>
      </c>
      <c r="D11" s="634">
        <v>2559.6860000000001</v>
      </c>
      <c r="E11" s="633">
        <v>-5.7401181238636338</v>
      </c>
    </row>
    <row r="12" spans="1:5" x14ac:dyDescent="0.2">
      <c r="A12" s="632"/>
    </row>
    <row r="13" spans="1:5" x14ac:dyDescent="0.2">
      <c r="A13" s="632"/>
    </row>
    <row r="14" spans="1:5" x14ac:dyDescent="0.2">
      <c r="A14" s="632"/>
    </row>
    <row r="16" spans="1:5" s="488" customFormat="1" ht="21" x14ac:dyDescent="0.35">
      <c r="A16" s="19" t="s">
        <v>248</v>
      </c>
    </row>
    <row r="17" spans="1:7" s="488" customFormat="1" ht="21" x14ac:dyDescent="0.35">
      <c r="A17" s="20" t="str">
        <f>ZiarnoZAK!A2</f>
        <v xml:space="preserve">w okresie: </v>
      </c>
      <c r="B17" s="844" t="str">
        <f>INFO!D15</f>
        <v>12-18.08.2024r.</v>
      </c>
    </row>
    <row r="18" spans="1:7" ht="13.5" thickBot="1" x14ac:dyDescent="0.25">
      <c r="A18" s="476"/>
    </row>
    <row r="19" spans="1:7" ht="16.5" thickBot="1" x14ac:dyDescent="0.3">
      <c r="A19" s="631"/>
      <c r="B19" s="625"/>
      <c r="C19" s="630" t="s">
        <v>9</v>
      </c>
      <c r="D19" s="629"/>
      <c r="E19" s="628"/>
      <c r="F19" s="596"/>
      <c r="G19" s="596"/>
    </row>
    <row r="20" spans="1:7" ht="15.75" x14ac:dyDescent="0.25">
      <c r="A20" s="554"/>
      <c r="B20" s="627"/>
      <c r="C20" s="626"/>
      <c r="D20" s="625"/>
      <c r="E20" s="497"/>
      <c r="F20" s="596"/>
      <c r="G20" s="596"/>
    </row>
    <row r="21" spans="1:7" ht="48" thickBot="1" x14ac:dyDescent="0.2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25">
      <c r="A22" s="624"/>
      <c r="B22" s="623"/>
      <c r="C22" s="622">
        <v>45522</v>
      </c>
      <c r="D22" s="622">
        <v>45515</v>
      </c>
      <c r="E22" s="621"/>
      <c r="F22" s="596"/>
      <c r="G22" s="596"/>
    </row>
    <row r="23" spans="1:7" ht="16.5" thickBot="1" x14ac:dyDescent="0.25">
      <c r="A23" s="620" t="s">
        <v>219</v>
      </c>
      <c r="B23" s="619"/>
      <c r="C23" s="618"/>
      <c r="D23" s="618"/>
      <c r="E23" s="617"/>
      <c r="F23" s="596"/>
      <c r="G23" s="596"/>
    </row>
    <row r="24" spans="1:7" ht="15.75" x14ac:dyDescent="0.2">
      <c r="A24" s="893" t="s">
        <v>217</v>
      </c>
      <c r="B24" s="609">
        <v>500</v>
      </c>
      <c r="C24" s="608">
        <v>1273.028</v>
      </c>
      <c r="D24" s="607">
        <v>1283.6690000000001</v>
      </c>
      <c r="E24" s="616">
        <v>-0.8289520117725111</v>
      </c>
      <c r="F24" s="596"/>
      <c r="G24" s="596"/>
    </row>
    <row r="25" spans="1:7" ht="15.75" x14ac:dyDescent="0.2">
      <c r="A25" s="894"/>
      <c r="B25" s="605">
        <v>750</v>
      </c>
      <c r="C25" s="604">
        <v>1234.43</v>
      </c>
      <c r="D25" s="757">
        <v>1219.413</v>
      </c>
      <c r="E25" s="531">
        <v>1.2314941697357706</v>
      </c>
      <c r="F25" s="596"/>
      <c r="G25" s="596"/>
    </row>
    <row r="26" spans="1:7" ht="16.5" thickBot="1" x14ac:dyDescent="0.25">
      <c r="A26" s="615" t="s">
        <v>216</v>
      </c>
      <c r="B26" s="600">
        <v>720</v>
      </c>
      <c r="C26" s="599">
        <v>946.08500000000004</v>
      </c>
      <c r="D26" s="598">
        <v>970.76</v>
      </c>
      <c r="E26" s="614">
        <v>-2.5418229016440681</v>
      </c>
      <c r="F26" s="596"/>
      <c r="G26" s="596"/>
    </row>
    <row r="27" spans="1:7" ht="16.5" thickBot="1" x14ac:dyDescent="0.25">
      <c r="A27" s="613" t="s">
        <v>218</v>
      </c>
      <c r="B27" s="612"/>
      <c r="C27" s="611"/>
      <c r="D27" s="611"/>
      <c r="E27" s="610"/>
      <c r="F27" s="596"/>
      <c r="G27" s="596"/>
    </row>
    <row r="28" spans="1:7" ht="15.75" x14ac:dyDescent="0.2">
      <c r="A28" s="895" t="s">
        <v>217</v>
      </c>
      <c r="B28" s="609">
        <v>500</v>
      </c>
      <c r="C28" s="608">
        <v>1475.6130000000001</v>
      </c>
      <c r="D28" s="607">
        <v>1389.722</v>
      </c>
      <c r="E28" s="606">
        <v>6.1804447220379384</v>
      </c>
      <c r="F28" s="596"/>
      <c r="G28" s="596"/>
    </row>
    <row r="29" spans="1:7" ht="15.75" x14ac:dyDescent="0.2">
      <c r="A29" s="896"/>
      <c r="B29" s="605">
        <v>750</v>
      </c>
      <c r="C29" s="604" t="s">
        <v>19</v>
      </c>
      <c r="D29" s="603" t="s">
        <v>19</v>
      </c>
      <c r="E29" s="602" t="s">
        <v>148</v>
      </c>
      <c r="F29" s="596"/>
      <c r="G29" s="596"/>
    </row>
    <row r="30" spans="1:7" ht="16.5" thickBot="1" x14ac:dyDescent="0.25">
      <c r="A30" s="601" t="s">
        <v>216</v>
      </c>
      <c r="B30" s="600">
        <v>720</v>
      </c>
      <c r="C30" s="599" t="s">
        <v>19</v>
      </c>
      <c r="D30" s="598">
        <v>1078.598</v>
      </c>
      <c r="E30" s="597" t="s">
        <v>148</v>
      </c>
      <c r="F30" s="596"/>
      <c r="G30" s="596"/>
    </row>
    <row r="31" spans="1:7" x14ac:dyDescent="0.2">
      <c r="A31" s="756"/>
    </row>
    <row r="32" spans="1:7" s="594" customFormat="1" ht="15.75" x14ac:dyDescent="0.2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36" sqref="J36"/>
    </sheetView>
  </sheetViews>
  <sheetFormatPr defaultColWidth="9.140625" defaultRowHeight="12.75" x14ac:dyDescent="0.2"/>
  <cols>
    <col min="1" max="1" width="9.7109375" style="650" customWidth="1"/>
    <col min="2" max="2" width="8.140625" style="650" customWidth="1"/>
    <col min="3" max="4" width="12.7109375" style="650" customWidth="1"/>
    <col min="5" max="5" width="9.5703125" style="650" customWidth="1"/>
    <col min="6" max="9" width="12.7109375" style="650" customWidth="1"/>
    <col min="10" max="10" width="9.5703125" style="650" customWidth="1"/>
    <col min="11" max="12" width="12.7109375" style="650" customWidth="1"/>
    <col min="13" max="13" width="9.140625" style="650"/>
    <col min="14" max="15" width="12.7109375" style="650" customWidth="1"/>
    <col min="16" max="16" width="9.5703125" style="650" customWidth="1"/>
    <col min="17" max="16384" width="9.140625" style="650"/>
  </cols>
  <sheetData>
    <row r="1" spans="1:16" ht="21" x14ac:dyDescent="0.35">
      <c r="A1" s="19" t="s">
        <v>249</v>
      </c>
      <c r="B1" s="691"/>
    </row>
    <row r="2" spans="1:16" s="12" customFormat="1" ht="21" x14ac:dyDescent="0.35">
      <c r="A2" s="20" t="str">
        <f>ZiarnoZAK!A2</f>
        <v xml:space="preserve">w okresie: </v>
      </c>
      <c r="B2" s="10"/>
      <c r="C2" s="843" t="str">
        <f>INFO!D15</f>
        <v>12-18.08.2024r.</v>
      </c>
    </row>
    <row r="3" spans="1:16" ht="15.75" thickBot="1" x14ac:dyDescent="0.3">
      <c r="A3" s="492"/>
      <c r="B3" s="651"/>
    </row>
    <row r="4" spans="1:16" ht="16.5" thickBot="1" x14ac:dyDescent="0.3">
      <c r="A4" s="690"/>
      <c r="B4" s="689"/>
      <c r="C4" s="897" t="s">
        <v>9</v>
      </c>
      <c r="D4" s="898"/>
      <c r="E4" s="898"/>
      <c r="F4" s="898"/>
      <c r="G4" s="899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75" x14ac:dyDescent="0.25">
      <c r="A5" s="684"/>
      <c r="B5" s="683"/>
      <c r="C5" s="900"/>
      <c r="D5" s="901"/>
      <c r="E5" s="901"/>
      <c r="F5" s="901"/>
      <c r="G5" s="902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8" thickBot="1" x14ac:dyDescent="0.2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25">
      <c r="A7" s="674"/>
      <c r="B7" s="673"/>
      <c r="C7" s="137" t="s">
        <v>286</v>
      </c>
      <c r="D7" s="138" t="s">
        <v>281</v>
      </c>
      <c r="E7" s="162"/>
      <c r="F7" s="137" t="s">
        <v>286</v>
      </c>
      <c r="G7" s="138" t="s">
        <v>281</v>
      </c>
      <c r="H7" s="137" t="s">
        <v>286</v>
      </c>
      <c r="I7" s="138" t="s">
        <v>281</v>
      </c>
      <c r="J7" s="162"/>
      <c r="K7" s="137" t="s">
        <v>286</v>
      </c>
      <c r="L7" s="138" t="s">
        <v>281</v>
      </c>
      <c r="M7" s="162"/>
      <c r="N7" s="137" t="s">
        <v>286</v>
      </c>
      <c r="O7" s="138" t="s">
        <v>281</v>
      </c>
      <c r="P7" s="163"/>
    </row>
    <row r="8" spans="1:16" ht="15.75" x14ac:dyDescent="0.2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75" x14ac:dyDescent="0.25">
      <c r="A9" s="664" t="s">
        <v>222</v>
      </c>
      <c r="B9" s="663" t="s">
        <v>223</v>
      </c>
      <c r="C9" s="547" t="s">
        <v>19</v>
      </c>
      <c r="D9" s="142" t="s">
        <v>19</v>
      </c>
      <c r="E9" s="139" t="s">
        <v>148</v>
      </c>
      <c r="F9" s="567">
        <v>0.15673208933063279</v>
      </c>
      <c r="G9" s="144">
        <v>0.18886945686540477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664" t="s">
        <v>222</v>
      </c>
      <c r="B10" s="663" t="s">
        <v>221</v>
      </c>
      <c r="C10" s="547">
        <v>566.66099999999994</v>
      </c>
      <c r="D10" s="142">
        <v>585.37199999999996</v>
      </c>
      <c r="E10" s="139">
        <v>-3.196428937496159</v>
      </c>
      <c r="F10" s="139">
        <v>5.3331522325334273</v>
      </c>
      <c r="G10" s="144">
        <v>5.7330465133962409</v>
      </c>
      <c r="H10" s="141">
        <v>576.96900000000005</v>
      </c>
      <c r="I10" s="142">
        <v>598.88199999999995</v>
      </c>
      <c r="J10" s="143">
        <v>-3.6589845745906375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75" x14ac:dyDescent="0.25">
      <c r="A12" s="664" t="s">
        <v>222</v>
      </c>
      <c r="B12" s="663" t="s">
        <v>223</v>
      </c>
      <c r="C12" s="547">
        <v>414.29599999999999</v>
      </c>
      <c r="D12" s="142">
        <v>431.06400000000002</v>
      </c>
      <c r="E12" s="139">
        <v>-3.8899096189892983</v>
      </c>
      <c r="F12" s="567">
        <v>7.4436423632056439</v>
      </c>
      <c r="G12" s="144">
        <v>7.0898405402157039</v>
      </c>
      <c r="H12" s="141">
        <v>416.25700000000001</v>
      </c>
      <c r="I12" s="142">
        <v>438.37099999999998</v>
      </c>
      <c r="J12" s="143">
        <v>-5.0445855223087239</v>
      </c>
      <c r="K12" s="141">
        <v>389.38499999999999</v>
      </c>
      <c r="L12" s="142" t="s">
        <v>19</v>
      </c>
      <c r="M12" s="662" t="s">
        <v>148</v>
      </c>
      <c r="N12" s="141" t="s">
        <v>19</v>
      </c>
      <c r="O12" s="142" t="s">
        <v>21</v>
      </c>
      <c r="P12" s="173" t="s">
        <v>21</v>
      </c>
    </row>
    <row r="13" spans="1:16" ht="16.5" thickBot="1" x14ac:dyDescent="0.3">
      <c r="A13" s="160" t="s">
        <v>222</v>
      </c>
      <c r="B13" s="661" t="s">
        <v>221</v>
      </c>
      <c r="C13" s="660">
        <v>443.166</v>
      </c>
      <c r="D13" s="656">
        <v>457.03800000000001</v>
      </c>
      <c r="E13" s="658">
        <v>-3.0351961981279487</v>
      </c>
      <c r="F13" s="659">
        <v>87.066473314930292</v>
      </c>
      <c r="G13" s="170">
        <v>86.98824348952266</v>
      </c>
      <c r="H13" s="657">
        <v>428.70800000000003</v>
      </c>
      <c r="I13" s="656">
        <v>466.73</v>
      </c>
      <c r="J13" s="169">
        <v>-8.1464658367792921</v>
      </c>
      <c r="K13" s="657">
        <v>455.94099999999997</v>
      </c>
      <c r="L13" s="656">
        <v>457.81</v>
      </c>
      <c r="M13" s="658">
        <v>-0.40824796312881501</v>
      </c>
      <c r="N13" s="657">
        <v>457.29500000000002</v>
      </c>
      <c r="O13" s="656" t="s">
        <v>19</v>
      </c>
      <c r="P13" s="175" t="s">
        <v>148</v>
      </c>
    </row>
    <row r="14" spans="1:16" s="652" customFormat="1" ht="16.5" thickBot="1" x14ac:dyDescent="0.3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2024-08-22T12:31:21Z</dcterms:modified>
</cp:coreProperties>
</file>