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BOR\AKTUALNE TABELE 2025\ZAMÓWIENIA DO 130 TYS\przegląd klimatyzatorów w BP i ŁOR\6 - wysłane\"/>
    </mc:Choice>
  </mc:AlternateContent>
  <xr:revisionPtr revIDLastSave="0" documentId="13_ncr:1_{27B31F75-FD3A-4E94-B697-289192875069}" xr6:coauthVersionLast="47" xr6:coauthVersionMax="47" xr10:uidLastSave="{00000000-0000-0000-0000-000000000000}"/>
  <bookViews>
    <workbookView xWindow="28680" yWindow="-120" windowWidth="29040" windowHeight="15840" xr2:uid="{BA7EC237-4426-49B0-9396-E0D4A8F164D5}"/>
  </bookViews>
  <sheets>
    <sheet name="2025" sheetId="2" r:id="rId1"/>
  </sheets>
  <definedNames>
    <definedName name="_xlnm.Print_Area" localSheetId="0">'2025'!$A$1:$F$69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2" l="1"/>
  <c r="F53" i="2"/>
  <c r="C54" i="2"/>
  <c r="F38" i="2"/>
  <c r="E65" i="2"/>
  <c r="E64" i="2"/>
  <c r="E63" i="2"/>
  <c r="F52" i="2"/>
  <c r="F51" i="2"/>
  <c r="F50" i="2"/>
  <c r="F49" i="2"/>
  <c r="F48" i="2"/>
  <c r="C41" i="2"/>
  <c r="F40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1" i="2" l="1"/>
  <c r="F43" i="2" s="1"/>
  <c r="F44" i="2" s="1"/>
  <c r="F58" i="2" s="1"/>
  <c r="F54" i="2"/>
  <c r="F56" i="2" s="1"/>
  <c r="F57" i="2" s="1"/>
  <c r="E66" i="2"/>
  <c r="E68" i="2" s="1"/>
  <c r="E69" i="2" s="1"/>
</calcChain>
</file>

<file path=xl/sharedStrings.xml><?xml version="1.0" encoding="utf-8"?>
<sst xmlns="http://schemas.openxmlformats.org/spreadsheetml/2006/main" count="98" uniqueCount="75">
  <si>
    <t>Lp</t>
  </si>
  <si>
    <t>GALANZ AUS-09H53R150P9</t>
  </si>
  <si>
    <t>Galanz AUS-09H53R010L6</t>
  </si>
  <si>
    <t>Galanz AUS-12H53R150L6</t>
  </si>
  <si>
    <t>Galanz AUS-12H53R150P9</t>
  </si>
  <si>
    <t>Galanz AUS-18H53R120D6</t>
  </si>
  <si>
    <t>GALANZ AUS-24H53R230G4</t>
  </si>
  <si>
    <t>GALANZ AUS-24H53R230T9</t>
  </si>
  <si>
    <t>GALANZ GU-24HRT/A4</t>
  </si>
  <si>
    <t>Fuji Electric RSG09LLCC</t>
  </si>
  <si>
    <t>FUJI RSG12LLCC</t>
  </si>
  <si>
    <t>KAISAI INVENTER KSRU-09HRD-NC4</t>
  </si>
  <si>
    <t>KAISAI INVERTER KSRU-12HRD-NC4</t>
  </si>
  <si>
    <t>KAISAI KSR12HRD</t>
  </si>
  <si>
    <t>Kaisai KWF-09HRD I/O</t>
  </si>
  <si>
    <t>Kaisai KWF-12HRD I/O</t>
  </si>
  <si>
    <t>KAISAI KWX-12HRBI</t>
  </si>
  <si>
    <t>MDV MS12FU-09HRDN1-QRDOGW</t>
  </si>
  <si>
    <t>MDV MS12FU-12HRDN1-QRD0GW</t>
  </si>
  <si>
    <t>MDV MSAEBU-12HRFNX-QRD0GW</t>
  </si>
  <si>
    <t>MDV MSR1-09HRN1-QC2</t>
  </si>
  <si>
    <t>MDV MSR1-12HRN1-QC2</t>
  </si>
  <si>
    <t>MDV MSR1-18HRN1-QB8</t>
  </si>
  <si>
    <t>MDV MSR1-24HRN1-QB8W</t>
  </si>
  <si>
    <t>MDV MSC-28HRN1</t>
  </si>
  <si>
    <t>MDV MSG-36HRN1-RB9</t>
  </si>
  <si>
    <t>Mitsubishi MSC-A12YV/MU-A12</t>
  </si>
  <si>
    <t>Mitsubishi MS-A18WV/MU-A18</t>
  </si>
  <si>
    <t>Mitsubishi MSC-GA20VB/MU-GA20</t>
  </si>
  <si>
    <t>Mitsubishi MSC-GA25/MU-GA25</t>
  </si>
  <si>
    <t>Mitsubishi MSC-GA25VB/MU-GA25</t>
  </si>
  <si>
    <t>Mitsubishi MSC-GA35/MU-GA35</t>
  </si>
  <si>
    <t>Mitsubishi MS-GA50/MU-GA50</t>
  </si>
  <si>
    <t>Mitsubishi MS-GA50VB/MU-GA50</t>
  </si>
  <si>
    <t>Mitsubishi MS-GA60VB/MU-GA60</t>
  </si>
  <si>
    <t xml:space="preserve">ilość urządzeń </t>
  </si>
  <si>
    <t>Producent i model urządzenia klimatyzacyjnego</t>
  </si>
  <si>
    <t>Cena jednostkowa za Usługę Przeglądu za urządzenie
[zł]</t>
  </si>
  <si>
    <t>Wartość netto
[zł]</t>
  </si>
  <si>
    <t>Razem</t>
  </si>
  <si>
    <t>Razem wartość podatku VAT</t>
  </si>
  <si>
    <t>Stawka podatku VAT</t>
  </si>
  <si>
    <t>A.I.- Razem wartość brutto (suma Razem wartość netto i Razem watość podatku VAT)</t>
  </si>
  <si>
    <t>Fuji Electric LL RSG12LLCC/ROG12LLCC</t>
  </si>
  <si>
    <t>KAISAI KEX-12KTCI</t>
  </si>
  <si>
    <t>Rotenso Ukura U35Xi R14</t>
  </si>
  <si>
    <t>RAZEM</t>
  </si>
  <si>
    <t>b</t>
  </si>
  <si>
    <t>a</t>
  </si>
  <si>
    <t>c</t>
  </si>
  <si>
    <t>d</t>
  </si>
  <si>
    <t>e</t>
  </si>
  <si>
    <t>f= cxdxe</t>
  </si>
  <si>
    <t>A.II.- Razem wartość brutto (suma Razem wartość netto i Razem watość podatku VAT)</t>
  </si>
  <si>
    <t>Rodzaj  prac</t>
  </si>
  <si>
    <t>Wartość netto</t>
  </si>
  <si>
    <t xml:space="preserve">Szacunkowa ilość </t>
  </si>
  <si>
    <t>Cena jednostkowa 
netto [zł]</t>
  </si>
  <si>
    <t xml:space="preserve">Diagnostyka Sprzętu – zakres prac i terminy realizacji określone szczegółowo w Umowie </t>
  </si>
  <si>
    <t>Naprawa Sprzętu – zakres prac i terminy realizacji określone szczegółowo w Umowie</t>
  </si>
  <si>
    <t>Wymiana Sprzętu – zakres prac i terminy realizacji określone szczegółowo w Umowie</t>
  </si>
  <si>
    <t>e=cxd</t>
  </si>
  <si>
    <t>WARTOŚĆ BRUTTO  USŁUGA PRZEGLĄDU dla pomieszczeń biurowych i serwerowni (suma razem wartośc brutto  A.I i A.II)</t>
  </si>
  <si>
    <t>B-Razem wartość netto (suma wierszy 1- 3)</t>
  </si>
  <si>
    <t>B- Razem wartość brutto (suma Razem wartość netto i Razem watość podatku VAT)</t>
  </si>
  <si>
    <t>B.USŁUGA NAPRAWY w 2025 r.</t>
  </si>
  <si>
    <t>Vesser WAE 12D</t>
  </si>
  <si>
    <t>A.II.- Razem wartość netto (suma wierszy 1- 6)</t>
  </si>
  <si>
    <t>A.II USŁUGA PRZEGLĄDU 2025r. -  Serwerownie</t>
  </si>
  <si>
    <t>A.I USŁUGA PRZEGLĄDU 2025r. -  Pomieszczenia biurowe</t>
  </si>
  <si>
    <t>Załącznik nr 1A Formularz cenowy  na 2025 rok</t>
  </si>
  <si>
    <t>Częstotliwość Usługi Przeglądu</t>
  </si>
  <si>
    <t xml:space="preserve">Częstotliwość Usługi Przeglądu </t>
  </si>
  <si>
    <t>SINCLAIR ASH-09BIV</t>
  </si>
  <si>
    <t>A.I.- Razem wartość netto (suma wierszy 1- 36)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</si>
</sst>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Fill="1" applyBorder="1"/>
    <xf numFmtId="164" fontId="0" fillId="0" borderId="1" xfId="0" applyNumberFormat="1" applyBorder="1" applyAlignment="1">
      <alignment horizontal="center"/>
    </xf>
    <xf numFmtId="0" fontId="0" fillId="4" borderId="0" xfId="0" applyFill="1"/>
    <xf numFmtId="0" fontId="1" fillId="4" borderId="0" xfId="0" applyFont="1" applyFill="1"/>
    <xf numFmtId="0" fontId="1" fillId="5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 wrapText="1"/>
    </xf>
    <xf numFmtId="0" fontId="0" fillId="2" borderId="0" xfId="0" applyFill="1"/>
    <xf numFmtId="0" fontId="1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2" fillId="0" borderId="0" xfId="0" applyFont="1"/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wrapText="1"/>
    </xf>
    <xf numFmtId="16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right"/>
    </xf>
    <xf numFmtId="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 wrapText="1"/>
    </xf>
    <xf numFmtId="164" fontId="3" fillId="4" borderId="0" xfId="0" applyNumberFormat="1" applyFont="1" applyFill="1" applyAlignment="1">
      <alignment horizontal="center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/>
    </xf>
    <xf numFmtId="164" fontId="0" fillId="0" borderId="1" xfId="0" applyNumberFormat="1" applyBorder="1" applyAlignment="1">
      <alignment horizontal="center" wrapText="1"/>
    </xf>
    <xf numFmtId="0" fontId="1" fillId="2" borderId="0" xfId="0" applyFont="1" applyFill="1"/>
    <xf numFmtId="0" fontId="0" fillId="0" borderId="2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9" fontId="1" fillId="0" borderId="2" xfId="0" applyNumberFormat="1" applyFont="1" applyBorder="1" applyAlignment="1">
      <alignment horizontal="center"/>
    </xf>
    <xf numFmtId="0" fontId="1" fillId="4" borderId="0" xfId="0" applyFont="1" applyFill="1" applyAlignment="1"/>
    <xf numFmtId="0" fontId="1" fillId="6" borderId="2" xfId="0" applyFont="1" applyFill="1" applyBorder="1" applyAlignment="1">
      <alignment horizontal="center"/>
    </xf>
    <xf numFmtId="164" fontId="0" fillId="0" borderId="2" xfId="0" applyNumberForma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2" borderId="0" xfId="0" applyFill="1" applyAlignment="1"/>
    <xf numFmtId="0" fontId="0" fillId="0" borderId="0" xfId="0" applyAlignme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6874A-A16C-4F48-BA1D-F602276220AA}">
  <dimension ref="A1:F69"/>
  <sheetViews>
    <sheetView tabSelected="1" topLeftCell="A45" workbookViewId="0">
      <selection activeCell="D65" sqref="D65"/>
    </sheetView>
  </sheetViews>
  <sheetFormatPr defaultRowHeight="15" x14ac:dyDescent="0.25"/>
  <cols>
    <col min="1" max="1" width="5.140625" customWidth="1"/>
    <col min="2" max="2" width="35" customWidth="1"/>
    <col min="3" max="3" width="13" customWidth="1"/>
    <col min="4" max="4" width="21.140625" customWidth="1"/>
    <col min="5" max="5" width="33.7109375" customWidth="1"/>
    <col min="6" max="6" width="22.85546875" customWidth="1"/>
  </cols>
  <sheetData>
    <row r="1" spans="1:6" ht="15" customHeight="1" x14ac:dyDescent="0.3">
      <c r="A1" s="17" t="s">
        <v>70</v>
      </c>
      <c r="B1" s="17"/>
      <c r="C1" s="3"/>
      <c r="F1" s="3"/>
    </row>
    <row r="2" spans="1:6" x14ac:dyDescent="0.25">
      <c r="A2" s="10" t="s">
        <v>69</v>
      </c>
      <c r="B2" s="9"/>
      <c r="C2" s="15"/>
      <c r="D2" s="9"/>
      <c r="E2" s="9"/>
      <c r="F2" s="15"/>
    </row>
    <row r="3" spans="1:6" ht="45.75" customHeight="1" x14ac:dyDescent="0.25">
      <c r="A3" s="12" t="s">
        <v>0</v>
      </c>
      <c r="B3" s="12" t="s">
        <v>36</v>
      </c>
      <c r="C3" s="12" t="s">
        <v>35</v>
      </c>
      <c r="D3" s="12" t="s">
        <v>72</v>
      </c>
      <c r="E3" s="12" t="s">
        <v>37</v>
      </c>
      <c r="F3" s="12" t="s">
        <v>38</v>
      </c>
    </row>
    <row r="4" spans="1:6" x14ac:dyDescent="0.25">
      <c r="A4" s="12" t="s">
        <v>48</v>
      </c>
      <c r="B4" s="12" t="s">
        <v>47</v>
      </c>
      <c r="C4" s="12" t="s">
        <v>49</v>
      </c>
      <c r="D4" s="12" t="s">
        <v>50</v>
      </c>
      <c r="E4" s="12" t="s">
        <v>51</v>
      </c>
      <c r="F4" s="12" t="s">
        <v>52</v>
      </c>
    </row>
    <row r="5" spans="1:6" x14ac:dyDescent="0.25">
      <c r="A5" s="1">
        <v>1</v>
      </c>
      <c r="B5" s="1" t="s">
        <v>1</v>
      </c>
      <c r="C5" s="2">
        <v>22</v>
      </c>
      <c r="D5" s="6">
        <v>1</v>
      </c>
      <c r="E5" s="8">
        <v>0</v>
      </c>
      <c r="F5" s="8">
        <f>C5*D5*E5</f>
        <v>0</v>
      </c>
    </row>
    <row r="6" spans="1:6" x14ac:dyDescent="0.25">
      <c r="A6" s="1">
        <v>2</v>
      </c>
      <c r="B6" s="1" t="s">
        <v>2</v>
      </c>
      <c r="C6" s="2">
        <v>4</v>
      </c>
      <c r="D6" s="6">
        <v>1</v>
      </c>
      <c r="E6" s="8">
        <v>0</v>
      </c>
      <c r="F6" s="8">
        <f t="shared" ref="F6:F40" si="0">C6*D6*E6</f>
        <v>0</v>
      </c>
    </row>
    <row r="7" spans="1:6" x14ac:dyDescent="0.25">
      <c r="A7" s="1">
        <v>3</v>
      </c>
      <c r="B7" s="1" t="s">
        <v>3</v>
      </c>
      <c r="C7" s="2">
        <v>24</v>
      </c>
      <c r="D7" s="6">
        <v>1</v>
      </c>
      <c r="E7" s="8">
        <v>0</v>
      </c>
      <c r="F7" s="8">
        <f t="shared" si="0"/>
        <v>0</v>
      </c>
    </row>
    <row r="8" spans="1:6" x14ac:dyDescent="0.25">
      <c r="A8" s="1">
        <v>4</v>
      </c>
      <c r="B8" s="1" t="s">
        <v>4</v>
      </c>
      <c r="C8" s="2">
        <v>8</v>
      </c>
      <c r="D8" s="6">
        <v>1</v>
      </c>
      <c r="E8" s="8">
        <v>0</v>
      </c>
      <c r="F8" s="8">
        <f t="shared" si="0"/>
        <v>0</v>
      </c>
    </row>
    <row r="9" spans="1:6" x14ac:dyDescent="0.25">
      <c r="A9" s="1">
        <v>5</v>
      </c>
      <c r="B9" s="1" t="s">
        <v>5</v>
      </c>
      <c r="C9" s="2">
        <v>22</v>
      </c>
      <c r="D9" s="6">
        <v>1</v>
      </c>
      <c r="E9" s="8">
        <v>0</v>
      </c>
      <c r="F9" s="8">
        <f t="shared" si="0"/>
        <v>0</v>
      </c>
    </row>
    <row r="10" spans="1:6" x14ac:dyDescent="0.25">
      <c r="A10" s="1">
        <v>6</v>
      </c>
      <c r="B10" s="1" t="s">
        <v>6</v>
      </c>
      <c r="C10" s="2">
        <v>1</v>
      </c>
      <c r="D10" s="6">
        <v>1</v>
      </c>
      <c r="E10" s="8">
        <v>0</v>
      </c>
      <c r="F10" s="8">
        <f t="shared" si="0"/>
        <v>0</v>
      </c>
    </row>
    <row r="11" spans="1:6" x14ac:dyDescent="0.25">
      <c r="A11" s="1">
        <v>7</v>
      </c>
      <c r="B11" s="1" t="s">
        <v>7</v>
      </c>
      <c r="C11" s="2">
        <v>1</v>
      </c>
      <c r="D11" s="6">
        <v>1</v>
      </c>
      <c r="E11" s="8">
        <v>0</v>
      </c>
      <c r="F11" s="8">
        <f t="shared" si="0"/>
        <v>0</v>
      </c>
    </row>
    <row r="12" spans="1:6" x14ac:dyDescent="0.25">
      <c r="A12" s="1">
        <v>8</v>
      </c>
      <c r="B12" s="1" t="s">
        <v>8</v>
      </c>
      <c r="C12" s="2">
        <v>1</v>
      </c>
      <c r="D12" s="6">
        <v>1</v>
      </c>
      <c r="E12" s="8">
        <v>0</v>
      </c>
      <c r="F12" s="8">
        <f t="shared" si="0"/>
        <v>0</v>
      </c>
    </row>
    <row r="13" spans="1:6" x14ac:dyDescent="0.25">
      <c r="A13" s="1">
        <v>9</v>
      </c>
      <c r="B13" s="1" t="s">
        <v>9</v>
      </c>
      <c r="C13" s="2">
        <v>9</v>
      </c>
      <c r="D13" s="6">
        <v>1</v>
      </c>
      <c r="E13" s="8">
        <v>0</v>
      </c>
      <c r="F13" s="8">
        <f t="shared" si="0"/>
        <v>0</v>
      </c>
    </row>
    <row r="14" spans="1:6" x14ac:dyDescent="0.25">
      <c r="A14" s="1">
        <v>10</v>
      </c>
      <c r="B14" s="1" t="s">
        <v>10</v>
      </c>
      <c r="C14" s="2">
        <v>3</v>
      </c>
      <c r="D14" s="6">
        <v>1</v>
      </c>
      <c r="E14" s="8">
        <v>0</v>
      </c>
      <c r="F14" s="8">
        <f t="shared" si="0"/>
        <v>0</v>
      </c>
    </row>
    <row r="15" spans="1:6" x14ac:dyDescent="0.25">
      <c r="A15" s="1">
        <v>11</v>
      </c>
      <c r="B15" s="1" t="s">
        <v>11</v>
      </c>
      <c r="C15" s="2">
        <v>6</v>
      </c>
      <c r="D15" s="6">
        <v>1</v>
      </c>
      <c r="E15" s="8">
        <v>0</v>
      </c>
      <c r="F15" s="8">
        <f t="shared" si="0"/>
        <v>0</v>
      </c>
    </row>
    <row r="16" spans="1:6" x14ac:dyDescent="0.25">
      <c r="A16" s="1">
        <v>12</v>
      </c>
      <c r="B16" s="1" t="s">
        <v>12</v>
      </c>
      <c r="C16" s="2">
        <v>4</v>
      </c>
      <c r="D16" s="6">
        <v>1</v>
      </c>
      <c r="E16" s="8">
        <v>0</v>
      </c>
      <c r="F16" s="8">
        <f t="shared" si="0"/>
        <v>0</v>
      </c>
    </row>
    <row r="17" spans="1:6" x14ac:dyDescent="0.25">
      <c r="A17" s="1">
        <v>13</v>
      </c>
      <c r="B17" s="1" t="s">
        <v>13</v>
      </c>
      <c r="C17" s="2">
        <v>1</v>
      </c>
      <c r="D17" s="6">
        <v>1</v>
      </c>
      <c r="E17" s="8">
        <v>0</v>
      </c>
      <c r="F17" s="8">
        <f t="shared" si="0"/>
        <v>0</v>
      </c>
    </row>
    <row r="18" spans="1:6" x14ac:dyDescent="0.25">
      <c r="A18" s="1">
        <v>14</v>
      </c>
      <c r="B18" s="1" t="s">
        <v>14</v>
      </c>
      <c r="C18" s="2">
        <v>10</v>
      </c>
      <c r="D18" s="6">
        <v>1</v>
      </c>
      <c r="E18" s="8">
        <v>0</v>
      </c>
      <c r="F18" s="8">
        <f t="shared" si="0"/>
        <v>0</v>
      </c>
    </row>
    <row r="19" spans="1:6" x14ac:dyDescent="0.25">
      <c r="A19" s="1">
        <v>15</v>
      </c>
      <c r="B19" s="1" t="s">
        <v>15</v>
      </c>
      <c r="C19" s="2">
        <v>7</v>
      </c>
      <c r="D19" s="6">
        <v>1</v>
      </c>
      <c r="E19" s="8">
        <v>0</v>
      </c>
      <c r="F19" s="8">
        <f t="shared" si="0"/>
        <v>0</v>
      </c>
    </row>
    <row r="20" spans="1:6" x14ac:dyDescent="0.25">
      <c r="A20" s="1">
        <v>16</v>
      </c>
      <c r="B20" s="1" t="s">
        <v>16</v>
      </c>
      <c r="C20" s="2">
        <v>2</v>
      </c>
      <c r="D20" s="6">
        <v>1</v>
      </c>
      <c r="E20" s="8">
        <v>0</v>
      </c>
      <c r="F20" s="8">
        <f t="shared" si="0"/>
        <v>0</v>
      </c>
    </row>
    <row r="21" spans="1:6" x14ac:dyDescent="0.25">
      <c r="A21" s="1">
        <v>17</v>
      </c>
      <c r="B21" s="1" t="s">
        <v>17</v>
      </c>
      <c r="C21" s="2">
        <v>1</v>
      </c>
      <c r="D21" s="6">
        <v>1</v>
      </c>
      <c r="E21" s="8">
        <v>0</v>
      </c>
      <c r="F21" s="8">
        <f t="shared" si="0"/>
        <v>0</v>
      </c>
    </row>
    <row r="22" spans="1:6" x14ac:dyDescent="0.25">
      <c r="A22" s="1">
        <v>18</v>
      </c>
      <c r="B22" s="1" t="s">
        <v>18</v>
      </c>
      <c r="C22" s="2">
        <v>18</v>
      </c>
      <c r="D22" s="6">
        <v>1</v>
      </c>
      <c r="E22" s="8">
        <v>0</v>
      </c>
      <c r="F22" s="8">
        <f t="shared" si="0"/>
        <v>0</v>
      </c>
    </row>
    <row r="23" spans="1:6" x14ac:dyDescent="0.25">
      <c r="A23" s="1">
        <v>19</v>
      </c>
      <c r="B23" s="1" t="s">
        <v>19</v>
      </c>
      <c r="C23" s="2">
        <v>6</v>
      </c>
      <c r="D23" s="6">
        <v>1</v>
      </c>
      <c r="E23" s="8">
        <v>0</v>
      </c>
      <c r="F23" s="8">
        <f t="shared" si="0"/>
        <v>0</v>
      </c>
    </row>
    <row r="24" spans="1:6" x14ac:dyDescent="0.25">
      <c r="A24" s="1">
        <v>20</v>
      </c>
      <c r="B24" s="1" t="s">
        <v>20</v>
      </c>
      <c r="C24" s="2">
        <v>2</v>
      </c>
      <c r="D24" s="6">
        <v>1</v>
      </c>
      <c r="E24" s="8">
        <v>0</v>
      </c>
      <c r="F24" s="8">
        <f t="shared" si="0"/>
        <v>0</v>
      </c>
    </row>
    <row r="25" spans="1:6" x14ac:dyDescent="0.25">
      <c r="A25" s="1">
        <v>21</v>
      </c>
      <c r="B25" s="1" t="s">
        <v>21</v>
      </c>
      <c r="C25" s="2">
        <v>2</v>
      </c>
      <c r="D25" s="6">
        <v>1</v>
      </c>
      <c r="E25" s="8">
        <v>0</v>
      </c>
      <c r="F25" s="8">
        <f t="shared" si="0"/>
        <v>0</v>
      </c>
    </row>
    <row r="26" spans="1:6" x14ac:dyDescent="0.25">
      <c r="A26" s="1">
        <v>22</v>
      </c>
      <c r="B26" s="1" t="s">
        <v>22</v>
      </c>
      <c r="C26" s="2">
        <v>11</v>
      </c>
      <c r="D26" s="6">
        <v>1</v>
      </c>
      <c r="E26" s="8">
        <v>0</v>
      </c>
      <c r="F26" s="8">
        <f t="shared" si="0"/>
        <v>0</v>
      </c>
    </row>
    <row r="27" spans="1:6" x14ac:dyDescent="0.25">
      <c r="A27" s="1">
        <v>23</v>
      </c>
      <c r="B27" s="1" t="s">
        <v>23</v>
      </c>
      <c r="C27" s="2">
        <v>1</v>
      </c>
      <c r="D27" s="6">
        <v>1</v>
      </c>
      <c r="E27" s="8">
        <v>0</v>
      </c>
      <c r="F27" s="8">
        <f t="shared" si="0"/>
        <v>0</v>
      </c>
    </row>
    <row r="28" spans="1:6" x14ac:dyDescent="0.25">
      <c r="A28" s="1">
        <v>24</v>
      </c>
      <c r="B28" s="1" t="s">
        <v>24</v>
      </c>
      <c r="C28" s="2">
        <v>2</v>
      </c>
      <c r="D28" s="6">
        <v>1</v>
      </c>
      <c r="E28" s="8">
        <v>0</v>
      </c>
      <c r="F28" s="8">
        <f t="shared" si="0"/>
        <v>0</v>
      </c>
    </row>
    <row r="29" spans="1:6" x14ac:dyDescent="0.25">
      <c r="A29" s="1">
        <v>25</v>
      </c>
      <c r="B29" s="1" t="s">
        <v>25</v>
      </c>
      <c r="C29" s="2">
        <v>1</v>
      </c>
      <c r="D29" s="6">
        <v>1</v>
      </c>
      <c r="E29" s="8">
        <v>0</v>
      </c>
      <c r="F29" s="8">
        <f t="shared" si="0"/>
        <v>0</v>
      </c>
    </row>
    <row r="30" spans="1:6" x14ac:dyDescent="0.25">
      <c r="A30" s="1">
        <v>26</v>
      </c>
      <c r="B30" s="1" t="s">
        <v>26</v>
      </c>
      <c r="C30" s="2">
        <v>6</v>
      </c>
      <c r="D30" s="6">
        <v>1</v>
      </c>
      <c r="E30" s="8">
        <v>0</v>
      </c>
      <c r="F30" s="8">
        <f t="shared" si="0"/>
        <v>0</v>
      </c>
    </row>
    <row r="31" spans="1:6" x14ac:dyDescent="0.25">
      <c r="A31" s="1">
        <v>27</v>
      </c>
      <c r="B31" s="1" t="s">
        <v>27</v>
      </c>
      <c r="C31" s="2">
        <v>4</v>
      </c>
      <c r="D31" s="6">
        <v>1</v>
      </c>
      <c r="E31" s="8">
        <v>0</v>
      </c>
      <c r="F31" s="8">
        <f t="shared" si="0"/>
        <v>0</v>
      </c>
    </row>
    <row r="32" spans="1:6" x14ac:dyDescent="0.25">
      <c r="A32" s="1">
        <v>28</v>
      </c>
      <c r="B32" s="1" t="s">
        <v>28</v>
      </c>
      <c r="C32" s="2">
        <v>11</v>
      </c>
      <c r="D32" s="6">
        <v>1</v>
      </c>
      <c r="E32" s="8">
        <v>0</v>
      </c>
      <c r="F32" s="8">
        <f t="shared" si="0"/>
        <v>0</v>
      </c>
    </row>
    <row r="33" spans="1:6" x14ac:dyDescent="0.25">
      <c r="A33" s="1">
        <v>29</v>
      </c>
      <c r="B33" s="1" t="s">
        <v>29</v>
      </c>
      <c r="C33" s="2">
        <v>8</v>
      </c>
      <c r="D33" s="6">
        <v>1</v>
      </c>
      <c r="E33" s="8">
        <v>0</v>
      </c>
      <c r="F33" s="8">
        <f t="shared" si="0"/>
        <v>0</v>
      </c>
    </row>
    <row r="34" spans="1:6" x14ac:dyDescent="0.25">
      <c r="A34" s="1">
        <v>30</v>
      </c>
      <c r="B34" s="1" t="s">
        <v>30</v>
      </c>
      <c r="C34" s="2">
        <v>1</v>
      </c>
      <c r="D34" s="6">
        <v>1</v>
      </c>
      <c r="E34" s="8">
        <v>0</v>
      </c>
      <c r="F34" s="8">
        <f t="shared" si="0"/>
        <v>0</v>
      </c>
    </row>
    <row r="35" spans="1:6" x14ac:dyDescent="0.25">
      <c r="A35" s="1">
        <v>31</v>
      </c>
      <c r="B35" s="1" t="s">
        <v>31</v>
      </c>
      <c r="C35" s="2">
        <v>5</v>
      </c>
      <c r="D35" s="6">
        <v>1</v>
      </c>
      <c r="E35" s="8">
        <v>0</v>
      </c>
      <c r="F35" s="8">
        <f t="shared" si="0"/>
        <v>0</v>
      </c>
    </row>
    <row r="36" spans="1:6" x14ac:dyDescent="0.25">
      <c r="A36" s="1">
        <v>32</v>
      </c>
      <c r="B36" s="1" t="s">
        <v>32</v>
      </c>
      <c r="C36" s="2">
        <v>1</v>
      </c>
      <c r="D36" s="6">
        <v>1</v>
      </c>
      <c r="E36" s="8">
        <v>0</v>
      </c>
      <c r="F36" s="8">
        <f t="shared" si="0"/>
        <v>0</v>
      </c>
    </row>
    <row r="37" spans="1:6" x14ac:dyDescent="0.25">
      <c r="A37" s="1">
        <v>33</v>
      </c>
      <c r="B37" s="1" t="s">
        <v>33</v>
      </c>
      <c r="C37" s="2">
        <v>5</v>
      </c>
      <c r="D37" s="6">
        <v>1</v>
      </c>
      <c r="E37" s="8">
        <v>0</v>
      </c>
      <c r="F37" s="8">
        <f t="shared" si="0"/>
        <v>0</v>
      </c>
    </row>
    <row r="38" spans="1:6" x14ac:dyDescent="0.25">
      <c r="A38" s="1">
        <v>34</v>
      </c>
      <c r="B38" s="1" t="s">
        <v>34</v>
      </c>
      <c r="C38" s="2">
        <v>6</v>
      </c>
      <c r="D38" s="6">
        <v>1</v>
      </c>
      <c r="E38" s="8">
        <v>0</v>
      </c>
      <c r="F38" s="8">
        <f t="shared" ref="F38:F39" si="1">C38*D38*E38</f>
        <v>0</v>
      </c>
    </row>
    <row r="39" spans="1:6" x14ac:dyDescent="0.25">
      <c r="A39" s="1">
        <v>35</v>
      </c>
      <c r="B39" s="1" t="s">
        <v>73</v>
      </c>
      <c r="C39" s="2">
        <v>1</v>
      </c>
      <c r="D39" s="6">
        <v>1</v>
      </c>
      <c r="E39" s="8">
        <v>0</v>
      </c>
      <c r="F39" s="8">
        <f t="shared" si="1"/>
        <v>0</v>
      </c>
    </row>
    <row r="40" spans="1:6" x14ac:dyDescent="0.25">
      <c r="A40" s="1">
        <v>36</v>
      </c>
      <c r="B40" s="1" t="s">
        <v>66</v>
      </c>
      <c r="C40" s="2">
        <v>2</v>
      </c>
      <c r="D40" s="6">
        <v>1</v>
      </c>
      <c r="E40" s="8">
        <v>0</v>
      </c>
      <c r="F40" s="8">
        <f t="shared" si="0"/>
        <v>0</v>
      </c>
    </row>
    <row r="41" spans="1:6" x14ac:dyDescent="0.25">
      <c r="A41" s="35" t="s">
        <v>46</v>
      </c>
      <c r="B41" s="36"/>
      <c r="C41" s="6">
        <f>SUM(C5:C40)</f>
        <v>219</v>
      </c>
      <c r="D41" s="37" t="s">
        <v>74</v>
      </c>
      <c r="E41" s="38"/>
      <c r="F41" s="20">
        <f>SUM(F5:F40)</f>
        <v>0</v>
      </c>
    </row>
    <row r="42" spans="1:6" x14ac:dyDescent="0.25">
      <c r="C42" s="3"/>
      <c r="D42" s="21"/>
      <c r="E42" s="22" t="s">
        <v>41</v>
      </c>
      <c r="F42" s="23">
        <v>0.23</v>
      </c>
    </row>
    <row r="43" spans="1:6" x14ac:dyDescent="0.25">
      <c r="C43" s="3"/>
      <c r="D43" s="21"/>
      <c r="E43" s="22" t="s">
        <v>40</v>
      </c>
      <c r="F43" s="20">
        <f>F42*F41</f>
        <v>0</v>
      </c>
    </row>
    <row r="44" spans="1:6" ht="44.25" customHeight="1" x14ac:dyDescent="0.25">
      <c r="C44" s="3"/>
      <c r="D44" s="21"/>
      <c r="E44" s="24" t="s">
        <v>42</v>
      </c>
      <c r="F44" s="20">
        <f>F43+F41</f>
        <v>0</v>
      </c>
    </row>
    <row r="45" spans="1:6" x14ac:dyDescent="0.25">
      <c r="A45" s="10" t="s">
        <v>68</v>
      </c>
      <c r="B45" s="10"/>
      <c r="C45" s="14"/>
      <c r="D45" s="10"/>
      <c r="E45" s="10"/>
      <c r="F45" s="14"/>
    </row>
    <row r="46" spans="1:6" ht="54" customHeight="1" x14ac:dyDescent="0.25">
      <c r="A46" s="11" t="s">
        <v>0</v>
      </c>
      <c r="B46" s="11" t="s">
        <v>36</v>
      </c>
      <c r="C46" s="12" t="s">
        <v>35</v>
      </c>
      <c r="D46" s="11" t="s">
        <v>71</v>
      </c>
      <c r="E46" s="11" t="s">
        <v>37</v>
      </c>
      <c r="F46" s="12" t="s">
        <v>38</v>
      </c>
    </row>
    <row r="47" spans="1:6" x14ac:dyDescent="0.25">
      <c r="A47" s="12" t="s">
        <v>48</v>
      </c>
      <c r="B47" s="12" t="s">
        <v>47</v>
      </c>
      <c r="C47" s="12" t="s">
        <v>49</v>
      </c>
      <c r="D47" s="12" t="s">
        <v>50</v>
      </c>
      <c r="E47" s="12" t="s">
        <v>51</v>
      </c>
      <c r="F47" s="12" t="s">
        <v>52</v>
      </c>
    </row>
    <row r="48" spans="1:6" x14ac:dyDescent="0.25">
      <c r="A48" s="1">
        <v>1</v>
      </c>
      <c r="B48" s="1" t="s">
        <v>1</v>
      </c>
      <c r="C48" s="6">
        <v>12</v>
      </c>
      <c r="D48" s="6">
        <v>2</v>
      </c>
      <c r="E48" s="8">
        <v>0</v>
      </c>
      <c r="F48" s="8">
        <f>C48*D48*E48</f>
        <v>0</v>
      </c>
    </row>
    <row r="49" spans="1:6" x14ac:dyDescent="0.25">
      <c r="A49" s="1">
        <v>2</v>
      </c>
      <c r="B49" s="1" t="s">
        <v>43</v>
      </c>
      <c r="C49" s="6">
        <v>2</v>
      </c>
      <c r="D49" s="6">
        <v>2</v>
      </c>
      <c r="E49" s="8">
        <v>0</v>
      </c>
      <c r="F49" s="8">
        <f t="shared" ref="F49:F53" si="2">C49*D49*E49</f>
        <v>0</v>
      </c>
    </row>
    <row r="50" spans="1:6" x14ac:dyDescent="0.25">
      <c r="A50" s="1">
        <v>3</v>
      </c>
      <c r="B50" s="1" t="s">
        <v>44</v>
      </c>
      <c r="C50" s="6">
        <v>1</v>
      </c>
      <c r="D50" s="6">
        <v>2</v>
      </c>
      <c r="E50" s="8">
        <v>0</v>
      </c>
      <c r="F50" s="8">
        <f t="shared" si="2"/>
        <v>0</v>
      </c>
    </row>
    <row r="51" spans="1:6" x14ac:dyDescent="0.25">
      <c r="A51" s="1">
        <v>4</v>
      </c>
      <c r="B51" s="1" t="s">
        <v>18</v>
      </c>
      <c r="C51" s="6">
        <v>1</v>
      </c>
      <c r="D51" s="6">
        <v>2</v>
      </c>
      <c r="E51" s="8">
        <v>0</v>
      </c>
      <c r="F51" s="8">
        <f t="shared" si="2"/>
        <v>0</v>
      </c>
    </row>
    <row r="52" spans="1:6" x14ac:dyDescent="0.25">
      <c r="A52" s="1">
        <v>5</v>
      </c>
      <c r="B52" s="1" t="s">
        <v>45</v>
      </c>
      <c r="C52" s="6">
        <v>1</v>
      </c>
      <c r="D52" s="6">
        <v>2</v>
      </c>
      <c r="E52" s="8">
        <v>0</v>
      </c>
      <c r="F52" s="8">
        <f t="shared" si="2"/>
        <v>0</v>
      </c>
    </row>
    <row r="53" spans="1:6" x14ac:dyDescent="0.25">
      <c r="A53" s="1">
        <v>6</v>
      </c>
      <c r="B53" s="1" t="s">
        <v>66</v>
      </c>
      <c r="C53" s="6">
        <v>2</v>
      </c>
      <c r="D53" s="31">
        <v>2</v>
      </c>
      <c r="E53" s="32">
        <v>0</v>
      </c>
      <c r="F53" s="8">
        <f t="shared" si="2"/>
        <v>0</v>
      </c>
    </row>
    <row r="54" spans="1:6" x14ac:dyDescent="0.25">
      <c r="A54" s="1"/>
      <c r="B54" s="7" t="s">
        <v>39</v>
      </c>
      <c r="C54" s="6">
        <f>SUM(C48:C53)</f>
        <v>19</v>
      </c>
      <c r="D54" s="37" t="s">
        <v>67</v>
      </c>
      <c r="E54" s="38"/>
      <c r="F54" s="20">
        <f>SUM(F48:F53)</f>
        <v>0</v>
      </c>
    </row>
    <row r="55" spans="1:6" x14ac:dyDescent="0.25">
      <c r="C55" s="3"/>
      <c r="D55" s="21"/>
      <c r="E55" s="22" t="s">
        <v>41</v>
      </c>
      <c r="F55" s="23">
        <v>0.23</v>
      </c>
    </row>
    <row r="56" spans="1:6" x14ac:dyDescent="0.25">
      <c r="C56" s="3"/>
      <c r="D56" s="21"/>
      <c r="E56" s="22" t="s">
        <v>40</v>
      </c>
      <c r="F56" s="20">
        <f>F55*F54</f>
        <v>0</v>
      </c>
    </row>
    <row r="57" spans="1:6" ht="45.75" customHeight="1" x14ac:dyDescent="0.25">
      <c r="C57" s="3"/>
      <c r="D57" s="21"/>
      <c r="E57" s="24" t="s">
        <v>53</v>
      </c>
      <c r="F57" s="20">
        <f>F56+F54</f>
        <v>0</v>
      </c>
    </row>
    <row r="58" spans="1:6" ht="17.25" x14ac:dyDescent="0.3">
      <c r="A58" s="40" t="s">
        <v>62</v>
      </c>
      <c r="B58" s="40"/>
      <c r="C58" s="40"/>
      <c r="D58" s="40"/>
      <c r="E58" s="40"/>
      <c r="F58" s="25">
        <f>F57+F44</f>
        <v>0</v>
      </c>
    </row>
    <row r="59" spans="1:6" x14ac:dyDescent="0.25">
      <c r="C59" s="3"/>
      <c r="F59" s="3"/>
    </row>
    <row r="60" spans="1:6" x14ac:dyDescent="0.25">
      <c r="A60" s="30" t="s">
        <v>65</v>
      </c>
      <c r="B60" s="13"/>
      <c r="C60" s="16"/>
      <c r="D60" s="13"/>
      <c r="E60" s="44"/>
      <c r="F60" s="45"/>
    </row>
    <row r="61" spans="1:6" ht="30" x14ac:dyDescent="0.25">
      <c r="A61" s="18" t="s">
        <v>0</v>
      </c>
      <c r="B61" s="18" t="s">
        <v>54</v>
      </c>
      <c r="C61" s="19" t="s">
        <v>56</v>
      </c>
      <c r="D61" s="19" t="s">
        <v>57</v>
      </c>
      <c r="E61" s="41" t="s">
        <v>55</v>
      </c>
      <c r="F61" s="34"/>
    </row>
    <row r="62" spans="1:6" x14ac:dyDescent="0.25">
      <c r="A62" s="18" t="s">
        <v>48</v>
      </c>
      <c r="B62" s="18" t="s">
        <v>47</v>
      </c>
      <c r="C62" s="19" t="s">
        <v>49</v>
      </c>
      <c r="D62" s="19" t="s">
        <v>50</v>
      </c>
      <c r="E62" s="41" t="s">
        <v>61</v>
      </c>
      <c r="F62" s="34"/>
    </row>
    <row r="63" spans="1:6" s="4" customFormat="1" ht="45" x14ac:dyDescent="0.25">
      <c r="A63" s="5">
        <v>1</v>
      </c>
      <c r="B63" s="5" t="s">
        <v>58</v>
      </c>
      <c r="C63" s="6">
        <v>6</v>
      </c>
      <c r="D63" s="29">
        <v>0</v>
      </c>
      <c r="E63" s="42">
        <f>C63*D63</f>
        <v>0</v>
      </c>
      <c r="F63" s="43"/>
    </row>
    <row r="64" spans="1:6" s="4" customFormat="1" ht="45" x14ac:dyDescent="0.25">
      <c r="A64" s="5">
        <v>2</v>
      </c>
      <c r="B64" s="5" t="s">
        <v>59</v>
      </c>
      <c r="C64" s="6">
        <v>6</v>
      </c>
      <c r="D64" s="29">
        <v>0</v>
      </c>
      <c r="E64" s="42">
        <f t="shared" ref="E64:E65" si="3">C64*D64</f>
        <v>0</v>
      </c>
      <c r="F64" s="43"/>
    </row>
    <row r="65" spans="1:6" s="4" customFormat="1" ht="45" x14ac:dyDescent="0.25">
      <c r="A65" s="5">
        <v>3</v>
      </c>
      <c r="B65" s="5" t="s">
        <v>60</v>
      </c>
      <c r="C65" s="6">
        <v>2</v>
      </c>
      <c r="D65" s="29">
        <v>0</v>
      </c>
      <c r="E65" s="42">
        <f t="shared" si="3"/>
        <v>0</v>
      </c>
      <c r="F65" s="43"/>
    </row>
    <row r="66" spans="1:6" ht="45" x14ac:dyDescent="0.25">
      <c r="A66" s="26"/>
      <c r="B66" s="27"/>
      <c r="C66" s="28"/>
      <c r="D66" s="24" t="s">
        <v>63</v>
      </c>
      <c r="E66" s="33">
        <f>SUM(E63:E65)</f>
        <v>0</v>
      </c>
      <c r="F66" s="34"/>
    </row>
    <row r="67" spans="1:6" x14ac:dyDescent="0.25">
      <c r="C67" s="3"/>
      <c r="D67" s="24" t="s">
        <v>41</v>
      </c>
      <c r="E67" s="39">
        <v>0.23</v>
      </c>
      <c r="F67" s="34"/>
    </row>
    <row r="68" spans="1:6" ht="30" x14ac:dyDescent="0.25">
      <c r="C68" s="3"/>
      <c r="D68" s="24" t="s">
        <v>40</v>
      </c>
      <c r="E68" s="33">
        <f>E67*E66</f>
        <v>0</v>
      </c>
      <c r="F68" s="34"/>
    </row>
    <row r="69" spans="1:6" ht="60" x14ac:dyDescent="0.25">
      <c r="C69" s="3"/>
      <c r="D69" s="24" t="s">
        <v>64</v>
      </c>
      <c r="E69" s="33">
        <f>E68+E66</f>
        <v>0</v>
      </c>
      <c r="F69" s="34"/>
    </row>
  </sheetData>
  <mergeCells count="14">
    <mergeCell ref="E69:F69"/>
    <mergeCell ref="A41:B41"/>
    <mergeCell ref="D41:E41"/>
    <mergeCell ref="E67:F67"/>
    <mergeCell ref="E68:F68"/>
    <mergeCell ref="D54:E54"/>
    <mergeCell ref="A58:E58"/>
    <mergeCell ref="E61:F61"/>
    <mergeCell ref="E62:F62"/>
    <mergeCell ref="E63:F63"/>
    <mergeCell ref="E64:F64"/>
    <mergeCell ref="E65:F65"/>
    <mergeCell ref="E66:F66"/>
    <mergeCell ref="E60:F60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9366484A-8F39-425D-B3DD-78F4B0FCA7F2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2025</vt:lpstr>
      <vt:lpstr>'2025'!Obszar_wydruku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Szydlik Magdalena</dc:creator>
  <cp:lastModifiedBy>Lefik Grzegorz</cp:lastModifiedBy>
  <cp:lastPrinted>2023-10-30T13:41:25Z</cp:lastPrinted>
  <dcterms:created xsi:type="dcterms:W3CDTF">2023-10-30T12:48:35Z</dcterms:created>
  <dcterms:modified xsi:type="dcterms:W3CDTF">2025-06-26T10:10:07Z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3dce9b14-eee4-497d-acde-3c00d0a96f26</vt:lpwstr>
  </property>
  <property fmtid="{D5CDD505-2E9C-101B-9397-08002B2CF9AE}" pid="3" name="bjSaver">
    <vt:lpwstr>4xIHnmL9C18EE/gADkUNS4/ZIrcgiZXK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uid="707fbe96-ba50-4b06-9f7d-a4363831fe5f" value="" /&gt;&lt;/sisl&gt;</vt:lpwstr>
  </property>
  <property fmtid="{D5CDD505-2E9C-101B-9397-08002B2CF9AE}" pid="6" name="bjDocumentSecurityLabel">
    <vt:lpwstr>Klasyfikacja: WEWNĘTRZNA</vt:lpwstr>
  </property>
  <property fmtid="{D5CDD505-2E9C-101B-9397-08002B2CF9AE}" pid="7" name="bjClsUserRVM">
    <vt:lpwstr>[]</vt:lpwstr>
  </property>
</Properties>
</file>