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4\Województwa\"/>
    </mc:Choice>
  </mc:AlternateContent>
  <xr:revisionPtr revIDLastSave="0" documentId="13_ncr:1_{071C265C-A63A-4D9C-BCD6-EB5FCBD8F78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V kwartał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I21" i="4" l="1"/>
  <c r="J21" i="4"/>
  <c r="R21" i="4" l="1"/>
  <c r="Q21" i="4"/>
  <c r="O21" i="4"/>
  <c r="P21" i="4"/>
  <c r="F21" i="4" l="1"/>
  <c r="G21" i="4" l="1"/>
  <c r="H21" i="4"/>
  <c r="E21" i="4" l="1"/>
  <c r="K21" i="4"/>
  <c r="L21" i="4"/>
  <c r="T21" i="4"/>
  <c r="C21" i="4" l="1"/>
  <c r="D21" i="4"/>
</calcChain>
</file>

<file path=xl/sharedStrings.xml><?xml version="1.0" encoding="utf-8"?>
<sst xmlns="http://schemas.openxmlformats.org/spreadsheetml/2006/main" count="84" uniqueCount="68">
  <si>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</si>
  <si>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</si>
  <si>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</si>
  <si>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</si>
  <si>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</si>
  <si>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</si>
  <si>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</si>
  <si>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</si>
  <si>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</si>
  <si>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</si>
  <si>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</si>
  <si>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</si>
  <si>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</si>
  <si>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</si>
  <si>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</si>
  <si>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</si>
  <si>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</si>
  <si>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</si>
  <si>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</si>
  <si>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</si>
  <si>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</si>
  <si>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</si>
  <si>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</si>
  <si>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</si>
  <si>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</si>
  <si>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</si>
  <si>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</si>
  <si>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</si>
  <si>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</si>
  <si>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</si>
  <si>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</si>
  <si>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</si>
  <si>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</si>
  <si>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</si>
  <si>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Łączna kwota</t>
  </si>
  <si>
    <t>(rozdział 75802  §6180)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</si>
  <si>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</si>
  <si>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</si>
  <si>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</si>
  <si>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</si>
  <si>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</si>
  <si>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</si>
  <si>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</si>
  <si>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</si>
  <si>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</si>
  <si>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</si>
  <si>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</si>
  <si>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</si>
  <si>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</si>
  <si>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</si>
  <si>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</si>
  <si>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</si>
  <si>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</si>
  <si>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</si>
  <si>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</si>
  <si>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</si>
  <si>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t>Rezerwa dla województw</t>
  </si>
  <si>
    <t>Rezerwa subwencji ogólnej - środki na uzupełnienie dochodów</t>
  </si>
  <si>
    <t xml:space="preserve">
(rozdział 75802 §2770)</t>
  </si>
  <si>
    <t>7a</t>
  </si>
  <si>
    <t>7b</t>
  </si>
  <si>
    <t>IV kwartał</t>
  </si>
  <si>
    <t>2024 rok</t>
  </si>
  <si>
    <t>Subwencja rozwojowa
(rozdział 75806  §2920)</t>
  </si>
  <si>
    <t>11a</t>
  </si>
  <si>
    <t>11b</t>
  </si>
  <si>
    <t>Kwota  W p ł a t</t>
  </si>
  <si>
    <t>(rozdział 75833  §2930)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</si>
</sst>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4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4" fillId="0" borderId="0" xfId="0" applyFont="1"/>
    <xf numFmtId="0" fontId="4" fillId="0" borderId="15" xfId="0" applyFont="1" applyBorder="1"/>
    <xf numFmtId="3" fontId="4" fillId="0" borderId="12" xfId="0" applyNumberFormat="1" applyFont="1" applyBorder="1"/>
    <xf numFmtId="3" fontId="4" fillId="0" borderId="16" xfId="0" applyNumberFormat="1" applyFont="1" applyBorder="1"/>
    <xf numFmtId="3" fontId="4" fillId="0" borderId="0" xfId="0" applyNumberFormat="1" applyFont="1"/>
    <xf numFmtId="0" fontId="4" fillId="0" borderId="18" xfId="0" applyFont="1" applyBorder="1"/>
    <xf numFmtId="3" fontId="4" fillId="0" borderId="13" xfId="0" applyNumberFormat="1" applyFont="1" applyBorder="1"/>
    <xf numFmtId="3" fontId="4" fillId="0" borderId="23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1" fillId="2" borderId="0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1" fillId="2" borderId="34" xfId="0" applyNumberFormat="1" applyFont="1" applyFill="1" applyBorder="1" applyAlignment="1">
      <alignment horizontal="right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30" xfId="0" applyNumberFormat="1" applyFont="1" applyFill="1" applyBorder="1" applyAlignment="1">
      <alignment horizontal="center" vertical="center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zoomScaleNormal="100" workbookViewId="0">
      <selection activeCell="U8" sqref="U8"/>
    </sheetView>
  </sheetViews>
  <sheetFormatPr defaultColWidth="9.140625" defaultRowHeight="12" x14ac:dyDescent="0.2"/>
  <cols>
    <col min="1" max="1" width="4.140625" style="8" bestFit="1" customWidth="1"/>
    <col min="2" max="2" width="20.7109375" style="8" bestFit="1" customWidth="1"/>
    <col min="3" max="20" width="15.7109375" style="8" customWidth="1"/>
    <col min="21" max="21" width="12.28515625" style="8" bestFit="1" customWidth="1"/>
    <col min="22" max="16384" width="9.140625" style="8"/>
  </cols>
  <sheetData>
    <row r="1" spans="1:20" s="1" customFormat="1" ht="28.5" customHeight="1" x14ac:dyDescent="0.25">
      <c r="A1" s="39" t="s">
        <v>32</v>
      </c>
      <c r="B1" s="42" t="s">
        <v>33</v>
      </c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7"/>
      <c r="M1" s="57" t="s">
        <v>66</v>
      </c>
      <c r="N1" s="58"/>
      <c r="O1" s="34" t="s">
        <v>57</v>
      </c>
      <c r="P1" s="35"/>
      <c r="Q1" s="35"/>
      <c r="R1" s="36"/>
      <c r="S1" s="32" t="s">
        <v>56</v>
      </c>
      <c r="T1" s="33"/>
    </row>
    <row r="2" spans="1:20" s="2" customFormat="1" ht="27.75" customHeight="1" x14ac:dyDescent="0.25">
      <c r="A2" s="40"/>
      <c r="B2" s="43"/>
      <c r="C2" s="48" t="s">
        <v>34</v>
      </c>
      <c r="D2" s="49"/>
      <c r="E2" s="50" t="s">
        <v>53</v>
      </c>
      <c r="F2" s="51"/>
      <c r="G2" s="50" t="s">
        <v>54</v>
      </c>
      <c r="H2" s="51"/>
      <c r="I2" s="50" t="s">
        <v>63</v>
      </c>
      <c r="J2" s="56"/>
      <c r="K2" s="52" t="s">
        <v>55</v>
      </c>
      <c r="L2" s="53"/>
      <c r="M2" s="59" t="s">
        <v>67</v>
      </c>
      <c r="N2" s="60"/>
      <c r="O2" s="54" t="s">
        <v>58</v>
      </c>
      <c r="P2" s="55"/>
      <c r="Q2" s="54" t="s">
        <v>35</v>
      </c>
      <c r="R2" s="55"/>
      <c r="S2" s="54" t="s">
        <v>50</v>
      </c>
      <c r="T2" s="55"/>
    </row>
    <row r="3" spans="1:20" s="2" customFormat="1" ht="20.100000000000001" customHeight="1" x14ac:dyDescent="0.25">
      <c r="A3" s="41"/>
      <c r="B3" s="44"/>
      <c r="C3" s="18" t="s">
        <v>62</v>
      </c>
      <c r="D3" s="19" t="s">
        <v>61</v>
      </c>
      <c r="E3" s="20" t="s">
        <v>62</v>
      </c>
      <c r="F3" s="19" t="s">
        <v>61</v>
      </c>
      <c r="G3" s="21" t="s">
        <v>62</v>
      </c>
      <c r="H3" s="19" t="s">
        <v>61</v>
      </c>
      <c r="I3" s="21" t="s">
        <v>62</v>
      </c>
      <c r="J3" s="19" t="s">
        <v>61</v>
      </c>
      <c r="K3" s="21" t="s">
        <v>62</v>
      </c>
      <c r="L3" s="19" t="s">
        <v>61</v>
      </c>
      <c r="M3" s="22" t="s">
        <v>62</v>
      </c>
      <c r="N3" s="19" t="s">
        <v>61</v>
      </c>
      <c r="O3" s="29" t="s">
        <v>62</v>
      </c>
      <c r="P3" s="19" t="s">
        <v>61</v>
      </c>
      <c r="Q3" s="22" t="s">
        <v>62</v>
      </c>
      <c r="R3" s="19" t="s">
        <v>61</v>
      </c>
      <c r="S3" s="22" t="s">
        <v>62</v>
      </c>
      <c r="T3" s="19" t="s">
        <v>61</v>
      </c>
    </row>
    <row r="4" spans="1:20" s="3" customFormat="1" x14ac:dyDescent="0.25">
      <c r="A4" s="23">
        <v>1</v>
      </c>
      <c r="B4" s="24">
        <v>2</v>
      </c>
      <c r="C4" s="25" t="s">
        <v>36</v>
      </c>
      <c r="D4" s="26" t="s">
        <v>37</v>
      </c>
      <c r="E4" s="27" t="s">
        <v>38</v>
      </c>
      <c r="F4" s="27" t="s">
        <v>39</v>
      </c>
      <c r="G4" s="27" t="s">
        <v>40</v>
      </c>
      <c r="H4" s="27" t="s">
        <v>41</v>
      </c>
      <c r="I4" s="26" t="s">
        <v>42</v>
      </c>
      <c r="J4" s="26" t="s">
        <v>43</v>
      </c>
      <c r="K4" s="26" t="s">
        <v>59</v>
      </c>
      <c r="L4" s="26" t="s">
        <v>60</v>
      </c>
      <c r="M4" s="26" t="s">
        <v>44</v>
      </c>
      <c r="N4" s="26" t="s">
        <v>45</v>
      </c>
      <c r="O4" s="26" t="s">
        <v>46</v>
      </c>
      <c r="P4" s="26" t="s">
        <v>47</v>
      </c>
      <c r="Q4" s="26" t="s">
        <v>48</v>
      </c>
      <c r="R4" s="26" t="s">
        <v>49</v>
      </c>
      <c r="S4" s="26" t="s">
        <v>64</v>
      </c>
      <c r="T4" s="30" t="s">
        <v>65</v>
      </c>
    </row>
    <row r="5" spans="1:20" ht="15.75" customHeight="1" x14ac:dyDescent="0.2">
      <c r="A5" s="16" t="s">
        <v>0</v>
      </c>
      <c r="B5" s="4" t="s">
        <v>1</v>
      </c>
      <c r="C5" s="6">
        <f>E5+G5+I5+K5</f>
        <v>267246678</v>
      </c>
      <c r="D5" s="7">
        <f>F5+H5+J5+L5</f>
        <v>267246678</v>
      </c>
      <c r="E5" s="6">
        <v>95411606</v>
      </c>
      <c r="F5" s="7">
        <v>95411606</v>
      </c>
      <c r="G5" s="6">
        <v>31359800</v>
      </c>
      <c r="H5" s="7">
        <v>31359800</v>
      </c>
      <c r="I5" s="6">
        <v>8471438</v>
      </c>
      <c r="J5" s="7">
        <v>8471438</v>
      </c>
      <c r="K5" s="6">
        <v>132003834</v>
      </c>
      <c r="L5" s="7">
        <v>132003834</v>
      </c>
      <c r="M5" s="7">
        <v>0</v>
      </c>
      <c r="N5" s="7">
        <v>0</v>
      </c>
      <c r="O5" s="7">
        <v>0</v>
      </c>
      <c r="P5" s="7">
        <v>0</v>
      </c>
      <c r="Q5" s="7">
        <v>1672770</v>
      </c>
      <c r="R5" s="7">
        <v>1672770</v>
      </c>
      <c r="S5" s="7">
        <v>20091467</v>
      </c>
      <c r="T5" s="7">
        <v>20091467</v>
      </c>
    </row>
    <row r="6" spans="1:20" ht="15.75" customHeight="1" x14ac:dyDescent="0.2">
      <c r="A6" s="17" t="s">
        <v>2</v>
      </c>
      <c r="B6" s="13" t="s">
        <v>3</v>
      </c>
      <c r="C6" s="14">
        <f t="shared" ref="C6:C20" si="0">E6+G6+I6+K6</f>
        <v>532812853</v>
      </c>
      <c r="D6" s="15">
        <f t="shared" ref="D6:D20" si="1">F6+H6+J6+L6</f>
        <v>532812853</v>
      </c>
      <c r="E6" s="14">
        <v>113908521</v>
      </c>
      <c r="F6" s="15">
        <v>113908521</v>
      </c>
      <c r="G6" s="14">
        <v>156383189</v>
      </c>
      <c r="H6" s="15">
        <v>156383189</v>
      </c>
      <c r="I6" s="14">
        <v>5343433</v>
      </c>
      <c r="J6" s="15">
        <v>5343433</v>
      </c>
      <c r="K6" s="14">
        <v>257177710</v>
      </c>
      <c r="L6" s="15">
        <v>257177710</v>
      </c>
      <c r="M6" s="15">
        <v>0</v>
      </c>
      <c r="N6" s="15">
        <v>0</v>
      </c>
      <c r="O6" s="15">
        <v>0</v>
      </c>
      <c r="P6" s="15">
        <v>0</v>
      </c>
      <c r="Q6" s="15">
        <v>4276888</v>
      </c>
      <c r="R6" s="15">
        <v>4276888</v>
      </c>
      <c r="S6" s="15">
        <v>23480985</v>
      </c>
      <c r="T6" s="15">
        <v>23480985</v>
      </c>
    </row>
    <row r="7" spans="1:20" ht="15.75" customHeight="1" x14ac:dyDescent="0.2">
      <c r="A7" s="17" t="s">
        <v>4</v>
      </c>
      <c r="B7" s="13" t="s">
        <v>5</v>
      </c>
      <c r="C7" s="14">
        <f t="shared" si="0"/>
        <v>686266435</v>
      </c>
      <c r="D7" s="15">
        <f t="shared" si="1"/>
        <v>686266435</v>
      </c>
      <c r="E7" s="14">
        <v>57997128</v>
      </c>
      <c r="F7" s="15">
        <v>57997128</v>
      </c>
      <c r="G7" s="14">
        <v>145273267</v>
      </c>
      <c r="H7" s="15">
        <v>145273267</v>
      </c>
      <c r="I7" s="14">
        <v>5141420</v>
      </c>
      <c r="J7" s="15">
        <v>5141420</v>
      </c>
      <c r="K7" s="14">
        <v>477854620</v>
      </c>
      <c r="L7" s="15">
        <v>477854620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27682993</v>
      </c>
      <c r="T7" s="15">
        <v>27682993</v>
      </c>
    </row>
    <row r="8" spans="1:20" ht="15.75" customHeight="1" x14ac:dyDescent="0.2">
      <c r="A8" s="17" t="s">
        <v>6</v>
      </c>
      <c r="B8" s="13" t="s">
        <v>7</v>
      </c>
      <c r="C8" s="14">
        <f t="shared" si="0"/>
        <v>244211861</v>
      </c>
      <c r="D8" s="15">
        <f t="shared" si="1"/>
        <v>244211861</v>
      </c>
      <c r="E8" s="14">
        <v>28351053</v>
      </c>
      <c r="F8" s="15">
        <v>28351053</v>
      </c>
      <c r="G8" s="14">
        <v>16058235</v>
      </c>
      <c r="H8" s="15">
        <v>16058235</v>
      </c>
      <c r="I8" s="14">
        <v>2750995</v>
      </c>
      <c r="J8" s="15">
        <v>2750995</v>
      </c>
      <c r="K8" s="14">
        <v>197051578</v>
      </c>
      <c r="L8" s="15">
        <v>197051578</v>
      </c>
      <c r="M8" s="15">
        <v>0</v>
      </c>
      <c r="N8" s="15">
        <v>0</v>
      </c>
      <c r="O8" s="15">
        <v>374504</v>
      </c>
      <c r="P8" s="15">
        <v>374504</v>
      </c>
      <c r="Q8" s="15">
        <v>2533842</v>
      </c>
      <c r="R8" s="15">
        <v>2533842</v>
      </c>
      <c r="S8" s="15">
        <v>36294551</v>
      </c>
      <c r="T8" s="15">
        <v>36294551</v>
      </c>
    </row>
    <row r="9" spans="1:20" ht="15.75" customHeight="1" x14ac:dyDescent="0.2">
      <c r="A9" s="17" t="s">
        <v>8</v>
      </c>
      <c r="B9" s="13" t="s">
        <v>9</v>
      </c>
      <c r="C9" s="14">
        <f t="shared" si="0"/>
        <v>354039115</v>
      </c>
      <c r="D9" s="15">
        <f t="shared" si="1"/>
        <v>354039115</v>
      </c>
      <c r="E9" s="14">
        <v>46976315</v>
      </c>
      <c r="F9" s="15">
        <v>46976315</v>
      </c>
      <c r="G9" s="14">
        <v>49062226</v>
      </c>
      <c r="H9" s="15">
        <v>49062226</v>
      </c>
      <c r="I9" s="14">
        <v>6704624</v>
      </c>
      <c r="J9" s="15">
        <v>6704624</v>
      </c>
      <c r="K9" s="14">
        <v>251295950</v>
      </c>
      <c r="L9" s="15">
        <v>251295950</v>
      </c>
      <c r="M9" s="15">
        <v>0</v>
      </c>
      <c r="N9" s="15">
        <v>0</v>
      </c>
      <c r="O9" s="15">
        <v>0</v>
      </c>
      <c r="P9" s="15">
        <v>0</v>
      </c>
      <c r="Q9" s="15">
        <v>3000000</v>
      </c>
      <c r="R9" s="15">
        <v>3000000</v>
      </c>
      <c r="S9" s="15">
        <v>0</v>
      </c>
      <c r="T9" s="15">
        <v>0</v>
      </c>
    </row>
    <row r="10" spans="1:20" ht="15.75" customHeight="1" x14ac:dyDescent="0.2">
      <c r="A10" s="17" t="s">
        <v>10</v>
      </c>
      <c r="B10" s="13" t="s">
        <v>11</v>
      </c>
      <c r="C10" s="14">
        <f t="shared" si="0"/>
        <v>282945311</v>
      </c>
      <c r="D10" s="15">
        <f t="shared" si="1"/>
        <v>282945311</v>
      </c>
      <c r="E10" s="14">
        <v>90861406</v>
      </c>
      <c r="F10" s="15">
        <v>90861406</v>
      </c>
      <c r="G10" s="14">
        <v>99491365</v>
      </c>
      <c r="H10" s="15">
        <v>99491365</v>
      </c>
      <c r="I10" s="14">
        <v>9687211</v>
      </c>
      <c r="J10" s="15">
        <v>9687211</v>
      </c>
      <c r="K10" s="14">
        <v>82905329</v>
      </c>
      <c r="L10" s="15">
        <v>82905329</v>
      </c>
      <c r="M10" s="15">
        <v>0</v>
      </c>
      <c r="N10" s="15">
        <v>0</v>
      </c>
      <c r="O10" s="15">
        <v>0</v>
      </c>
      <c r="P10" s="15">
        <v>0</v>
      </c>
      <c r="Q10" s="15">
        <v>7650000</v>
      </c>
      <c r="R10" s="15">
        <v>7650000</v>
      </c>
      <c r="S10" s="15">
        <v>0</v>
      </c>
      <c r="T10" s="15">
        <v>0</v>
      </c>
    </row>
    <row r="11" spans="1:20" ht="15.75" customHeight="1" x14ac:dyDescent="0.2">
      <c r="A11" s="17" t="s">
        <v>12</v>
      </c>
      <c r="B11" s="13" t="s">
        <v>13</v>
      </c>
      <c r="C11" s="14">
        <f t="shared" si="0"/>
        <v>199098901</v>
      </c>
      <c r="D11" s="15">
        <f t="shared" si="1"/>
        <v>199098901</v>
      </c>
      <c r="E11" s="14">
        <v>183985919</v>
      </c>
      <c r="F11" s="15">
        <v>183985919</v>
      </c>
      <c r="G11" s="14">
        <v>0</v>
      </c>
      <c r="H11" s="15">
        <v>0</v>
      </c>
      <c r="I11" s="14">
        <v>15112982</v>
      </c>
      <c r="J11" s="15">
        <v>15112982</v>
      </c>
      <c r="K11" s="14">
        <v>0</v>
      </c>
      <c r="L11" s="15">
        <v>0</v>
      </c>
      <c r="M11" s="15">
        <v>1257099546</v>
      </c>
      <c r="N11" s="15">
        <v>1257099546</v>
      </c>
      <c r="O11" s="15">
        <v>0</v>
      </c>
      <c r="P11" s="15">
        <v>0</v>
      </c>
      <c r="Q11" s="15">
        <v>8000000</v>
      </c>
      <c r="R11" s="15">
        <v>8000000</v>
      </c>
      <c r="S11" s="15">
        <v>0</v>
      </c>
      <c r="T11" s="15">
        <v>0</v>
      </c>
    </row>
    <row r="12" spans="1:20" ht="15.75" customHeight="1" x14ac:dyDescent="0.2">
      <c r="A12" s="17" t="s">
        <v>14</v>
      </c>
      <c r="B12" s="13" t="s">
        <v>15</v>
      </c>
      <c r="C12" s="14">
        <f t="shared" si="0"/>
        <v>236675914</v>
      </c>
      <c r="D12" s="15">
        <f t="shared" si="1"/>
        <v>236675914</v>
      </c>
      <c r="E12" s="14">
        <v>21465183</v>
      </c>
      <c r="F12" s="15">
        <v>21465183</v>
      </c>
      <c r="G12" s="14">
        <v>22850207</v>
      </c>
      <c r="H12" s="15">
        <v>22850207</v>
      </c>
      <c r="I12" s="14">
        <v>2685502</v>
      </c>
      <c r="J12" s="15">
        <v>2685502</v>
      </c>
      <c r="K12" s="14">
        <v>189675022</v>
      </c>
      <c r="L12" s="15">
        <v>189675022</v>
      </c>
      <c r="M12" s="15">
        <v>0</v>
      </c>
      <c r="N12" s="15">
        <v>0</v>
      </c>
      <c r="O12" s="15">
        <v>3222187</v>
      </c>
      <c r="P12" s="15">
        <v>3222187</v>
      </c>
      <c r="Q12" s="15">
        <v>9000000</v>
      </c>
      <c r="R12" s="15">
        <v>9000000</v>
      </c>
      <c r="S12" s="15">
        <v>27164979</v>
      </c>
      <c r="T12" s="15">
        <v>27164979</v>
      </c>
    </row>
    <row r="13" spans="1:20" ht="15.75" customHeight="1" x14ac:dyDescent="0.2">
      <c r="A13" s="17" t="s">
        <v>16</v>
      </c>
      <c r="B13" s="13" t="s">
        <v>17</v>
      </c>
      <c r="C13" s="14">
        <f t="shared" si="0"/>
        <v>663107472</v>
      </c>
      <c r="D13" s="15">
        <f t="shared" si="1"/>
        <v>663107472</v>
      </c>
      <c r="E13" s="14">
        <v>51861674</v>
      </c>
      <c r="F13" s="15">
        <v>51861674</v>
      </c>
      <c r="G13" s="14">
        <v>152038228</v>
      </c>
      <c r="H13" s="15">
        <v>152038228</v>
      </c>
      <c r="I13" s="14">
        <v>5172227</v>
      </c>
      <c r="J13" s="15">
        <v>5172227</v>
      </c>
      <c r="K13" s="14">
        <v>454035343</v>
      </c>
      <c r="L13" s="15">
        <v>454035343</v>
      </c>
      <c r="M13" s="15">
        <v>0</v>
      </c>
      <c r="N13" s="15">
        <v>0</v>
      </c>
      <c r="O13" s="15">
        <v>0</v>
      </c>
      <c r="P13" s="15">
        <v>0</v>
      </c>
      <c r="Q13" s="15">
        <v>7948511</v>
      </c>
      <c r="R13" s="15">
        <v>7948511</v>
      </c>
      <c r="S13" s="15">
        <v>20657398</v>
      </c>
      <c r="T13" s="15">
        <v>20657398</v>
      </c>
    </row>
    <row r="14" spans="1:20" ht="15.75" customHeight="1" x14ac:dyDescent="0.2">
      <c r="A14" s="17" t="s">
        <v>18</v>
      </c>
      <c r="B14" s="13" t="s">
        <v>19</v>
      </c>
      <c r="C14" s="14">
        <f t="shared" si="0"/>
        <v>385683893</v>
      </c>
      <c r="D14" s="15">
        <f t="shared" si="1"/>
        <v>385683893</v>
      </c>
      <c r="E14" s="14">
        <v>21478353</v>
      </c>
      <c r="F14" s="15">
        <v>21478353</v>
      </c>
      <c r="G14" s="14">
        <v>64403798</v>
      </c>
      <c r="H14" s="15">
        <v>64403798</v>
      </c>
      <c r="I14" s="14">
        <v>3017804</v>
      </c>
      <c r="J14" s="15">
        <v>3017804</v>
      </c>
      <c r="K14" s="14">
        <v>296783938</v>
      </c>
      <c r="L14" s="15">
        <v>296783938</v>
      </c>
      <c r="M14" s="15">
        <v>0</v>
      </c>
      <c r="N14" s="15">
        <v>0</v>
      </c>
      <c r="O14" s="15">
        <v>0</v>
      </c>
      <c r="P14" s="15">
        <v>0</v>
      </c>
      <c r="Q14" s="15">
        <v>1935000</v>
      </c>
      <c r="R14" s="15">
        <v>1935000</v>
      </c>
      <c r="S14" s="15">
        <v>33447385</v>
      </c>
      <c r="T14" s="15">
        <v>33447385</v>
      </c>
    </row>
    <row r="15" spans="1:20" ht="15.75" customHeight="1" x14ac:dyDescent="0.2">
      <c r="A15" s="17" t="s">
        <v>20</v>
      </c>
      <c r="B15" s="13" t="s">
        <v>21</v>
      </c>
      <c r="C15" s="14">
        <f t="shared" si="0"/>
        <v>239863169</v>
      </c>
      <c r="D15" s="15">
        <f t="shared" si="1"/>
        <v>239863169</v>
      </c>
      <c r="E15" s="14">
        <v>60352168</v>
      </c>
      <c r="F15" s="15">
        <v>60352168</v>
      </c>
      <c r="G15" s="14">
        <v>38776869</v>
      </c>
      <c r="H15" s="15">
        <v>38776869</v>
      </c>
      <c r="I15" s="14">
        <v>6682780</v>
      </c>
      <c r="J15" s="15">
        <v>6682780</v>
      </c>
      <c r="K15" s="14">
        <v>134051352</v>
      </c>
      <c r="L15" s="15">
        <v>134051352</v>
      </c>
      <c r="M15" s="15">
        <v>0</v>
      </c>
      <c r="N15" s="15">
        <v>0</v>
      </c>
      <c r="O15" s="15">
        <v>0</v>
      </c>
      <c r="P15" s="15">
        <v>0</v>
      </c>
      <c r="Q15" s="15">
        <v>1000000</v>
      </c>
      <c r="R15" s="15">
        <v>1000000</v>
      </c>
      <c r="S15" s="15">
        <v>20373798</v>
      </c>
      <c r="T15" s="15">
        <v>20373798</v>
      </c>
    </row>
    <row r="16" spans="1:20" ht="15.75" customHeight="1" x14ac:dyDescent="0.2">
      <c r="A16" s="17" t="s">
        <v>22</v>
      </c>
      <c r="B16" s="13" t="s">
        <v>23</v>
      </c>
      <c r="C16" s="14">
        <f t="shared" si="0"/>
        <v>355852455</v>
      </c>
      <c r="D16" s="15">
        <f t="shared" si="1"/>
        <v>355852455</v>
      </c>
      <c r="E16" s="14">
        <v>142807818</v>
      </c>
      <c r="F16" s="15">
        <v>142807818</v>
      </c>
      <c r="G16" s="14">
        <v>123848605</v>
      </c>
      <c r="H16" s="15">
        <v>123848605</v>
      </c>
      <c r="I16" s="14">
        <v>11049285</v>
      </c>
      <c r="J16" s="15">
        <v>11049285</v>
      </c>
      <c r="K16" s="14">
        <v>78146747</v>
      </c>
      <c r="L16" s="15">
        <v>78146747</v>
      </c>
      <c r="M16" s="15">
        <v>0</v>
      </c>
      <c r="N16" s="15">
        <v>0</v>
      </c>
      <c r="O16" s="15">
        <v>0</v>
      </c>
      <c r="P16" s="15">
        <v>0</v>
      </c>
      <c r="Q16" s="15">
        <v>3893191</v>
      </c>
      <c r="R16" s="15">
        <v>3893191</v>
      </c>
      <c r="S16" s="15">
        <v>0</v>
      </c>
      <c r="T16" s="15">
        <v>0</v>
      </c>
    </row>
    <row r="17" spans="1:20" ht="15.75" customHeight="1" x14ac:dyDescent="0.2">
      <c r="A17" s="17" t="s">
        <v>24</v>
      </c>
      <c r="B17" s="13" t="s">
        <v>25</v>
      </c>
      <c r="C17" s="14">
        <f t="shared" si="0"/>
        <v>374647014</v>
      </c>
      <c r="D17" s="15">
        <f t="shared" si="1"/>
        <v>374647014</v>
      </c>
      <c r="E17" s="14">
        <v>18188991</v>
      </c>
      <c r="F17" s="15">
        <v>18188991</v>
      </c>
      <c r="G17" s="14">
        <v>70809257</v>
      </c>
      <c r="H17" s="15">
        <v>70809257</v>
      </c>
      <c r="I17" s="14">
        <v>3007599</v>
      </c>
      <c r="J17" s="15">
        <v>3007599</v>
      </c>
      <c r="K17" s="14">
        <v>282641167</v>
      </c>
      <c r="L17" s="15">
        <v>282641167</v>
      </c>
      <c r="M17" s="15">
        <v>0</v>
      </c>
      <c r="N17" s="15">
        <v>0</v>
      </c>
      <c r="O17" s="15">
        <v>380116</v>
      </c>
      <c r="P17" s="15">
        <v>380116</v>
      </c>
      <c r="Q17" s="15">
        <v>0</v>
      </c>
      <c r="R17" s="15">
        <v>0</v>
      </c>
      <c r="S17" s="15">
        <v>26976649</v>
      </c>
      <c r="T17" s="15">
        <v>26976649</v>
      </c>
    </row>
    <row r="18" spans="1:20" ht="15.75" customHeight="1" x14ac:dyDescent="0.2">
      <c r="A18" s="17" t="s">
        <v>26</v>
      </c>
      <c r="B18" s="13" t="s">
        <v>27</v>
      </c>
      <c r="C18" s="14">
        <f t="shared" si="0"/>
        <v>496556145</v>
      </c>
      <c r="D18" s="15">
        <f t="shared" si="1"/>
        <v>496556145</v>
      </c>
      <c r="E18" s="14">
        <v>28084000</v>
      </c>
      <c r="F18" s="15">
        <v>28084000</v>
      </c>
      <c r="G18" s="14">
        <v>104596054</v>
      </c>
      <c r="H18" s="15">
        <v>104596054</v>
      </c>
      <c r="I18" s="14">
        <v>3509198</v>
      </c>
      <c r="J18" s="15">
        <v>3509198</v>
      </c>
      <c r="K18" s="14">
        <v>360366893</v>
      </c>
      <c r="L18" s="15">
        <v>360366893</v>
      </c>
      <c r="M18" s="15">
        <v>0</v>
      </c>
      <c r="N18" s="15">
        <v>0</v>
      </c>
      <c r="O18" s="15">
        <v>1227646</v>
      </c>
      <c r="P18" s="15">
        <v>1227646</v>
      </c>
      <c r="Q18" s="15">
        <v>1250000</v>
      </c>
      <c r="R18" s="15">
        <v>1250000</v>
      </c>
      <c r="S18" s="15">
        <v>32337379</v>
      </c>
      <c r="T18" s="15">
        <v>32337379</v>
      </c>
    </row>
    <row r="19" spans="1:20" ht="15.75" customHeight="1" x14ac:dyDescent="0.2">
      <c r="A19" s="17" t="s">
        <v>28</v>
      </c>
      <c r="B19" s="13" t="s">
        <v>29</v>
      </c>
      <c r="C19" s="14">
        <f t="shared" si="0"/>
        <v>186492363</v>
      </c>
      <c r="D19" s="15">
        <f t="shared" si="1"/>
        <v>186492363</v>
      </c>
      <c r="E19" s="14">
        <v>100421599</v>
      </c>
      <c r="F19" s="15">
        <v>100421599</v>
      </c>
      <c r="G19" s="14">
        <v>76097256</v>
      </c>
      <c r="H19" s="15">
        <v>76097256</v>
      </c>
      <c r="I19" s="14">
        <v>9973508</v>
      </c>
      <c r="J19" s="15">
        <v>9973508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4233080</v>
      </c>
      <c r="R19" s="15">
        <v>4233080</v>
      </c>
      <c r="S19" s="15">
        <v>19989615</v>
      </c>
      <c r="T19" s="15">
        <v>19989615</v>
      </c>
    </row>
    <row r="20" spans="1:20" ht="15.75" customHeight="1" thickBot="1" x14ac:dyDescent="0.25">
      <c r="A20" s="16" t="s">
        <v>30</v>
      </c>
      <c r="B20" s="9" t="s">
        <v>31</v>
      </c>
      <c r="C20" s="5">
        <f t="shared" si="0"/>
        <v>453564828</v>
      </c>
      <c r="D20" s="10">
        <f t="shared" si="1"/>
        <v>453564828</v>
      </c>
      <c r="E20" s="5">
        <v>25656541</v>
      </c>
      <c r="F20" s="10">
        <v>25656541</v>
      </c>
      <c r="G20" s="5">
        <v>106051190</v>
      </c>
      <c r="H20" s="10">
        <v>106051190</v>
      </c>
      <c r="I20" s="5">
        <v>4450195</v>
      </c>
      <c r="J20" s="10">
        <v>4450195</v>
      </c>
      <c r="K20" s="5">
        <v>317406902</v>
      </c>
      <c r="L20" s="10">
        <v>317406902</v>
      </c>
      <c r="M20" s="10">
        <v>0</v>
      </c>
      <c r="N20" s="10">
        <v>0</v>
      </c>
      <c r="O20" s="11">
        <v>0</v>
      </c>
      <c r="P20" s="11">
        <v>0</v>
      </c>
      <c r="Q20" s="11">
        <v>4000000</v>
      </c>
      <c r="R20" s="11">
        <v>4000000</v>
      </c>
      <c r="S20" s="11">
        <v>31502801</v>
      </c>
      <c r="T20" s="11">
        <v>31502801</v>
      </c>
    </row>
    <row r="21" spans="1:20" ht="15.75" customHeight="1" thickBot="1" x14ac:dyDescent="0.25">
      <c r="A21" s="37" t="s">
        <v>52</v>
      </c>
      <c r="B21" s="38"/>
      <c r="C21" s="28">
        <f>SUM(C5:C20)</f>
        <v>5959064407</v>
      </c>
      <c r="D21" s="28">
        <f t="shared" ref="D21:T21" si="2">SUM(D5:D20)</f>
        <v>5959064407</v>
      </c>
      <c r="E21" s="28">
        <f t="shared" si="2"/>
        <v>1087808275</v>
      </c>
      <c r="F21" s="28">
        <f t="shared" si="2"/>
        <v>1087808275</v>
      </c>
      <c r="G21" s="28">
        <f t="shared" si="2"/>
        <v>1257099546</v>
      </c>
      <c r="H21" s="28">
        <f t="shared" si="2"/>
        <v>1257099546</v>
      </c>
      <c r="I21" s="28">
        <f t="shared" si="2"/>
        <v>102760201</v>
      </c>
      <c r="J21" s="28">
        <f t="shared" si="2"/>
        <v>102760201</v>
      </c>
      <c r="K21" s="28">
        <f t="shared" si="2"/>
        <v>3511396385</v>
      </c>
      <c r="L21" s="28">
        <f t="shared" si="2"/>
        <v>3511396385</v>
      </c>
      <c r="M21" s="28">
        <f t="shared" si="2"/>
        <v>1257099546</v>
      </c>
      <c r="N21" s="28">
        <f t="shared" si="2"/>
        <v>1257099546</v>
      </c>
      <c r="O21" s="28">
        <f t="shared" si="2"/>
        <v>5204453</v>
      </c>
      <c r="P21" s="28">
        <f t="shared" si="2"/>
        <v>5204453</v>
      </c>
      <c r="Q21" s="28">
        <f>SUM(Q5:Q20)</f>
        <v>60393282</v>
      </c>
      <c r="R21" s="28">
        <f>SUM(R5:R20)</f>
        <v>60393282</v>
      </c>
      <c r="S21" s="28">
        <v>320000000</v>
      </c>
      <c r="T21" s="31">
        <f t="shared" si="2"/>
        <v>320000000</v>
      </c>
    </row>
    <row r="24" spans="1:20" x14ac:dyDescent="0.2">
      <c r="C24" s="12"/>
      <c r="D24" s="12"/>
      <c r="E24" s="12"/>
    </row>
    <row r="25" spans="1:20" x14ac:dyDescent="0.2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2">
      <c r="C26" s="12"/>
      <c r="D26" s="12"/>
      <c r="E26" s="12"/>
      <c r="F26" s="12"/>
    </row>
    <row r="27" spans="1:20" x14ac:dyDescent="0.2">
      <c r="C27" s="12"/>
      <c r="D27" s="12"/>
      <c r="E27" s="12"/>
      <c r="F27" s="12"/>
    </row>
    <row r="28" spans="1:20" x14ac:dyDescent="0.2">
      <c r="C28" s="12"/>
      <c r="D28" s="12"/>
      <c r="E28" s="12"/>
      <c r="F28" s="12"/>
    </row>
    <row r="29" spans="1:20" x14ac:dyDescent="0.2">
      <c r="C29" s="12"/>
      <c r="D29" s="12"/>
      <c r="E29" s="12"/>
      <c r="F29" s="12"/>
    </row>
    <row r="30" spans="1:20" x14ac:dyDescent="0.2">
      <c r="C30" s="12"/>
      <c r="D30" s="12"/>
      <c r="E30" s="12"/>
      <c r="F30" s="12"/>
    </row>
    <row r="31" spans="1:20" x14ac:dyDescent="0.2">
      <c r="C31" s="12"/>
      <c r="D31" s="12"/>
      <c r="E31" s="12"/>
      <c r="F31" s="12"/>
    </row>
    <row r="32" spans="1:20" x14ac:dyDescent="0.2">
      <c r="C32" s="12"/>
      <c r="D32" s="12"/>
      <c r="E32" s="12"/>
      <c r="F32" s="12"/>
    </row>
    <row r="33" spans="3:6" x14ac:dyDescent="0.2">
      <c r="C33" s="12"/>
      <c r="D33" s="12"/>
      <c r="E33" s="12"/>
      <c r="F33" s="12"/>
    </row>
    <row r="34" spans="3:6" x14ac:dyDescent="0.2">
      <c r="C34" s="12"/>
      <c r="D34" s="12"/>
      <c r="E34" s="12"/>
      <c r="F34" s="12"/>
    </row>
    <row r="35" spans="3:6" x14ac:dyDescent="0.2">
      <c r="C35" s="12"/>
      <c r="D35" s="12"/>
      <c r="E35" s="12"/>
      <c r="F35" s="12"/>
    </row>
    <row r="36" spans="3:6" x14ac:dyDescent="0.2">
      <c r="C36" s="12"/>
      <c r="D36" s="12"/>
      <c r="E36" s="12"/>
      <c r="F36" s="12"/>
    </row>
    <row r="37" spans="3:6" x14ac:dyDescent="0.2">
      <c r="C37" s="12"/>
      <c r="D37" s="12"/>
      <c r="E37" s="12"/>
      <c r="F37" s="12"/>
    </row>
    <row r="38" spans="3:6" x14ac:dyDescent="0.2">
      <c r="C38" s="12"/>
      <c r="D38" s="12"/>
      <c r="E38" s="12"/>
      <c r="F38" s="12"/>
    </row>
    <row r="39" spans="3:6" x14ac:dyDescent="0.2">
      <c r="C39" s="12"/>
      <c r="D39" s="12"/>
      <c r="E39" s="12"/>
      <c r="F39" s="12"/>
    </row>
    <row r="40" spans="3:6" x14ac:dyDescent="0.2">
      <c r="C40" s="12"/>
      <c r="D40" s="12"/>
      <c r="E40" s="12"/>
      <c r="F40" s="12"/>
    </row>
    <row r="41" spans="3:6" x14ac:dyDescent="0.2">
      <c r="C41" s="12"/>
      <c r="D41" s="12"/>
      <c r="E41" s="12"/>
      <c r="F41" s="12"/>
    </row>
  </sheetData>
  <sortState xmlns:xlrd2="http://schemas.microsoft.com/office/spreadsheetml/2017/richdata2" ref="A4:T34">
    <sortCondition ref="A2:A34"/>
  </sortState>
  <mergeCells count="16">
    <mergeCell ref="M1:N1"/>
    <mergeCell ref="M2:N2"/>
    <mergeCell ref="S1:T1"/>
    <mergeCell ref="O1:R1"/>
    <mergeCell ref="A21:B21"/>
    <mergeCell ref="A1:A3"/>
    <mergeCell ref="B1:B3"/>
    <mergeCell ref="C1:L1"/>
    <mergeCell ref="C2:D2"/>
    <mergeCell ref="E2:F2"/>
    <mergeCell ref="G2:H2"/>
    <mergeCell ref="K2:L2"/>
    <mergeCell ref="O2:P2"/>
    <mergeCell ref="Q2:R2"/>
    <mergeCell ref="S2:T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45" orientation="landscape" r:id="rId1"/>
  <headerFooter>
    <oddHeader>&amp;LMinisterstwo Finansów
Departament ST&amp;CPLAN I  ŚRODKI PRZEKAZANE WOJEWÓDZTWOM
za cztery kwartały 2024 r.&amp;RWarszawa, 08.01.2025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298F8D-6CB6-4FC1-BA11-3A7E117DFEE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IV kwartał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Lewosińska Paulina</cp:lastModifiedBy>
  <cp:lastPrinted>2025-01-08T07:54:15Z</cp:lastPrinted>
  <dcterms:created xsi:type="dcterms:W3CDTF">2012-04-14T08:14:14Z</dcterms:created>
  <dcterms:modified xsi:type="dcterms:W3CDTF">2025-01-08T10:30:21Z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UxC4dwLulzfINJ8nQH+xvX5LNGipWa4BRSZhPgxsCvlF1Pj7dicFVVat9DSp7zDu6dBEJKgceaE1jTi9R+KXQg==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