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10_2022\"/>
    </mc:Choice>
  </mc:AlternateContent>
  <bookViews>
    <workbookView xWindow="0" yWindow="0" windowWidth="28800" windowHeight="12300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m-czne ceny sprzedaży tuszek" sheetId="20" r:id="rId6"/>
    <sheet name="m-czne ceny sprzedaży elementów" sheetId="26" r:id="rId7"/>
    <sheet name="Ceny skupu i sprzedaży PL" sheetId="27" r:id="rId8"/>
    <sheet name="ceny sprzedaży-luz" sheetId="17" r:id="rId9"/>
    <sheet name="ceny sprzedaży-konfekcja" sheetId="16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sprzedazy mięsa 3" sheetId="30" r:id="rId17"/>
    <sheet name="wykres ceny sprzedaży mięsa 4" sheetId="12" r:id="rId18"/>
    <sheet name="wykres-mies. ceny sprzedaży " sheetId="19" r:id="rId19"/>
    <sheet name="handel zagraniczny" sheetId="22" r:id="rId20"/>
    <sheet name="wykres ceny  tuszki  kurczaka " sheetId="13" r:id="rId21"/>
    <sheet name="Arkusz1" sheetId="25" r:id="rId22"/>
  </sheets>
  <calcPr calcId="162913"/>
</workbook>
</file>

<file path=xl/calcChain.xml><?xml version="1.0" encoding="utf-8"?>
<calcChain xmlns="http://schemas.openxmlformats.org/spreadsheetml/2006/main">
  <c r="G11" i="27" l="1"/>
  <c r="H11" i="27"/>
  <c r="I11" i="27"/>
  <c r="G12" i="27"/>
  <c r="H12" i="27"/>
  <c r="I12" i="27"/>
  <c r="I21" i="27" l="1"/>
  <c r="I18" i="27" l="1"/>
  <c r="I19" i="27"/>
  <c r="I20" i="27"/>
  <c r="I23" i="27"/>
  <c r="I22" i="27"/>
  <c r="E7" i="28" l="1"/>
  <c r="E6" i="28"/>
  <c r="H17" i="27" l="1"/>
  <c r="H16" i="27"/>
  <c r="H14" i="27"/>
  <c r="H13" i="27"/>
  <c r="H19" i="27"/>
  <c r="H18" i="27"/>
  <c r="G19" i="27" l="1"/>
  <c r="G20" i="27"/>
  <c r="H20" i="27"/>
  <c r="G23" i="27" l="1"/>
  <c r="G17" i="27"/>
  <c r="G18" i="27"/>
  <c r="G21" i="27"/>
  <c r="G22" i="27"/>
  <c r="G16" i="27"/>
  <c r="G13" i="27"/>
  <c r="G14" i="27"/>
  <c r="I17" i="27"/>
  <c r="I16" i="27"/>
  <c r="I13" i="27"/>
  <c r="I14" i="27"/>
  <c r="H23" i="27" l="1"/>
  <c r="H22" i="27"/>
  <c r="H21" i="27"/>
</calcChain>
</file>

<file path=xl/sharedStrings.xml><?xml version="1.0" encoding="utf-8"?>
<sst xmlns="http://schemas.openxmlformats.org/spreadsheetml/2006/main" count="867" uniqueCount="265">
  <si>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</si>
  <si>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</si>
  <si>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</si>
  <si>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</si>
  <si>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</si>
  <si>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</si>
  <si>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</si>
  <si>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</si>
  <si>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</si>
  <si>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</si>
  <si>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</si>
  <si>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</si>
  <si>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</si>
  <si>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</si>
  <si>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</si>
  <si>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</si>
  <si>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</si>
  <si>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</si>
  <si>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</si>
  <si>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</si>
  <si>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</si>
  <si>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</si>
  <si>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</si>
  <si>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</si>
  <si>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</si>
  <si>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</si>
  <si>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</si>
  <si>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</si>
  <si>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</si>
  <si>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</si>
  <si>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</si>
  <si>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</si>
  <si>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</si>
  <si>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</si>
  <si>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</si>
  <si>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</si>
  <si>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</si>
  <si>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</si>
  <si>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</si>
  <si>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</si>
  <si>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</si>
  <si>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</si>
  <si>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</si>
  <si>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</si>
  <si>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</si>
  <si>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</si>
  <si>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</si>
  <si>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</si>
  <si>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</si>
  <si>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</si>
  <si>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</si>
  <si>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</si>
  <si>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</si>
  <si>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</si>
  <si>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</si>
  <si>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</si>
  <si>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</si>
  <si>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</si>
  <si>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</si>
  <si>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</si>
  <si>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</si>
  <si>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</si>
  <si>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</si>
  <si>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</si>
  <si>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</si>
  <si>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</si>
  <si>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</si>
  <si>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</si>
  <si>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</si>
  <si>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</si>
  <si>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</si>
  <si>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</si>
  <si>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</si>
  <si>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</si>
  <si>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</si>
  <si>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</si>
  <si>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</si>
  <si>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</si>
  <si>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</si>
  <si>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</si>
  <si>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</si>
  <si>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</si>
  <si>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</si>
  <si>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</si>
  <si>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</si>
  <si>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</si>
  <si>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</si>
  <si>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</si>
  <si>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</si>
  <si>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</si>
  <si>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</si>
  <si>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</si>
  <si>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WYDAWCA: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</si>
  <si>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</si>
  <si>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</si>
  <si>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</si>
  <si>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</si>
  <si>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</si>
  <si>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</si>
  <si>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</si>
  <si>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</si>
  <si>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</si>
  <si>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</si>
  <si>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</si>
  <si>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</si>
  <si>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</si>
  <si>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</si>
  <si>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</si>
  <si>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</si>
  <si>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</si>
  <si>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</si>
  <si>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</si>
  <si>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</si>
  <si>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</si>
  <si>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</si>
  <si>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</si>
  <si>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</si>
  <si>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</si>
  <si>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</si>
  <si>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</si>
  <si>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</si>
  <si>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</si>
  <si>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</si>
  <si>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Ministerstwo Rolnictwa i Rozwoju Wsi</t>
  </si>
  <si>
    <t>Ghana</t>
  </si>
  <si>
    <t>--</t>
  </si>
  <si>
    <t xml:space="preserve">Wydział Informacji Rynkowej </t>
  </si>
  <si>
    <t>KURCZAKI</t>
  </si>
  <si>
    <t>n</t>
  </si>
  <si>
    <t>Cena [zł/tonę]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</si>
  <si>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</si>
  <si>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</si>
  <si>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</si>
  <si>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</si>
  <si>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</si>
  <si>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</si>
  <si>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</si>
  <si>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</si>
  <si>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</si>
  <si>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</si>
  <si>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</si>
  <si>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</si>
  <si>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</si>
  <si>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</si>
  <si>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</si>
  <si>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</si>
  <si>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</si>
  <si>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</si>
  <si>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</si>
  <si>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</si>
  <si>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</si>
  <si>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</si>
  <si>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</si>
  <si>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</si>
  <si>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</si>
  <si>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</si>
  <si>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</si>
  <si>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</si>
  <si>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Ceny sprzedaży mięsa drobiowego KONFEKCJA na rynku KRAJOWYM za okres: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</si>
  <si>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</si>
  <si>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</si>
  <si>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</si>
  <si>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</si>
  <si>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</si>
  <si>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</si>
  <si>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</si>
  <si>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</si>
  <si>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</si>
  <si>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</si>
  <si>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</si>
  <si>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</si>
  <si>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</si>
  <si>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</si>
  <si>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</si>
  <si>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</si>
  <si>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</si>
  <si>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</si>
  <si>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</si>
  <si>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</si>
  <si>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</si>
  <si>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</si>
  <si>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</si>
  <si>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</si>
  <si>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</si>
  <si>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</si>
  <si>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</si>
  <si>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</si>
  <si>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</si>
  <si>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</si>
  <si>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</si>
  <si>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I 2021</t>
  </si>
  <si>
    <t>Średnie miesięczne ceny sprzedaży kurczaków  i indyków (w zł/kg)</t>
  </si>
  <si>
    <t>Zmiana miesieczna</t>
  </si>
  <si>
    <t>II 2021</t>
  </si>
  <si>
    <t>w analogicznym okresie 2020 i ubiegłym tygodniem i miesiącem</t>
  </si>
  <si>
    <t>2021r.</t>
  </si>
  <si>
    <r>
      <t xml:space="preserve">ŚREDNIE CENY TUSZEK Z KURCZAKÓW (65%) - </t>
    </r>
    <r>
      <rPr>
        <sz val="11"/>
        <rFont val="Times New Roman"/>
        <family val="1"/>
        <charset val="238"/>
      </rPr>
      <t>[EUR/100kg]</t>
    </r>
  </si>
  <si>
    <t>III 2021</t>
  </si>
  <si>
    <t>Departament Rynków Rolnych</t>
  </si>
  <si>
    <t>IV 2021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</si>
  <si>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</si>
  <si>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</si>
  <si>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</si>
  <si>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</si>
  <si>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</si>
  <si>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</si>
  <si>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</si>
  <si>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</si>
  <si>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</si>
  <si>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</si>
  <si>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V 2021</t>
  </si>
  <si>
    <t>Ceny skupu drobiu rzeźnego za okres:</t>
  </si>
  <si>
    <t>kurczęta typu brojler</t>
  </si>
  <si>
    <t>indory</t>
  </si>
  <si>
    <t>indyczki</t>
  </si>
  <si>
    <t>kaczki typu brojler</t>
  </si>
  <si>
    <t>Ceny sprzedaży mięsa drobiowego (LUZEM) za okres:</t>
  </si>
  <si>
    <t>Portugalia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</si>
  <si>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</si>
  <si>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</si>
  <si>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</si>
  <si>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</si>
  <si>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VI 2021</t>
  </si>
  <si>
    <t>czerwiec</t>
  </si>
  <si>
    <t xml:space="preserve">grudzień </t>
  </si>
  <si>
    <t>VII 2021</t>
  </si>
  <si>
    <t>VIII 2021</t>
  </si>
  <si>
    <t>Średnie miesięczne ceny skupu kurcząt  i indyków ( typ brojler, w zł/kg)</t>
  </si>
  <si>
    <t>IX 2021</t>
  </si>
  <si>
    <t>indyki</t>
  </si>
  <si>
    <t>kurczęta</t>
  </si>
  <si>
    <t>X 2021</t>
  </si>
  <si>
    <t>sierpień</t>
  </si>
  <si>
    <t>XI 2021</t>
  </si>
  <si>
    <t>ceny skupu</t>
  </si>
  <si>
    <t>XII 2021</t>
  </si>
  <si>
    <t>OKRES:  2017 - 31.XII.2021   (ceny bez VAT)</t>
  </si>
  <si>
    <t>gęsi typu brojler</t>
  </si>
  <si>
    <t>gęsi tuczone</t>
  </si>
  <si>
    <t>kury mięsne ze stad reprodukcyjnych,</t>
  </si>
  <si>
    <t>I 2022</t>
  </si>
  <si>
    <t>Miesiące/    Regiony</t>
  </si>
  <si>
    <t>2022</t>
  </si>
  <si>
    <t>II 2022</t>
  </si>
  <si>
    <t>OKRES:  2017 - 27.II.2022   (ceny bez VAT)</t>
  </si>
  <si>
    <t>06.03.2022</t>
  </si>
  <si>
    <t>2022r.</t>
  </si>
  <si>
    <t>NR 10/2022r</t>
  </si>
  <si>
    <t>17.03.2022 r</t>
  </si>
  <si>
    <t>Notowania z okresu:7-13.03.2022r</t>
  </si>
  <si>
    <t>7-13.03.2022</t>
  </si>
  <si>
    <t>13.03.2022</t>
  </si>
  <si>
    <t>Tydzień 10 (7-13.03.2022)</t>
  </si>
  <si>
    <t>7-13.03.2021</t>
  </si>
  <si>
    <t xml:space="preserve">Porównanie aktualnych cen skupu i sprzedaży drobiu z zakładów drobiarskich (7-13.03.2022r) z cenami </t>
  </si>
  <si>
    <t>Polski eksport, import mięsa drobiowgo i podrobów (0207) i drobiu żywego (0105) za I  2022r</t>
  </si>
  <si>
    <t>I  2021r</t>
  </si>
  <si>
    <t>I  2022r</t>
  </si>
  <si>
    <t>Finlandia</t>
  </si>
  <si>
    <t>Cypr</t>
  </si>
  <si>
    <t>Luksemburg</t>
  </si>
  <si>
    <t>Kuba</t>
  </si>
  <si>
    <t>Chiny</t>
  </si>
  <si>
    <t>Estonia</t>
  </si>
  <si>
    <t>Kanada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</si>
</sst>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</numFmts>
  <fonts count="67">
    <font>
      <sz val="10"/>
      <name val="Arial CE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name val="Calibri"/>
      <family val="2"/>
      <scheme val="minor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b/>
      <sz val="10"/>
      <color indexed="12"/>
      <name val="Times New Roman"/>
      <family val="1"/>
      <charset val="238"/>
    </font>
    <font>
      <sz val="11"/>
      <name val="Times New Roman CE"/>
      <charset val="238"/>
    </font>
    <font>
      <sz val="11"/>
      <name val="Arial CE"/>
      <charset val="238"/>
    </font>
    <font>
      <b/>
      <sz val="11"/>
      <name val="Times New Roman CE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Arial CE"/>
      <charset val="238"/>
    </font>
    <font>
      <b/>
      <sz val="11"/>
      <color indexed="18"/>
      <name val="Times New Roman"/>
      <family val="1"/>
      <charset val="238"/>
    </font>
    <font>
      <sz val="11"/>
      <color indexed="18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b/>
      <sz val="11"/>
      <color theme="1"/>
      <name val="Times New Roman CE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Calibri"/>
      <family val="2"/>
      <scheme val="minor"/>
    </font>
    <font>
      <b/>
      <sz val="11"/>
      <color theme="0"/>
      <name val="Times New Roman"/>
      <family val="1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i/>
      <sz val="11"/>
      <name val="Arial"/>
      <family val="2"/>
      <charset val="238"/>
    </font>
    <font>
      <i/>
      <sz val="14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4" fillId="0" borderId="0"/>
    <xf numFmtId="0" fontId="18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40" fillId="0" borderId="0"/>
    <xf numFmtId="0" fontId="40" fillId="0" borderId="0"/>
    <xf numFmtId="0" fontId="38" fillId="0" borderId="0"/>
    <xf numFmtId="9" fontId="38" fillId="0" borderId="0" applyFont="0" applyFill="0" applyBorder="0" applyAlignment="0" applyProtection="0"/>
  </cellStyleXfs>
  <cellXfs count="529">
    <xf numFmtId="0" fontId="0" fillId="0" borderId="0" xfId="0"/>
    <xf numFmtId="0" fontId="5" fillId="0" borderId="0" xfId="0" applyFont="1"/>
    <xf numFmtId="0" fontId="6" fillId="0" borderId="0" xfId="0" applyFont="1"/>
    <xf numFmtId="0" fontId="12" fillId="0" borderId="29" xfId="4" applyFont="1" applyBorder="1" applyAlignment="1">
      <alignment horizontal="center" vertical="center"/>
    </xf>
    <xf numFmtId="0" fontId="12" fillId="2" borderId="31" xfId="4" applyFont="1" applyFill="1" applyBorder="1" applyAlignment="1">
      <alignment horizontal="center" vertical="center" wrapText="1"/>
    </xf>
    <xf numFmtId="0" fontId="12" fillId="0" borderId="32" xfId="4" applyFont="1" applyBorder="1" applyAlignment="1">
      <alignment horizontal="center" vertical="center" wrapText="1"/>
    </xf>
    <xf numFmtId="0" fontId="12" fillId="0" borderId="33" xfId="4" applyFont="1" applyBorder="1" applyAlignment="1">
      <alignment horizontal="center" vertical="center"/>
    </xf>
    <xf numFmtId="0" fontId="0" fillId="0" borderId="0" xfId="0" applyBorder="1"/>
    <xf numFmtId="166" fontId="18" fillId="0" borderId="0" xfId="5" applyNumberFormat="1" applyFont="1" applyFill="1" applyBorder="1"/>
    <xf numFmtId="167" fontId="16" fillId="0" borderId="0" xfId="5" applyNumberFormat="1" applyFont="1" applyFill="1" applyBorder="1"/>
    <xf numFmtId="0" fontId="12" fillId="3" borderId="31" xfId="4" applyFont="1" applyFill="1" applyBorder="1" applyAlignment="1">
      <alignment horizontal="center" vertical="center" wrapText="1"/>
    </xf>
    <xf numFmtId="0" fontId="0" fillId="0" borderId="0" xfId="0" applyFill="1"/>
    <xf numFmtId="0" fontId="19" fillId="0" borderId="0" xfId="2" applyBorder="1"/>
    <xf numFmtId="0" fontId="13" fillId="0" borderId="0" xfId="2" applyFont="1" applyBorder="1" applyAlignment="1">
      <alignment horizontal="center" wrapText="1"/>
    </xf>
    <xf numFmtId="1" fontId="21" fillId="0" borderId="0" xfId="2" applyNumberFormat="1" applyFont="1" applyFill="1" applyBorder="1" applyAlignment="1">
      <alignment horizontal="right"/>
    </xf>
    <xf numFmtId="1" fontId="22" fillId="0" borderId="0" xfId="2" applyNumberFormat="1" applyFont="1" applyFill="1" applyBorder="1" applyAlignment="1">
      <alignment horizontal="right"/>
    </xf>
    <xf numFmtId="0" fontId="19" fillId="0" borderId="0" xfId="2"/>
    <xf numFmtId="0" fontId="7" fillId="0" borderId="0" xfId="2" applyFont="1"/>
    <xf numFmtId="0" fontId="9" fillId="0" borderId="0" xfId="2" applyFont="1"/>
    <xf numFmtId="0" fontId="20" fillId="0" borderId="0" xfId="2" applyFont="1"/>
    <xf numFmtId="0" fontId="12" fillId="0" borderId="45" xfId="4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5" fillId="0" borderId="0" xfId="0" applyFont="1"/>
    <xf numFmtId="14" fontId="26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68" fontId="0" fillId="0" borderId="0" xfId="0" applyNumberFormat="1"/>
    <xf numFmtId="0" fontId="27" fillId="7" borderId="34" xfId="0" applyFont="1" applyFill="1" applyBorder="1" applyAlignment="1">
      <alignment horizontal="center"/>
    </xf>
    <xf numFmtId="0" fontId="27" fillId="7" borderId="17" xfId="0" applyFont="1" applyFill="1" applyBorder="1" applyAlignment="1">
      <alignment horizontal="center" vertical="center"/>
    </xf>
    <xf numFmtId="0" fontId="27" fillId="7" borderId="18" xfId="0" applyFont="1" applyFill="1" applyBorder="1" applyAlignment="1">
      <alignment horizontal="center" vertical="center"/>
    </xf>
    <xf numFmtId="0" fontId="27" fillId="7" borderId="28" xfId="0" applyFont="1" applyFill="1" applyBorder="1" applyAlignment="1">
      <alignment horizontal="center" vertical="center"/>
    </xf>
    <xf numFmtId="0" fontId="28" fillId="0" borderId="53" xfId="0" applyFont="1" applyBorder="1" applyAlignment="1">
      <alignment horizontal="centerContinuous"/>
    </xf>
    <xf numFmtId="168" fontId="27" fillId="0" borderId="0" xfId="0" applyNumberFormat="1" applyFont="1" applyBorder="1" applyAlignment="1">
      <alignment horizontal="centerContinuous"/>
    </xf>
    <xf numFmtId="168" fontId="27" fillId="0" borderId="54" xfId="0" applyNumberFormat="1" applyFont="1" applyBorder="1" applyAlignment="1">
      <alignment horizontal="centerContinuous"/>
    </xf>
    <xf numFmtId="0" fontId="28" fillId="0" borderId="48" xfId="0" applyFont="1" applyBorder="1" applyAlignment="1">
      <alignment horizontal="left" indent="1"/>
    </xf>
    <xf numFmtId="0" fontId="28" fillId="0" borderId="55" xfId="0" applyFont="1" applyBorder="1" applyAlignment="1">
      <alignment horizontal="left" indent="1"/>
    </xf>
    <xf numFmtId="0" fontId="15" fillId="0" borderId="0" xfId="0" applyFont="1"/>
    <xf numFmtId="0" fontId="11" fillId="0" borderId="0" xfId="0" applyFont="1"/>
    <xf numFmtId="0" fontId="9" fillId="0" borderId="0" xfId="0" applyFont="1"/>
    <xf numFmtId="0" fontId="23" fillId="0" borderId="0" xfId="0" applyFont="1"/>
    <xf numFmtId="0" fontId="10" fillId="0" borderId="0" xfId="0" applyFont="1"/>
    <xf numFmtId="0" fontId="29" fillId="0" borderId="0" xfId="0" applyFont="1"/>
    <xf numFmtId="0" fontId="30" fillId="0" borderId="0" xfId="1" applyFont="1" applyAlignment="1" applyProtection="1"/>
    <xf numFmtId="3" fontId="2" fillId="0" borderId="0" xfId="0" applyNumberFormat="1" applyFont="1" applyBorder="1"/>
    <xf numFmtId="2" fontId="33" fillId="0" borderId="0" xfId="7" applyNumberFormat="1" applyFont="1" applyFill="1" applyBorder="1" applyAlignment="1"/>
    <xf numFmtId="0" fontId="36" fillId="0" borderId="0" xfId="0" applyFont="1"/>
    <xf numFmtId="0" fontId="0" fillId="0" borderId="34" xfId="0" applyBorder="1"/>
    <xf numFmtId="4" fontId="32" fillId="0" borderId="0" xfId="0" applyNumberFormat="1" applyFont="1" applyFill="1" applyBorder="1" applyAlignment="1">
      <alignment horizontal="right" wrapText="1"/>
    </xf>
    <xf numFmtId="0" fontId="37" fillId="0" borderId="0" xfId="0" applyFont="1"/>
    <xf numFmtId="0" fontId="17" fillId="0" borderId="0" xfId="0" applyFont="1" applyAlignment="1">
      <alignment vertical="center"/>
    </xf>
    <xf numFmtId="0" fontId="17" fillId="0" borderId="0" xfId="0" applyFont="1"/>
    <xf numFmtId="0" fontId="42" fillId="0" borderId="0" xfId="0" applyFont="1"/>
    <xf numFmtId="0" fontId="10" fillId="0" borderId="65" xfId="0" applyFont="1" applyBorder="1" applyAlignment="1">
      <alignment horizontal="center" vertical="center" wrapText="1"/>
    </xf>
    <xf numFmtId="0" fontId="43" fillId="0" borderId="65" xfId="0" applyFont="1" applyBorder="1" applyAlignment="1">
      <alignment horizontal="center" vertical="center" wrapText="1"/>
    </xf>
    <xf numFmtId="0" fontId="32" fillId="0" borderId="50" xfId="0" applyFont="1" applyFill="1" applyBorder="1" applyAlignment="1">
      <alignment vertical="center" wrapText="1"/>
    </xf>
    <xf numFmtId="166" fontId="31" fillId="0" borderId="34" xfId="0" applyNumberFormat="1" applyFont="1" applyFill="1" applyBorder="1" applyAlignment="1">
      <alignment horizontal="right" vertical="center" wrapText="1"/>
    </xf>
    <xf numFmtId="166" fontId="31" fillId="0" borderId="65" xfId="0" applyNumberFormat="1" applyFont="1" applyFill="1" applyBorder="1" applyAlignment="1">
      <alignment horizontal="right" vertical="center" wrapText="1"/>
    </xf>
    <xf numFmtId="0" fontId="32" fillId="0" borderId="34" xfId="0" applyFont="1" applyBorder="1" applyAlignment="1">
      <alignment vertical="center" wrapText="1"/>
    </xf>
    <xf numFmtId="0" fontId="32" fillId="0" borderId="50" xfId="0" applyFont="1" applyBorder="1" applyAlignment="1">
      <alignment vertical="center" wrapText="1"/>
    </xf>
    <xf numFmtId="4" fontId="33" fillId="10" borderId="1" xfId="0" applyNumberFormat="1" applyFont="1" applyFill="1" applyBorder="1" applyAlignment="1">
      <alignment horizontal="center" vertical="top"/>
    </xf>
    <xf numFmtId="4" fontId="44" fillId="0" borderId="64" xfId="0" applyNumberFormat="1" applyFont="1" applyFill="1" applyBorder="1" applyAlignment="1">
      <alignment horizontal="center" vertical="top"/>
    </xf>
    <xf numFmtId="4" fontId="33" fillId="10" borderId="35" xfId="0" applyNumberFormat="1" applyFont="1" applyFill="1" applyBorder="1" applyAlignment="1">
      <alignment horizontal="center" vertical="top"/>
    </xf>
    <xf numFmtId="4" fontId="44" fillId="0" borderId="34" xfId="0" applyNumberFormat="1" applyFont="1" applyFill="1" applyBorder="1" applyAlignment="1">
      <alignment horizontal="center" vertical="top"/>
    </xf>
    <xf numFmtId="4" fontId="33" fillId="10" borderId="11" xfId="0" applyNumberFormat="1" applyFont="1" applyFill="1" applyBorder="1" applyAlignment="1">
      <alignment horizontal="center" vertical="top"/>
    </xf>
    <xf numFmtId="4" fontId="44" fillId="0" borderId="50" xfId="0" applyNumberFormat="1" applyFont="1" applyFill="1" applyBorder="1" applyAlignment="1">
      <alignment horizontal="center" vertical="top"/>
    </xf>
    <xf numFmtId="0" fontId="32" fillId="0" borderId="0" xfId="0" applyFont="1"/>
    <xf numFmtId="0" fontId="32" fillId="0" borderId="0" xfId="0" applyFont="1" applyAlignment="1">
      <alignment vertical="center"/>
    </xf>
    <xf numFmtId="0" fontId="12" fillId="0" borderId="26" xfId="0" applyFont="1" applyBorder="1"/>
    <xf numFmtId="0" fontId="12" fillId="0" borderId="0" xfId="0" applyFont="1"/>
    <xf numFmtId="0" fontId="32" fillId="0" borderId="17" xfId="0" applyFont="1" applyBorder="1"/>
    <xf numFmtId="0" fontId="32" fillId="0" borderId="18" xfId="0" applyFont="1" applyBorder="1"/>
    <xf numFmtId="0" fontId="32" fillId="0" borderId="9" xfId="0" applyFont="1" applyBorder="1"/>
    <xf numFmtId="2" fontId="32" fillId="0" borderId="9" xfId="0" applyNumberFormat="1" applyFont="1" applyFill="1" applyBorder="1" applyAlignment="1">
      <alignment horizontal="center"/>
    </xf>
    <xf numFmtId="0" fontId="32" fillId="0" borderId="0" xfId="0" applyFont="1" applyBorder="1"/>
    <xf numFmtId="0" fontId="12" fillId="0" borderId="0" xfId="0" applyFont="1" applyBorder="1"/>
    <xf numFmtId="0" fontId="32" fillId="0" borderId="19" xfId="0" applyFont="1" applyBorder="1"/>
    <xf numFmtId="0" fontId="32" fillId="0" borderId="0" xfId="0" applyFont="1" applyBorder="1" applyAlignment="1">
      <alignment wrapText="1"/>
    </xf>
    <xf numFmtId="0" fontId="32" fillId="0" borderId="35" xfId="0" applyFont="1" applyBorder="1"/>
    <xf numFmtId="0" fontId="32" fillId="0" borderId="20" xfId="0" applyFont="1" applyBorder="1"/>
    <xf numFmtId="0" fontId="32" fillId="0" borderId="0" xfId="0" applyFont="1" applyFill="1" applyBorder="1"/>
    <xf numFmtId="0" fontId="32" fillId="0" borderId="34" xfId="0" applyFont="1" applyBorder="1"/>
    <xf numFmtId="0" fontId="32" fillId="0" borderId="9" xfId="0" applyFont="1" applyFill="1" applyBorder="1" applyAlignment="1">
      <alignment horizontal="center"/>
    </xf>
    <xf numFmtId="0" fontId="35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5" fillId="0" borderId="0" xfId="0" applyFont="1"/>
    <xf numFmtId="0" fontId="33" fillId="0" borderId="62" xfId="0" applyFont="1" applyBorder="1" applyAlignment="1">
      <alignment horizontal="center" vertical="center"/>
    </xf>
    <xf numFmtId="0" fontId="33" fillId="0" borderId="60" xfId="0" applyFont="1" applyBorder="1" applyAlignment="1">
      <alignment vertical="top"/>
    </xf>
    <xf numFmtId="0" fontId="35" fillId="0" borderId="60" xfId="0" applyFont="1" applyBorder="1" applyAlignment="1">
      <alignment horizontal="center" vertical="center"/>
    </xf>
    <xf numFmtId="0" fontId="33" fillId="0" borderId="0" xfId="0" applyFont="1" applyAlignment="1">
      <alignment vertical="center"/>
    </xf>
    <xf numFmtId="0" fontId="12" fillId="0" borderId="0" xfId="4" applyFont="1"/>
    <xf numFmtId="0" fontId="32" fillId="0" borderId="0" xfId="4" applyFont="1"/>
    <xf numFmtId="0" fontId="47" fillId="0" borderId="0" xfId="4" applyFont="1"/>
    <xf numFmtId="0" fontId="12" fillId="0" borderId="26" xfId="4" applyFont="1" applyBorder="1" applyAlignment="1">
      <alignment horizontal="centerContinuous"/>
    </xf>
    <xf numFmtId="0" fontId="12" fillId="0" borderId="27" xfId="4" applyFont="1" applyBorder="1" applyAlignment="1">
      <alignment horizontal="centerContinuous"/>
    </xf>
    <xf numFmtId="0" fontId="12" fillId="0" borderId="28" xfId="4" applyFont="1" applyBorder="1" applyAlignment="1">
      <alignment horizontal="centerContinuous"/>
    </xf>
    <xf numFmtId="0" fontId="12" fillId="0" borderId="29" xfId="4" applyFont="1" applyBorder="1" applyAlignment="1">
      <alignment horizontal="centerContinuous"/>
    </xf>
    <xf numFmtId="0" fontId="12" fillId="0" borderId="30" xfId="4" applyFont="1" applyBorder="1" applyAlignment="1">
      <alignment horizontal="centerContinuous"/>
    </xf>
    <xf numFmtId="0" fontId="12" fillId="0" borderId="31" xfId="4" applyFont="1" applyBorder="1" applyAlignment="1">
      <alignment horizontal="centerContinuous"/>
    </xf>
    <xf numFmtId="0" fontId="12" fillId="0" borderId="32" xfId="4" applyFont="1" applyBorder="1" applyAlignment="1">
      <alignment horizontal="centerContinuous"/>
    </xf>
    <xf numFmtId="0" fontId="12" fillId="0" borderId="34" xfId="4" applyFont="1" applyBorder="1" applyAlignment="1">
      <alignment vertical="center"/>
    </xf>
    <xf numFmtId="3" fontId="12" fillId="0" borderId="17" xfId="3" applyNumberFormat="1" applyFont="1" applyBorder="1"/>
    <xf numFmtId="3" fontId="12" fillId="2" borderId="36" xfId="3" applyNumberFormat="1" applyFont="1" applyFill="1" applyBorder="1"/>
    <xf numFmtId="3" fontId="12" fillId="0" borderId="20" xfId="3" applyNumberFormat="1" applyFont="1" applyBorder="1"/>
    <xf numFmtId="0" fontId="12" fillId="0" borderId="35" xfId="4" applyFont="1" applyBorder="1" applyAlignment="1">
      <alignment vertical="center"/>
    </xf>
    <xf numFmtId="3" fontId="12" fillId="0" borderId="18" xfId="3" applyNumberFormat="1" applyFont="1" applyBorder="1"/>
    <xf numFmtId="0" fontId="12" fillId="0" borderId="28" xfId="4" applyFont="1" applyBorder="1" applyAlignment="1">
      <alignment vertical="center"/>
    </xf>
    <xf numFmtId="3" fontId="32" fillId="0" borderId="24" xfId="3" applyNumberFormat="1" applyFont="1" applyBorder="1"/>
    <xf numFmtId="3" fontId="32" fillId="2" borderId="7" xfId="3" applyNumberFormat="1" applyFont="1" applyFill="1" applyBorder="1"/>
    <xf numFmtId="3" fontId="32" fillId="0" borderId="25" xfId="3" applyNumberFormat="1" applyFont="1" applyBorder="1"/>
    <xf numFmtId="4" fontId="12" fillId="0" borderId="8" xfId="3" applyNumberFormat="1" applyFont="1" applyBorder="1"/>
    <xf numFmtId="4" fontId="12" fillId="0" borderId="13" xfId="3" applyNumberFormat="1" applyFont="1" applyBorder="1"/>
    <xf numFmtId="3" fontId="32" fillId="0" borderId="9" xfId="3" applyNumberFormat="1" applyFont="1" applyBorder="1"/>
    <xf numFmtId="3" fontId="32" fillId="2" borderId="22" xfId="3" applyNumberFormat="1" applyFont="1" applyFill="1" applyBorder="1"/>
    <xf numFmtId="3" fontId="32" fillId="0" borderId="10" xfId="3" applyNumberFormat="1" applyFont="1" applyBorder="1"/>
    <xf numFmtId="4" fontId="12" fillId="0" borderId="23" xfId="3" applyNumberFormat="1" applyFont="1" applyBorder="1"/>
    <xf numFmtId="4" fontId="12" fillId="0" borderId="14" xfId="3" applyNumberFormat="1" applyFont="1" applyBorder="1"/>
    <xf numFmtId="0" fontId="12" fillId="0" borderId="26" xfId="4" applyFont="1" applyBorder="1" applyAlignment="1">
      <alignment vertical="center"/>
    </xf>
    <xf numFmtId="3" fontId="12" fillId="3" borderId="34" xfId="0" applyNumberFormat="1" applyFont="1" applyFill="1" applyBorder="1"/>
    <xf numFmtId="3" fontId="12" fillId="0" borderId="28" xfId="0" applyNumberFormat="1" applyFont="1" applyBorder="1"/>
    <xf numFmtId="3" fontId="12" fillId="0" borderId="27" xfId="3" applyNumberFormat="1" applyFont="1" applyBorder="1"/>
    <xf numFmtId="3" fontId="12" fillId="3" borderId="34" xfId="3" applyNumberFormat="1" applyFont="1" applyFill="1" applyBorder="1"/>
    <xf numFmtId="3" fontId="48" fillId="0" borderId="28" xfId="0" applyNumberFormat="1" applyFont="1" applyBorder="1"/>
    <xf numFmtId="3" fontId="12" fillId="0" borderId="35" xfId="3" applyNumberFormat="1" applyFont="1" applyBorder="1"/>
    <xf numFmtId="3" fontId="12" fillId="2" borderId="18" xfId="3" applyNumberFormat="1" applyFont="1" applyFill="1" applyBorder="1"/>
    <xf numFmtId="0" fontId="12" fillId="0" borderId="27" xfId="4" applyFont="1" applyBorder="1" applyAlignment="1">
      <alignment vertical="center"/>
    </xf>
    <xf numFmtId="0" fontId="48" fillId="0" borderId="43" xfId="0" applyFont="1" applyBorder="1"/>
    <xf numFmtId="3" fontId="32" fillId="3" borderId="24" xfId="0" applyNumberFormat="1" applyFont="1" applyFill="1" applyBorder="1"/>
    <xf numFmtId="3" fontId="32" fillId="0" borderId="25" xfId="0" applyNumberFormat="1" applyFont="1" applyBorder="1"/>
    <xf numFmtId="0" fontId="48" fillId="0" borderId="37" xfId="0" applyFont="1" applyBorder="1"/>
    <xf numFmtId="3" fontId="32" fillId="3" borderId="4" xfId="0" applyNumberFormat="1" applyFont="1" applyFill="1" applyBorder="1"/>
    <xf numFmtId="3" fontId="32" fillId="0" borderId="5" xfId="0" applyNumberFormat="1" applyFont="1" applyBorder="1"/>
    <xf numFmtId="4" fontId="12" fillId="0" borderId="47" xfId="3" applyNumberFormat="1" applyFont="1" applyBorder="1"/>
    <xf numFmtId="3" fontId="32" fillId="0" borderId="8" xfId="4" applyNumberFormat="1" applyFont="1" applyBorder="1"/>
    <xf numFmtId="3" fontId="32" fillId="2" borderId="24" xfId="4" applyNumberFormat="1" applyFont="1" applyFill="1" applyBorder="1"/>
    <xf numFmtId="3" fontId="32" fillId="0" borderId="7" xfId="4" applyNumberFormat="1" applyFont="1" applyBorder="1"/>
    <xf numFmtId="3" fontId="32" fillId="0" borderId="8" xfId="3" applyNumberFormat="1" applyFont="1" applyBorder="1"/>
    <xf numFmtId="3" fontId="32" fillId="2" borderId="24" xfId="3" applyNumberFormat="1" applyFont="1" applyFill="1" applyBorder="1"/>
    <xf numFmtId="0" fontId="48" fillId="0" borderId="44" xfId="0" applyFont="1" applyBorder="1"/>
    <xf numFmtId="3" fontId="32" fillId="3" borderId="9" xfId="0" applyNumberFormat="1" applyFont="1" applyFill="1" applyBorder="1"/>
    <xf numFmtId="3" fontId="32" fillId="0" borderId="10" xfId="0" applyNumberFormat="1" applyFont="1" applyBorder="1"/>
    <xf numFmtId="3" fontId="32" fillId="3" borderId="7" xfId="3" applyNumberFormat="1" applyFont="1" applyFill="1" applyBorder="1"/>
    <xf numFmtId="3" fontId="45" fillId="0" borderId="25" xfId="0" applyNumberFormat="1" applyFont="1" applyBorder="1"/>
    <xf numFmtId="4" fontId="12" fillId="0" borderId="48" xfId="3" applyNumberFormat="1" applyFont="1" applyBorder="1"/>
    <xf numFmtId="3" fontId="32" fillId="0" borderId="23" xfId="4" applyNumberFormat="1" applyFont="1" applyBorder="1"/>
    <xf numFmtId="3" fontId="32" fillId="2" borderId="9" xfId="4" applyNumberFormat="1" applyFont="1" applyFill="1" applyBorder="1"/>
    <xf numFmtId="3" fontId="32" fillId="0" borderId="22" xfId="4" applyNumberFormat="1" applyFont="1" applyBorder="1"/>
    <xf numFmtId="3" fontId="32" fillId="0" borderId="23" xfId="3" applyNumberFormat="1" applyFont="1" applyBorder="1"/>
    <xf numFmtId="3" fontId="32" fillId="2" borderId="9" xfId="3" applyNumberFormat="1" applyFont="1" applyFill="1" applyBorder="1"/>
    <xf numFmtId="3" fontId="32" fillId="3" borderId="22" xfId="3" applyNumberFormat="1" applyFont="1" applyFill="1" applyBorder="1"/>
    <xf numFmtId="3" fontId="45" fillId="0" borderId="10" xfId="0" applyNumberFormat="1" applyFont="1" applyBorder="1"/>
    <xf numFmtId="3" fontId="32" fillId="3" borderId="39" xfId="0" applyNumberFormat="1" applyFont="1" applyFill="1" applyBorder="1"/>
    <xf numFmtId="3" fontId="32" fillId="0" borderId="40" xfId="0" applyNumberFormat="1" applyFont="1" applyBorder="1"/>
    <xf numFmtId="4" fontId="12" fillId="0" borderId="38" xfId="3" applyNumberFormat="1" applyFont="1" applyBorder="1"/>
    <xf numFmtId="3" fontId="32" fillId="0" borderId="39" xfId="3" applyNumberFormat="1" applyFont="1" applyBorder="1"/>
    <xf numFmtId="3" fontId="32" fillId="3" borderId="42" xfId="3" applyNumberFormat="1" applyFont="1" applyFill="1" applyBorder="1"/>
    <xf numFmtId="3" fontId="45" fillId="0" borderId="40" xfId="0" applyNumberFormat="1" applyFont="1" applyBorder="1"/>
    <xf numFmtId="3" fontId="32" fillId="3" borderId="9" xfId="3" applyNumberFormat="1" applyFont="1" applyFill="1" applyBorder="1"/>
    <xf numFmtId="0" fontId="48" fillId="0" borderId="49" xfId="0" applyFont="1" applyBorder="1"/>
    <xf numFmtId="3" fontId="32" fillId="0" borderId="23" xfId="0" applyNumberFormat="1" applyFont="1" applyBorder="1"/>
    <xf numFmtId="3" fontId="32" fillId="2" borderId="9" xfId="0" applyNumberFormat="1" applyFont="1" applyFill="1" applyBorder="1"/>
    <xf numFmtId="3" fontId="32" fillId="0" borderId="22" xfId="0" applyNumberFormat="1" applyFont="1" applyBorder="1"/>
    <xf numFmtId="0" fontId="48" fillId="0" borderId="48" xfId="0" applyFont="1" applyBorder="1"/>
    <xf numFmtId="0" fontId="48" fillId="0" borderId="46" xfId="0" applyFont="1" applyBorder="1"/>
    <xf numFmtId="3" fontId="32" fillId="3" borderId="12" xfId="0" applyNumberFormat="1" applyFont="1" applyFill="1" applyBorder="1"/>
    <xf numFmtId="3" fontId="32" fillId="0" borderId="16" xfId="0" applyNumberFormat="1" applyFont="1" applyBorder="1"/>
    <xf numFmtId="4" fontId="12" fillId="0" borderId="15" xfId="3" applyNumberFormat="1" applyFont="1" applyBorder="1"/>
    <xf numFmtId="3" fontId="32" fillId="0" borderId="12" xfId="3" applyNumberFormat="1" applyFont="1" applyBorder="1"/>
    <xf numFmtId="3" fontId="32" fillId="3" borderId="12" xfId="3" applyNumberFormat="1" applyFont="1" applyFill="1" applyBorder="1"/>
    <xf numFmtId="3" fontId="45" fillId="0" borderId="16" xfId="0" applyNumberFormat="1" applyFont="1" applyBorder="1"/>
    <xf numFmtId="0" fontId="48" fillId="0" borderId="50" xfId="0" applyFont="1" applyBorder="1"/>
    <xf numFmtId="3" fontId="32" fillId="0" borderId="51" xfId="0" applyNumberFormat="1" applyFont="1" applyBorder="1"/>
    <xf numFmtId="3" fontId="32" fillId="2" borderId="12" xfId="0" applyNumberFormat="1" applyFont="1" applyFill="1" applyBorder="1"/>
    <xf numFmtId="3" fontId="32" fillId="0" borderId="52" xfId="0" applyNumberFormat="1" applyFont="1" applyBorder="1"/>
    <xf numFmtId="4" fontId="12" fillId="0" borderId="50" xfId="3" applyNumberFormat="1" applyFont="1" applyBorder="1"/>
    <xf numFmtId="3" fontId="32" fillId="0" borderId="51" xfId="3" applyNumberFormat="1" applyFont="1" applyBorder="1"/>
    <xf numFmtId="3" fontId="32" fillId="2" borderId="12" xfId="3" applyNumberFormat="1" applyFont="1" applyFill="1" applyBorder="1"/>
    <xf numFmtId="3" fontId="32" fillId="0" borderId="16" xfId="3" applyNumberFormat="1" applyFont="1" applyBorder="1"/>
    <xf numFmtId="2" fontId="12" fillId="0" borderId="6" xfId="2" applyNumberFormat="1" applyFont="1" applyBorder="1" applyAlignment="1">
      <alignment horizontal="center" wrapText="1"/>
    </xf>
    <xf numFmtId="2" fontId="12" fillId="0" borderId="0" xfId="2" applyNumberFormat="1" applyFont="1" applyBorder="1" applyAlignment="1">
      <alignment horizontal="center" wrapText="1"/>
    </xf>
    <xf numFmtId="0" fontId="12" fillId="0" borderId="6" xfId="2" applyNumberFormat="1" applyFont="1" applyFill="1" applyBorder="1"/>
    <xf numFmtId="0" fontId="49" fillId="0" borderId="0" xfId="2" applyNumberFormat="1" applyFont="1" applyFill="1" applyBorder="1"/>
    <xf numFmtId="1" fontId="50" fillId="0" borderId="24" xfId="2" applyNumberFormat="1" applyFont="1" applyFill="1" applyBorder="1" applyAlignment="1">
      <alignment horizontal="right"/>
    </xf>
    <xf numFmtId="1" fontId="50" fillId="0" borderId="25" xfId="2" applyNumberFormat="1" applyFont="1" applyFill="1" applyBorder="1" applyAlignment="1">
      <alignment horizontal="right"/>
    </xf>
    <xf numFmtId="0" fontId="12" fillId="0" borderId="11" xfId="2" applyNumberFormat="1" applyFont="1" applyFill="1" applyBorder="1"/>
    <xf numFmtId="0" fontId="12" fillId="0" borderId="56" xfId="2" applyNumberFormat="1" applyFont="1" applyFill="1" applyBorder="1"/>
    <xf numFmtId="1" fontId="32" fillId="0" borderId="12" xfId="2" applyNumberFormat="1" applyFont="1" applyFill="1" applyBorder="1" applyAlignment="1">
      <alignment horizontal="right"/>
    </xf>
    <xf numFmtId="1" fontId="32" fillId="0" borderId="16" xfId="2" applyNumberFormat="1" applyFont="1" applyFill="1" applyBorder="1" applyAlignment="1">
      <alignment horizontal="right"/>
    </xf>
    <xf numFmtId="0" fontId="12" fillId="0" borderId="1" xfId="2" applyNumberFormat="1" applyFont="1" applyFill="1" applyBorder="1"/>
    <xf numFmtId="0" fontId="49" fillId="0" borderId="41" xfId="2" applyNumberFormat="1" applyFont="1" applyFill="1" applyBorder="1"/>
    <xf numFmtId="0" fontId="51" fillId="8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2" fillId="0" borderId="52" xfId="0" applyFont="1" applyFill="1" applyBorder="1" applyAlignment="1">
      <alignment horizontal="center" vertical="center" wrapText="1"/>
    </xf>
    <xf numFmtId="0" fontId="51" fillId="8" borderId="15" xfId="0" applyFont="1" applyFill="1" applyBorder="1" applyAlignment="1">
      <alignment horizontal="center" vertical="center" wrapText="1"/>
    </xf>
    <xf numFmtId="0" fontId="52" fillId="0" borderId="16" xfId="0" applyFont="1" applyFill="1" applyBorder="1" applyAlignment="1">
      <alignment horizontal="center" vertical="center" wrapText="1"/>
    </xf>
    <xf numFmtId="3" fontId="51" fillId="8" borderId="24" xfId="0" applyNumberFormat="1" applyFont="1" applyFill="1" applyBorder="1"/>
    <xf numFmtId="3" fontId="2" fillId="0" borderId="24" xfId="0" applyNumberFormat="1" applyFont="1" applyBorder="1"/>
    <xf numFmtId="164" fontId="52" fillId="0" borderId="7" xfId="0" applyNumberFormat="1" applyFont="1" applyFill="1" applyBorder="1"/>
    <xf numFmtId="3" fontId="51" fillId="8" borderId="9" xfId="0" applyNumberFormat="1" applyFont="1" applyFill="1" applyBorder="1"/>
    <xf numFmtId="3" fontId="2" fillId="0" borderId="9" xfId="0" applyNumberFormat="1" applyFont="1" applyBorder="1"/>
    <xf numFmtId="164" fontId="52" fillId="0" borderId="22" xfId="0" applyNumberFormat="1" applyFont="1" applyFill="1" applyBorder="1"/>
    <xf numFmtId="3" fontId="51" fillId="8" borderId="12" xfId="0" applyNumberFormat="1" applyFont="1" applyFill="1" applyBorder="1"/>
    <xf numFmtId="3" fontId="2" fillId="0" borderId="12" xfId="0" applyNumberFormat="1" applyFont="1" applyBorder="1"/>
    <xf numFmtId="164" fontId="52" fillId="0" borderId="52" xfId="0" applyNumberFormat="1" applyFont="1" applyFill="1" applyBorder="1"/>
    <xf numFmtId="166" fontId="31" fillId="0" borderId="34" xfId="0" applyNumberFormat="1" applyFont="1" applyFill="1" applyBorder="1" applyAlignment="1">
      <alignment vertical="center" wrapText="1"/>
    </xf>
    <xf numFmtId="166" fontId="31" fillId="0" borderId="65" xfId="0" applyNumberFormat="1" applyFont="1" applyBorder="1" applyAlignment="1">
      <alignment wrapText="1"/>
    </xf>
    <xf numFmtId="166" fontId="31" fillId="0" borderId="65" xfId="0" applyNumberFormat="1" applyFont="1" applyFill="1" applyBorder="1" applyAlignment="1">
      <alignment vertical="center" wrapText="1"/>
    </xf>
    <xf numFmtId="166" fontId="31" fillId="0" borderId="34" xfId="0" applyNumberFormat="1" applyFont="1" applyBorder="1" applyAlignment="1">
      <alignment wrapText="1"/>
    </xf>
    <xf numFmtId="2" fontId="44" fillId="0" borderId="34" xfId="7" applyNumberFormat="1" applyFont="1" applyFill="1" applyBorder="1" applyAlignment="1">
      <alignment horizontal="center"/>
    </xf>
    <xf numFmtId="2" fontId="44" fillId="0" borderId="65" xfId="7" applyNumberFormat="1" applyFont="1" applyFill="1" applyBorder="1" applyAlignment="1">
      <alignment horizontal="center"/>
    </xf>
    <xf numFmtId="2" fontId="53" fillId="10" borderId="34" xfId="7" applyNumberFormat="1" applyFont="1" applyFill="1" applyBorder="1" applyAlignment="1">
      <alignment horizontal="center"/>
    </xf>
    <xf numFmtId="2" fontId="33" fillId="10" borderId="34" xfId="7" applyNumberFormat="1" applyFont="1" applyFill="1" applyBorder="1" applyAlignment="1">
      <alignment horizontal="center"/>
    </xf>
    <xf numFmtId="0" fontId="54" fillId="0" borderId="1" xfId="0" applyFont="1" applyBorder="1" applyAlignment="1">
      <alignment horizontal="center" vertical="center"/>
    </xf>
    <xf numFmtId="0" fontId="54" fillId="0" borderId="2" xfId="0" applyFont="1" applyBorder="1" applyAlignment="1">
      <alignment horizontal="centerContinuous"/>
    </xf>
    <xf numFmtId="0" fontId="54" fillId="0" borderId="41" xfId="0" applyFont="1" applyBorder="1" applyAlignment="1">
      <alignment horizontal="centerContinuous"/>
    </xf>
    <xf numFmtId="0" fontId="54" fillId="0" borderId="58" xfId="0" applyFont="1" applyBorder="1" applyAlignment="1">
      <alignment horizontal="centerContinuous"/>
    </xf>
    <xf numFmtId="0" fontId="54" fillId="0" borderId="3" xfId="0" applyFont="1" applyBorder="1" applyAlignment="1">
      <alignment horizontal="centerContinuous"/>
    </xf>
    <xf numFmtId="0" fontId="54" fillId="0" borderId="21" xfId="0" applyFont="1" applyBorder="1" applyAlignment="1">
      <alignment horizontal="centerContinuous"/>
    </xf>
    <xf numFmtId="0" fontId="54" fillId="0" borderId="59" xfId="0" applyFont="1" applyBorder="1" applyAlignment="1">
      <alignment horizontal="centerContinuous"/>
    </xf>
    <xf numFmtId="0" fontId="54" fillId="0" borderId="6" xfId="0" applyFont="1" applyBorder="1" applyAlignment="1">
      <alignment horizontal="center" vertical="center"/>
    </xf>
    <xf numFmtId="169" fontId="13" fillId="0" borderId="65" xfId="0" applyNumberFormat="1" applyFont="1" applyFill="1" applyBorder="1" applyAlignment="1">
      <alignment horizontal="center" vertical="center" wrapText="1"/>
    </xf>
    <xf numFmtId="169" fontId="26" fillId="0" borderId="65" xfId="0" applyNumberFormat="1" applyFont="1" applyBorder="1" applyAlignment="1">
      <alignment horizontal="center" vertical="center" wrapText="1"/>
    </xf>
    <xf numFmtId="0" fontId="2" fillId="0" borderId="67" xfId="0" applyFont="1" applyBorder="1" applyAlignment="1">
      <alignment vertical="center"/>
    </xf>
    <xf numFmtId="0" fontId="2" fillId="0" borderId="67" xfId="0" applyFont="1" applyBorder="1" applyAlignment="1">
      <alignment vertical="center" wrapText="1"/>
    </xf>
    <xf numFmtId="0" fontId="55" fillId="0" borderId="37" xfId="0" applyFont="1" applyBorder="1" applyAlignment="1">
      <alignment horizontal="centerContinuous" vertical="center"/>
    </xf>
    <xf numFmtId="0" fontId="55" fillId="0" borderId="4" xfId="0" applyFont="1" applyBorder="1" applyAlignment="1">
      <alignment horizontal="centerContinuous" vertical="center"/>
    </xf>
    <xf numFmtId="0" fontId="55" fillId="0" borderId="61" xfId="0" applyFont="1" applyBorder="1" applyAlignment="1">
      <alignment horizontal="centerContinuous" vertical="center"/>
    </xf>
    <xf numFmtId="0" fontId="55" fillId="0" borderId="5" xfId="0" applyFont="1" applyBorder="1" applyAlignment="1">
      <alignment horizontal="centerContinuous" vertical="center"/>
    </xf>
    <xf numFmtId="0" fontId="2" fillId="0" borderId="7" xfId="0" applyFont="1" applyBorder="1" applyAlignment="1">
      <alignment vertical="center"/>
    </xf>
    <xf numFmtId="0" fontId="54" fillId="0" borderId="11" xfId="0" applyFont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2" fillId="0" borderId="14" xfId="0" applyFont="1" applyBorder="1" applyAlignment="1">
      <alignment wrapText="1"/>
    </xf>
    <xf numFmtId="0" fontId="2" fillId="0" borderId="15" xfId="0" applyFont="1" applyBorder="1" applyAlignment="1">
      <alignment wrapText="1"/>
    </xf>
    <xf numFmtId="4" fontId="44" fillId="0" borderId="67" xfId="0" applyNumberFormat="1" applyFont="1" applyFill="1" applyBorder="1" applyAlignment="1">
      <alignment horizontal="center"/>
    </xf>
    <xf numFmtId="2" fontId="44" fillId="0" borderId="27" xfId="7" applyNumberFormat="1" applyFont="1" applyFill="1" applyBorder="1" applyAlignment="1">
      <alignment horizontal="center"/>
    </xf>
    <xf numFmtId="4" fontId="44" fillId="0" borderId="68" xfId="0" applyNumberFormat="1" applyFont="1" applyFill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3" fontId="51" fillId="8" borderId="14" xfId="0" applyNumberFormat="1" applyFont="1" applyFill="1" applyBorder="1" applyAlignment="1">
      <alignment horizontal="right"/>
    </xf>
    <xf numFmtId="3" fontId="2" fillId="0" borderId="9" xfId="0" applyNumberFormat="1" applyFont="1" applyBorder="1" applyAlignment="1">
      <alignment horizontal="right"/>
    </xf>
    <xf numFmtId="3" fontId="51" fillId="8" borderId="13" xfId="0" applyNumberFormat="1" applyFont="1" applyFill="1" applyBorder="1" applyAlignment="1">
      <alignment horizontal="right"/>
    </xf>
    <xf numFmtId="3" fontId="2" fillId="0" borderId="24" xfId="0" applyNumberFormat="1" applyFont="1" applyBorder="1" applyAlignment="1">
      <alignment horizontal="right"/>
    </xf>
    <xf numFmtId="164" fontId="52" fillId="0" borderId="25" xfId="0" applyNumberFormat="1" applyFont="1" applyFill="1" applyBorder="1" applyAlignment="1">
      <alignment horizontal="right"/>
    </xf>
    <xf numFmtId="164" fontId="52" fillId="0" borderId="10" xfId="0" applyNumberFormat="1" applyFont="1" applyFill="1" applyBorder="1" applyAlignment="1">
      <alignment horizontal="right"/>
    </xf>
    <xf numFmtId="3" fontId="51" fillId="8" borderId="15" xfId="0" applyNumberFormat="1" applyFont="1" applyFill="1" applyBorder="1" applyAlignment="1">
      <alignment horizontal="right"/>
    </xf>
    <xf numFmtId="3" fontId="2" fillId="0" borderId="12" xfId="0" applyNumberFormat="1" applyFont="1" applyBorder="1" applyAlignment="1">
      <alignment horizontal="right"/>
    </xf>
    <xf numFmtId="170" fontId="0" fillId="0" borderId="23" xfId="0" applyNumberFormat="1" applyBorder="1"/>
    <xf numFmtId="170" fontId="0" fillId="0" borderId="9" xfId="0" applyNumberFormat="1" applyBorder="1"/>
    <xf numFmtId="170" fontId="0" fillId="0" borderId="10" xfId="0" applyNumberFormat="1" applyBorder="1"/>
    <xf numFmtId="170" fontId="0" fillId="0" borderId="12" xfId="0" applyNumberFormat="1" applyBorder="1"/>
    <xf numFmtId="170" fontId="27" fillId="0" borderId="0" xfId="0" applyNumberFormat="1" applyFont="1" applyBorder="1" applyAlignment="1">
      <alignment horizontal="centerContinuous"/>
    </xf>
    <xf numFmtId="170" fontId="27" fillId="0" borderId="54" xfId="0" applyNumberFormat="1" applyFont="1" applyBorder="1" applyAlignment="1">
      <alignment horizontal="centerContinuous"/>
    </xf>
    <xf numFmtId="170" fontId="0" fillId="0" borderId="39" xfId="0" quotePrefix="1" applyNumberFormat="1" applyBorder="1"/>
    <xf numFmtId="170" fontId="0" fillId="0" borderId="39" xfId="0" applyNumberFormat="1" applyBorder="1"/>
    <xf numFmtId="170" fontId="0" fillId="0" borderId="57" xfId="0" applyNumberFormat="1" applyBorder="1"/>
    <xf numFmtId="170" fontId="0" fillId="0" borderId="40" xfId="0" applyNumberFormat="1" applyBorder="1"/>
    <xf numFmtId="2" fontId="0" fillId="0" borderId="50" xfId="0" applyNumberFormat="1" applyFill="1" applyBorder="1" applyAlignment="1"/>
    <xf numFmtId="2" fontId="0" fillId="0" borderId="34" xfId="0" applyNumberFormat="1" applyFill="1" applyBorder="1" applyAlignment="1"/>
    <xf numFmtId="2" fontId="0" fillId="0" borderId="27" xfId="0" applyNumberFormat="1" applyFill="1" applyBorder="1" applyAlignment="1"/>
    <xf numFmtId="2" fontId="0" fillId="0" borderId="63" xfId="0" applyNumberFormat="1" applyFill="1" applyBorder="1" applyAlignment="1"/>
    <xf numFmtId="2" fontId="0" fillId="0" borderId="27" xfId="0" applyNumberFormat="1" applyFill="1" applyBorder="1"/>
    <xf numFmtId="2" fontId="0" fillId="0" borderId="63" xfId="0" applyNumberFormat="1" applyFill="1" applyBorder="1"/>
    <xf numFmtId="0" fontId="0" fillId="0" borderId="58" xfId="0" applyFill="1" applyBorder="1" applyAlignment="1">
      <alignment horizontal="center"/>
    </xf>
    <xf numFmtId="0" fontId="0" fillId="0" borderId="54" xfId="0" applyFill="1" applyBorder="1" applyAlignment="1">
      <alignment horizontal="center"/>
    </xf>
    <xf numFmtId="0" fontId="0" fillId="0" borderId="64" xfId="0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0" fillId="0" borderId="53" xfId="0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50" xfId="0" applyFill="1" applyBorder="1" applyAlignment="1">
      <alignment horizontal="center"/>
    </xf>
    <xf numFmtId="0" fontId="0" fillId="0" borderId="63" xfId="0" applyFill="1" applyBorder="1" applyAlignment="1">
      <alignment horizontal="center"/>
    </xf>
    <xf numFmtId="2" fontId="0" fillId="0" borderId="34" xfId="0" applyNumberFormat="1" applyFill="1" applyBorder="1" applyAlignment="1">
      <alignment horizontal="center"/>
    </xf>
    <xf numFmtId="2" fontId="0" fillId="0" borderId="64" xfId="0" applyNumberFormat="1" applyFill="1" applyBorder="1" applyAlignment="1">
      <alignment horizontal="center"/>
    </xf>
    <xf numFmtId="2" fontId="0" fillId="0" borderId="53" xfId="0" applyNumberFormat="1" applyFill="1" applyBorder="1" applyAlignment="1">
      <alignment horizontal="center"/>
    </xf>
    <xf numFmtId="2" fontId="0" fillId="0" borderId="50" xfId="0" applyNumberFormat="1" applyFill="1" applyBorder="1" applyAlignment="1">
      <alignment horizontal="center"/>
    </xf>
    <xf numFmtId="2" fontId="0" fillId="0" borderId="27" xfId="0" applyNumberFormat="1" applyFill="1" applyBorder="1" applyAlignment="1">
      <alignment horizontal="center"/>
    </xf>
    <xf numFmtId="2" fontId="0" fillId="0" borderId="28" xfId="0" applyNumberFormat="1" applyFill="1" applyBorder="1" applyAlignment="1">
      <alignment horizontal="center"/>
    </xf>
    <xf numFmtId="2" fontId="0" fillId="0" borderId="65" xfId="0" applyNumberFormat="1" applyFill="1" applyBorder="1" applyAlignment="1">
      <alignment horizontal="center"/>
    </xf>
    <xf numFmtId="2" fontId="0" fillId="0" borderId="63" xfId="0" applyNumberFormat="1" applyFill="1" applyBorder="1" applyAlignment="1">
      <alignment horizontal="center"/>
    </xf>
    <xf numFmtId="165" fontId="57" fillId="5" borderId="5" xfId="0" applyNumberFormat="1" applyFont="1" applyFill="1" applyBorder="1" applyAlignment="1">
      <alignment horizontal="center" wrapText="1"/>
    </xf>
    <xf numFmtId="0" fontId="12" fillId="4" borderId="37" xfId="0" applyFont="1" applyFill="1" applyBorder="1" applyProtection="1"/>
    <xf numFmtId="2" fontId="32" fillId="4" borderId="5" xfId="0" applyNumberFormat="1" applyFont="1" applyFill="1" applyBorder="1" applyProtection="1"/>
    <xf numFmtId="164" fontId="12" fillId="4" borderId="14" xfId="0" applyNumberFormat="1" applyFont="1" applyFill="1" applyBorder="1" applyProtection="1"/>
    <xf numFmtId="164" fontId="32" fillId="4" borderId="10" xfId="0" applyNumberFormat="1" applyFont="1" applyFill="1" applyBorder="1"/>
    <xf numFmtId="2" fontId="32" fillId="0" borderId="10" xfId="0" applyNumberFormat="1" applyFont="1" applyFill="1" applyBorder="1" applyProtection="1"/>
    <xf numFmtId="0" fontId="12" fillId="4" borderId="14" xfId="0" applyFont="1" applyFill="1" applyBorder="1" applyProtection="1"/>
    <xf numFmtId="164" fontId="32" fillId="0" borderId="10" xfId="0" applyNumberFormat="1" applyFont="1" applyFill="1" applyBorder="1"/>
    <xf numFmtId="0" fontId="12" fillId="3" borderId="14" xfId="0" applyFont="1" applyFill="1" applyBorder="1" applyProtection="1"/>
    <xf numFmtId="164" fontId="32" fillId="3" borderId="10" xfId="0" applyNumberFormat="1" applyFont="1" applyFill="1" applyBorder="1"/>
    <xf numFmtId="2" fontId="12" fillId="4" borderId="14" xfId="0" applyNumberFormat="1" applyFont="1" applyFill="1" applyBorder="1" applyProtection="1"/>
    <xf numFmtId="0" fontId="12" fillId="4" borderId="38" xfId="0" applyFont="1" applyFill="1" applyBorder="1" applyProtection="1"/>
    <xf numFmtId="2" fontId="32" fillId="0" borderId="40" xfId="0" applyNumberFormat="1" applyFont="1" applyFill="1" applyBorder="1" applyProtection="1"/>
    <xf numFmtId="2" fontId="12" fillId="6" borderId="35" xfId="0" applyNumberFormat="1" applyFont="1" applyFill="1" applyBorder="1" applyProtection="1"/>
    <xf numFmtId="2" fontId="12" fillId="9" borderId="20" xfId="0" applyNumberFormat="1" applyFont="1" applyFill="1" applyBorder="1" applyProtection="1"/>
    <xf numFmtId="0" fontId="0" fillId="0" borderId="63" xfId="0" applyBorder="1" applyAlignment="1">
      <alignment horizontal="center"/>
    </xf>
    <xf numFmtId="2" fontId="32" fillId="0" borderId="0" xfId="0" applyNumberFormat="1" applyFont="1" applyFill="1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34" xfId="0" applyBorder="1" applyAlignment="1">
      <alignment horizontal="center"/>
    </xf>
    <xf numFmtId="0" fontId="12" fillId="0" borderId="30" xfId="4" applyFont="1" applyBorder="1" applyAlignment="1">
      <alignment horizontal="center" vertical="center" wrapText="1"/>
    </xf>
    <xf numFmtId="4" fontId="31" fillId="0" borderId="0" xfId="3" applyNumberFormat="1" applyFont="1"/>
    <xf numFmtId="0" fontId="12" fillId="0" borderId="29" xfId="4" applyFont="1" applyBorder="1" applyAlignment="1">
      <alignment horizontal="center" vertical="center" wrapText="1"/>
    </xf>
    <xf numFmtId="3" fontId="12" fillId="0" borderId="34" xfId="0" applyNumberFormat="1" applyFont="1" applyBorder="1"/>
    <xf numFmtId="3" fontId="32" fillId="0" borderId="13" xfId="0" applyNumberFormat="1" applyFont="1" applyBorder="1"/>
    <xf numFmtId="3" fontId="32" fillId="0" borderId="4" xfId="0" applyNumberFormat="1" applyFont="1" applyBorder="1"/>
    <xf numFmtId="3" fontId="32" fillId="0" borderId="14" xfId="0" applyNumberFormat="1" applyFont="1" applyBorder="1"/>
    <xf numFmtId="3" fontId="32" fillId="0" borderId="38" xfId="0" applyNumberFormat="1" applyFont="1" applyBorder="1"/>
    <xf numFmtId="3" fontId="32" fillId="0" borderId="15" xfId="0" applyNumberFormat="1" applyFont="1" applyBorder="1"/>
    <xf numFmtId="2" fontId="12" fillId="0" borderId="72" xfId="2" applyNumberFormat="1" applyFont="1" applyBorder="1" applyAlignment="1">
      <alignment horizontal="center" wrapText="1"/>
    </xf>
    <xf numFmtId="1" fontId="50" fillId="0" borderId="4" xfId="2" applyNumberFormat="1" applyFont="1" applyFill="1" applyBorder="1" applyAlignment="1">
      <alignment horizontal="right"/>
    </xf>
    <xf numFmtId="1" fontId="50" fillId="0" borderId="5" xfId="2" applyNumberFormat="1" applyFont="1" applyFill="1" applyBorder="1" applyAlignment="1">
      <alignment horizontal="right"/>
    </xf>
    <xf numFmtId="1" fontId="32" fillId="3" borderId="37" xfId="0" applyNumberFormat="1" applyFont="1" applyFill="1" applyBorder="1" applyProtection="1"/>
    <xf numFmtId="1" fontId="32" fillId="3" borderId="4" xfId="0" applyNumberFormat="1" applyFont="1" applyFill="1" applyBorder="1" applyProtection="1"/>
    <xf numFmtId="1" fontId="12" fillId="9" borderId="15" xfId="0" applyNumberFormat="1" applyFont="1" applyFill="1" applyBorder="1" applyProtection="1"/>
    <xf numFmtId="1" fontId="12" fillId="9" borderId="12" xfId="0" applyNumberFormat="1" applyFont="1" applyFill="1" applyBorder="1" applyProtection="1"/>
    <xf numFmtId="1" fontId="32" fillId="3" borderId="73" xfId="0" applyNumberFormat="1" applyFont="1" applyFill="1" applyBorder="1" applyProtection="1"/>
    <xf numFmtId="1" fontId="12" fillId="9" borderId="74" xfId="0" applyNumberFormat="1" applyFont="1" applyFill="1" applyBorder="1" applyProtection="1"/>
    <xf numFmtId="1" fontId="32" fillId="3" borderId="75" xfId="0" applyNumberFormat="1" applyFont="1" applyFill="1" applyBorder="1" applyProtection="1"/>
    <xf numFmtId="170" fontId="0" fillId="0" borderId="9" xfId="0" quotePrefix="1" applyNumberFormat="1" applyBorder="1"/>
    <xf numFmtId="0" fontId="28" fillId="0" borderId="14" xfId="0" applyFont="1" applyBorder="1" applyAlignment="1">
      <alignment horizontal="left" indent="1"/>
    </xf>
    <xf numFmtId="170" fontId="0" fillId="0" borderId="10" xfId="0" quotePrefix="1" applyNumberFormat="1" applyBorder="1"/>
    <xf numFmtId="0" fontId="28" fillId="0" borderId="13" xfId="0" applyFont="1" applyBorder="1" applyAlignment="1">
      <alignment horizontal="left" indent="1"/>
    </xf>
    <xf numFmtId="170" fontId="0" fillId="0" borderId="8" xfId="0" applyNumberFormat="1" applyBorder="1"/>
    <xf numFmtId="170" fontId="0" fillId="0" borderId="24" xfId="0" applyNumberFormat="1" applyBorder="1"/>
    <xf numFmtId="170" fontId="0" fillId="0" borderId="25" xfId="0" applyNumberFormat="1" applyBorder="1"/>
    <xf numFmtId="0" fontId="28" fillId="0" borderId="34" xfId="0" applyFont="1" applyBorder="1" applyAlignment="1">
      <alignment horizontal="centerContinuous"/>
    </xf>
    <xf numFmtId="168" fontId="27" fillId="0" borderId="27" xfId="0" applyNumberFormat="1" applyFont="1" applyBorder="1" applyAlignment="1">
      <alignment horizontal="centerContinuous"/>
    </xf>
    <xf numFmtId="168" fontId="27" fillId="0" borderId="28" xfId="0" applyNumberFormat="1" applyFont="1" applyBorder="1" applyAlignment="1">
      <alignment horizontal="centerContinuous"/>
    </xf>
    <xf numFmtId="170" fontId="27" fillId="0" borderId="27" xfId="0" applyNumberFormat="1" applyFont="1" applyBorder="1" applyAlignment="1">
      <alignment horizontal="centerContinuous"/>
    </xf>
    <xf numFmtId="170" fontId="27" fillId="0" borderId="28" xfId="0" applyNumberFormat="1" applyFont="1" applyBorder="1" applyAlignment="1">
      <alignment horizontal="centerContinuous"/>
    </xf>
    <xf numFmtId="1" fontId="32" fillId="0" borderId="37" xfId="0" applyNumberFormat="1" applyFont="1" applyFill="1" applyBorder="1" applyProtection="1"/>
    <xf numFmtId="1" fontId="32" fillId="0" borderId="4" xfId="0" applyNumberFormat="1" applyFont="1" applyFill="1" applyBorder="1" applyProtection="1"/>
    <xf numFmtId="1" fontId="32" fillId="0" borderId="4" xfId="0" applyNumberFormat="1" applyFont="1" applyFill="1" applyBorder="1"/>
    <xf numFmtId="1" fontId="32" fillId="0" borderId="5" xfId="0" applyNumberFormat="1" applyFont="1" applyFill="1" applyBorder="1"/>
    <xf numFmtId="1" fontId="12" fillId="0" borderId="15" xfId="0" applyNumberFormat="1" applyFont="1" applyFill="1" applyBorder="1" applyProtection="1"/>
    <xf numFmtId="1" fontId="12" fillId="0" borderId="12" xfId="0" applyNumberFormat="1" applyFont="1" applyFill="1" applyBorder="1" applyProtection="1"/>
    <xf numFmtId="1" fontId="12" fillId="0" borderId="16" xfId="0" applyNumberFormat="1" applyFont="1" applyFill="1" applyBorder="1" applyProtection="1"/>
    <xf numFmtId="2" fontId="12" fillId="0" borderId="76" xfId="2" applyNumberFormat="1" applyFont="1" applyBorder="1" applyAlignment="1">
      <alignment horizontal="center" wrapText="1"/>
    </xf>
    <xf numFmtId="0" fontId="55" fillId="0" borderId="75" xfId="0" applyFont="1" applyBorder="1" applyAlignment="1">
      <alignment horizontal="centerContinuous" vertical="center"/>
    </xf>
    <xf numFmtId="0" fontId="51" fillId="8" borderId="51" xfId="0" applyFont="1" applyFill="1" applyBorder="1" applyAlignment="1">
      <alignment horizontal="center" vertical="center" wrapText="1"/>
    </xf>
    <xf numFmtId="3" fontId="51" fillId="8" borderId="13" xfId="0" applyNumberFormat="1" applyFont="1" applyFill="1" applyBorder="1"/>
    <xf numFmtId="164" fontId="52" fillId="0" borderId="25" xfId="0" applyNumberFormat="1" applyFont="1" applyFill="1" applyBorder="1"/>
    <xf numFmtId="3" fontId="51" fillId="8" borderId="8" xfId="0" applyNumberFormat="1" applyFont="1" applyFill="1" applyBorder="1"/>
    <xf numFmtId="3" fontId="51" fillId="8" borderId="14" xfId="0" applyNumberFormat="1" applyFont="1" applyFill="1" applyBorder="1"/>
    <xf numFmtId="164" fontId="52" fillId="0" borderId="10" xfId="0" applyNumberFormat="1" applyFont="1" applyFill="1" applyBorder="1"/>
    <xf numFmtId="3" fontId="51" fillId="8" borderId="23" xfId="0" applyNumberFormat="1" applyFont="1" applyFill="1" applyBorder="1"/>
    <xf numFmtId="3" fontId="51" fillId="8" borderId="15" xfId="0" applyNumberFormat="1" applyFont="1" applyFill="1" applyBorder="1"/>
    <xf numFmtId="164" fontId="52" fillId="0" borderId="16" xfId="0" applyNumberFormat="1" applyFont="1" applyFill="1" applyBorder="1"/>
    <xf numFmtId="3" fontId="51" fillId="8" borderId="51" xfId="0" applyNumberFormat="1" applyFont="1" applyFill="1" applyBorder="1"/>
    <xf numFmtId="0" fontId="35" fillId="0" borderId="45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Continuous" vertical="top"/>
    </xf>
    <xf numFmtId="0" fontId="28" fillId="0" borderId="62" xfId="0" applyFont="1" applyBorder="1" applyAlignment="1">
      <alignment horizontal="left" indent="1"/>
    </xf>
    <xf numFmtId="170" fontId="0" fillId="0" borderId="0" xfId="0" applyNumberFormat="1" applyBorder="1"/>
    <xf numFmtId="170" fontId="0" fillId="0" borderId="54" xfId="0" applyNumberFormat="1" applyBorder="1"/>
    <xf numFmtId="0" fontId="28" fillId="0" borderId="6" xfId="0" applyFont="1" applyBorder="1" applyAlignment="1">
      <alignment horizontal="left" indent="1"/>
    </xf>
    <xf numFmtId="170" fontId="0" fillId="0" borderId="72" xfId="0" applyNumberFormat="1" applyBorder="1"/>
    <xf numFmtId="0" fontId="28" fillId="0" borderId="50" xfId="0" applyFont="1" applyBorder="1" applyAlignment="1">
      <alignment horizontal="centerContinuous"/>
    </xf>
    <xf numFmtId="170" fontId="27" fillId="0" borderId="63" xfId="0" applyNumberFormat="1" applyFont="1" applyBorder="1" applyAlignment="1">
      <alignment horizontal="centerContinuous"/>
    </xf>
    <xf numFmtId="170" fontId="27" fillId="0" borderId="65" xfId="0" applyNumberFormat="1" applyFont="1" applyBorder="1" applyAlignment="1">
      <alignment horizontal="centerContinuous"/>
    </xf>
    <xf numFmtId="0" fontId="28" fillId="0" borderId="37" xfId="0" applyFont="1" applyBorder="1" applyAlignment="1">
      <alignment horizontal="left" indent="1"/>
    </xf>
    <xf numFmtId="170" fontId="0" fillId="0" borderId="4" xfId="0" applyNumberFormat="1" applyBorder="1"/>
    <xf numFmtId="170" fontId="0" fillId="0" borderId="5" xfId="0" applyNumberFormat="1" applyBorder="1"/>
    <xf numFmtId="0" fontId="28" fillId="0" borderId="60" xfId="0" applyFont="1" applyBorder="1" applyAlignment="1">
      <alignment horizontal="left" indent="1"/>
    </xf>
    <xf numFmtId="170" fontId="0" fillId="0" borderId="63" xfId="0" applyNumberFormat="1" applyBorder="1"/>
    <xf numFmtId="170" fontId="0" fillId="0" borderId="65" xfId="0" applyNumberFormat="1" applyBorder="1"/>
    <xf numFmtId="170" fontId="0" fillId="0" borderId="69" xfId="0" applyNumberFormat="1" applyBorder="1"/>
    <xf numFmtId="0" fontId="0" fillId="0" borderId="10" xfId="0" applyBorder="1"/>
    <xf numFmtId="0" fontId="12" fillId="0" borderId="0" xfId="0" applyFont="1" applyAlignment="1">
      <alignment horizontal="left" indent="1"/>
    </xf>
    <xf numFmtId="0" fontId="6" fillId="0" borderId="0" xfId="0" applyFont="1" applyAlignment="1">
      <alignment horizontal="left" indent="1"/>
    </xf>
    <xf numFmtId="0" fontId="12" fillId="0" borderId="35" xfId="0" applyFont="1" applyBorder="1" applyAlignment="1">
      <alignment horizontal="left" wrapText="1" indent="1"/>
    </xf>
    <xf numFmtId="0" fontId="32" fillId="0" borderId="41" xfId="0" applyFont="1" applyBorder="1" applyAlignment="1">
      <alignment horizontal="left" wrapText="1" indent="1"/>
    </xf>
    <xf numFmtId="0" fontId="32" fillId="0" borderId="41" xfId="0" applyFont="1" applyBorder="1" applyAlignment="1">
      <alignment horizontal="left" indent="1"/>
    </xf>
    <xf numFmtId="0" fontId="12" fillId="0" borderId="41" xfId="0" applyFont="1" applyBorder="1" applyAlignment="1">
      <alignment horizontal="left" indent="1"/>
    </xf>
    <xf numFmtId="0" fontId="32" fillId="0" borderId="3" xfId="0" applyFont="1" applyBorder="1" applyAlignment="1">
      <alignment horizontal="left" indent="1"/>
    </xf>
    <xf numFmtId="0" fontId="32" fillId="0" borderId="1" xfId="0" applyFont="1" applyBorder="1" applyAlignment="1">
      <alignment horizontal="left" indent="1"/>
    </xf>
    <xf numFmtId="0" fontId="32" fillId="0" borderId="17" xfId="0" applyFont="1" applyBorder="1" applyAlignment="1">
      <alignment horizontal="left" indent="1"/>
    </xf>
    <xf numFmtId="0" fontId="32" fillId="0" borderId="18" xfId="0" applyFont="1" applyBorder="1" applyAlignment="1">
      <alignment horizontal="left" indent="1"/>
    </xf>
    <xf numFmtId="0" fontId="32" fillId="0" borderId="9" xfId="0" applyFont="1" applyBorder="1" applyAlignment="1">
      <alignment horizontal="left" indent="1"/>
    </xf>
    <xf numFmtId="2" fontId="32" fillId="0" borderId="9" xfId="0" applyNumberFormat="1" applyFont="1" applyFill="1" applyBorder="1" applyAlignment="1">
      <alignment horizontal="left" indent="1"/>
    </xf>
    <xf numFmtId="0" fontId="32" fillId="0" borderId="11" xfId="0" applyFont="1" applyBorder="1" applyAlignment="1">
      <alignment horizontal="left" indent="1"/>
    </xf>
    <xf numFmtId="0" fontId="32" fillId="0" borderId="0" xfId="0" applyFont="1" applyBorder="1" applyAlignment="1">
      <alignment horizontal="left" indent="1"/>
    </xf>
    <xf numFmtId="0" fontId="12" fillId="0" borderId="0" xfId="0" applyFont="1" applyBorder="1" applyAlignment="1">
      <alignment horizontal="left" indent="1"/>
    </xf>
    <xf numFmtId="0" fontId="32" fillId="0" borderId="19" xfId="0" applyFont="1" applyBorder="1" applyAlignment="1">
      <alignment horizontal="left" indent="1"/>
    </xf>
    <xf numFmtId="0" fontId="12" fillId="0" borderId="26" xfId="0" applyFont="1" applyBorder="1" applyAlignment="1">
      <alignment horizontal="right" wrapText="1"/>
    </xf>
    <xf numFmtId="0" fontId="58" fillId="0" borderId="0" xfId="0" applyFont="1"/>
    <xf numFmtId="0" fontId="59" fillId="0" borderId="0" xfId="0" applyFont="1"/>
    <xf numFmtId="0" fontId="58" fillId="0" borderId="26" xfId="0" applyFont="1" applyBorder="1" applyAlignment="1">
      <alignment vertical="top"/>
    </xf>
    <xf numFmtId="0" fontId="58" fillId="0" borderId="27" xfId="0" applyFont="1" applyBorder="1" applyAlignment="1">
      <alignment horizontal="center" vertical="top"/>
    </xf>
    <xf numFmtId="0" fontId="58" fillId="0" borderId="27" xfId="0" applyFont="1" applyBorder="1" applyAlignment="1">
      <alignment horizontal="center" vertical="top" wrapText="1"/>
    </xf>
    <xf numFmtId="0" fontId="58" fillId="0" borderId="28" xfId="0" applyFont="1" applyBorder="1" applyAlignment="1">
      <alignment horizontal="center" vertical="top" wrapText="1"/>
    </xf>
    <xf numFmtId="14" fontId="58" fillId="11" borderId="65" xfId="0" applyNumberFormat="1" applyFont="1" applyFill="1" applyBorder="1" applyAlignment="1">
      <alignment horizontal="center" vertical="center" wrapText="1"/>
    </xf>
    <xf numFmtId="14" fontId="59" fillId="0" borderId="65" xfId="0" applyNumberFormat="1" applyFont="1" applyFill="1" applyBorder="1" applyAlignment="1">
      <alignment horizontal="center" vertical="center" wrapText="1"/>
    </xf>
    <xf numFmtId="0" fontId="58" fillId="0" borderId="65" xfId="0" applyFont="1" applyBorder="1" applyAlignment="1">
      <alignment horizontal="center" vertical="center" wrapText="1"/>
    </xf>
    <xf numFmtId="0" fontId="58" fillId="0" borderId="34" xfId="0" applyFont="1" applyBorder="1" applyAlignment="1">
      <alignment vertical="center" wrapText="1"/>
    </xf>
    <xf numFmtId="4" fontId="58" fillId="2" borderId="34" xfId="0" applyNumberFormat="1" applyFont="1" applyFill="1" applyBorder="1" applyAlignment="1">
      <alignment horizontal="center"/>
    </xf>
    <xf numFmtId="4" fontId="59" fillId="0" borderId="34" xfId="0" applyNumberFormat="1" applyFont="1" applyFill="1" applyBorder="1" applyAlignment="1">
      <alignment horizontal="center"/>
    </xf>
    <xf numFmtId="166" fontId="60" fillId="0" borderId="34" xfId="0" applyNumberFormat="1" applyFont="1" applyFill="1" applyBorder="1" applyAlignment="1">
      <alignment horizontal="right" vertical="center" wrapText="1"/>
    </xf>
    <xf numFmtId="0" fontId="59" fillId="0" borderId="65" xfId="0" applyFont="1" applyFill="1" applyBorder="1" applyAlignment="1">
      <alignment horizontal="center" vertical="center" wrapText="1"/>
    </xf>
    <xf numFmtId="170" fontId="56" fillId="6" borderId="10" xfId="5" applyNumberFormat="1" applyFont="1" applyFill="1" applyBorder="1"/>
    <xf numFmtId="170" fontId="56" fillId="4" borderId="10" xfId="5" applyNumberFormat="1" applyFont="1" applyFill="1" applyBorder="1"/>
    <xf numFmtId="170" fontId="56" fillId="12" borderId="10" xfId="5" applyNumberFormat="1" applyFont="1" applyFill="1" applyBorder="1"/>
    <xf numFmtId="170" fontId="56" fillId="3" borderId="10" xfId="5" applyNumberFormat="1" applyFont="1" applyFill="1" applyBorder="1"/>
    <xf numFmtId="170" fontId="56" fillId="12" borderId="40" xfId="5" applyNumberFormat="1" applyFont="1" applyFill="1" applyBorder="1"/>
    <xf numFmtId="170" fontId="24" fillId="9" borderId="20" xfId="5" applyNumberFormat="1" applyFont="1" applyFill="1" applyBorder="1"/>
    <xf numFmtId="170" fontId="56" fillId="4" borderId="0" xfId="5" applyNumberFormat="1" applyFont="1" applyFill="1" applyBorder="1"/>
    <xf numFmtId="2" fontId="0" fillId="0" borderId="0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4" xfId="0" applyBorder="1" applyAlignment="1">
      <alignment horizontal="center"/>
    </xf>
    <xf numFmtId="1" fontId="56" fillId="4" borderId="14" xfId="0" applyNumberFormat="1" applyFont="1" applyFill="1" applyBorder="1" applyProtection="1"/>
    <xf numFmtId="1" fontId="56" fillId="4" borderId="9" xfId="0" applyNumberFormat="1" applyFont="1" applyFill="1" applyBorder="1" applyProtection="1"/>
    <xf numFmtId="1" fontId="56" fillId="4" borderId="9" xfId="0" applyNumberFormat="1" applyFont="1" applyFill="1" applyBorder="1"/>
    <xf numFmtId="1" fontId="56" fillId="12" borderId="14" xfId="0" applyNumberFormat="1" applyFont="1" applyFill="1" applyBorder="1" applyProtection="1"/>
    <xf numFmtId="1" fontId="56" fillId="12" borderId="9" xfId="0" applyNumberFormat="1" applyFont="1" applyFill="1" applyBorder="1" applyProtection="1"/>
    <xf numFmtId="1" fontId="56" fillId="4" borderId="14" xfId="0" applyNumberFormat="1" applyFont="1" applyFill="1" applyBorder="1"/>
    <xf numFmtId="1" fontId="56" fillId="3" borderId="14" xfId="0" applyNumberFormat="1" applyFont="1" applyFill="1" applyBorder="1" applyProtection="1"/>
    <xf numFmtId="1" fontId="56" fillId="3" borderId="9" xfId="0" applyNumberFormat="1" applyFont="1" applyFill="1" applyBorder="1" applyProtection="1"/>
    <xf numFmtId="1" fontId="56" fillId="3" borderId="9" xfId="0" applyNumberFormat="1" applyFont="1" applyFill="1" applyBorder="1"/>
    <xf numFmtId="1" fontId="56" fillId="12" borderId="38" xfId="0" applyNumberFormat="1" applyFont="1" applyFill="1" applyBorder="1" applyProtection="1"/>
    <xf numFmtId="1" fontId="56" fillId="12" borderId="39" xfId="0" applyNumberFormat="1" applyFont="1" applyFill="1" applyBorder="1" applyProtection="1"/>
    <xf numFmtId="1" fontId="24" fillId="9" borderId="35" xfId="0" applyNumberFormat="1" applyFont="1" applyFill="1" applyBorder="1" applyProtection="1"/>
    <xf numFmtId="1" fontId="24" fillId="9" borderId="18" xfId="0" applyNumberFormat="1" applyFont="1" applyFill="1" applyBorder="1" applyProtection="1"/>
    <xf numFmtId="17" fontId="62" fillId="4" borderId="4" xfId="0" quotePrefix="1" applyNumberFormat="1" applyFont="1" applyFill="1" applyBorder="1" applyAlignment="1">
      <alignment horizontal="center" vertical="center"/>
    </xf>
    <xf numFmtId="17" fontId="62" fillId="4" borderId="4" xfId="0" quotePrefix="1" applyNumberFormat="1" applyFont="1" applyFill="1" applyBorder="1" applyAlignment="1">
      <alignment vertical="center"/>
    </xf>
    <xf numFmtId="0" fontId="28" fillId="0" borderId="15" xfId="0" applyFont="1" applyBorder="1" applyAlignment="1">
      <alignment horizontal="left" indent="1"/>
    </xf>
    <xf numFmtId="170" fontId="0" fillId="0" borderId="56" xfId="0" applyNumberFormat="1" applyBorder="1"/>
    <xf numFmtId="170" fontId="0" fillId="0" borderId="56" xfId="0" quotePrefix="1" applyNumberFormat="1" applyBorder="1"/>
    <xf numFmtId="170" fontId="0" fillId="0" borderId="74" xfId="0" quotePrefix="1" applyNumberFormat="1" applyBorder="1"/>
    <xf numFmtId="0" fontId="61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58" fillId="0" borderId="41" xfId="0" applyFont="1" applyBorder="1" applyAlignment="1">
      <alignment horizontal="centerContinuous"/>
    </xf>
    <xf numFmtId="0" fontId="58" fillId="0" borderId="58" xfId="0" applyFont="1" applyBorder="1" applyAlignment="1">
      <alignment horizontal="centerContinuous"/>
    </xf>
    <xf numFmtId="0" fontId="58" fillId="0" borderId="1" xfId="0" applyFont="1" applyBorder="1" applyAlignment="1">
      <alignment horizontal="centerContinuous"/>
    </xf>
    <xf numFmtId="0" fontId="58" fillId="0" borderId="21" xfId="0" applyFont="1" applyBorder="1" applyAlignment="1">
      <alignment horizontal="centerContinuous"/>
    </xf>
    <xf numFmtId="0" fontId="58" fillId="0" borderId="2" xfId="0" applyFont="1" applyBorder="1" applyAlignment="1">
      <alignment horizontal="centerContinuous"/>
    </xf>
    <xf numFmtId="0" fontId="58" fillId="0" borderId="59" xfId="0" applyFont="1" applyBorder="1" applyAlignment="1">
      <alignment horizontal="centerContinuous"/>
    </xf>
    <xf numFmtId="0" fontId="58" fillId="0" borderId="63" xfId="0" applyFont="1" applyBorder="1" applyAlignment="1">
      <alignment vertical="center"/>
    </xf>
    <xf numFmtId="0" fontId="58" fillId="0" borderId="65" xfId="0" applyFont="1" applyBorder="1" applyAlignment="1">
      <alignment vertical="center" wrapText="1"/>
    </xf>
    <xf numFmtId="0" fontId="58" fillId="0" borderId="35" xfId="0" applyFont="1" applyBorder="1" applyAlignment="1">
      <alignment horizontal="centerContinuous" vertical="center"/>
    </xf>
    <xf numFmtId="0" fontId="58" fillId="0" borderId="36" xfId="0" applyFont="1" applyBorder="1" applyAlignment="1">
      <alignment horizontal="centerContinuous" vertical="center"/>
    </xf>
    <xf numFmtId="0" fontId="58" fillId="0" borderId="17" xfId="0" applyFont="1" applyBorder="1" applyAlignment="1">
      <alignment horizontal="centerContinuous" vertical="center"/>
    </xf>
    <xf numFmtId="0" fontId="58" fillId="0" borderId="27" xfId="0" applyFont="1" applyBorder="1" applyAlignment="1">
      <alignment horizontal="centerContinuous" vertical="center"/>
    </xf>
    <xf numFmtId="49" fontId="58" fillId="0" borderId="35" xfId="0" applyNumberFormat="1" applyFont="1" applyBorder="1" applyAlignment="1">
      <alignment horizontal="centerContinuous" vertical="center"/>
    </xf>
    <xf numFmtId="49" fontId="58" fillId="0" borderId="18" xfId="0" applyNumberFormat="1" applyFont="1" applyBorder="1" applyAlignment="1">
      <alignment horizontal="centerContinuous" vertical="center"/>
    </xf>
    <xf numFmtId="0" fontId="58" fillId="0" borderId="20" xfId="0" applyFont="1" applyBorder="1" applyAlignment="1">
      <alignment horizontal="centerContinuous" vertical="center"/>
    </xf>
    <xf numFmtId="0" fontId="63" fillId="8" borderId="11" xfId="0" applyFont="1" applyFill="1" applyBorder="1" applyAlignment="1">
      <alignment horizontal="center" vertical="center" wrapText="1"/>
    </xf>
    <xf numFmtId="0" fontId="64" fillId="0" borderId="69" xfId="0" applyFont="1" applyBorder="1" applyAlignment="1">
      <alignment horizontal="center" vertical="center" wrapText="1"/>
    </xf>
    <xf numFmtId="0" fontId="65" fillId="0" borderId="71" xfId="0" applyFont="1" applyFill="1" applyBorder="1" applyAlignment="1">
      <alignment horizontal="center" vertical="center" wrapText="1"/>
    </xf>
    <xf numFmtId="0" fontId="64" fillId="0" borderId="69" xfId="0" applyFont="1" applyFill="1" applyBorder="1" applyAlignment="1">
      <alignment horizontal="center" vertical="center" wrapText="1"/>
    </xf>
    <xf numFmtId="0" fontId="65" fillId="0" borderId="70" xfId="0" applyFont="1" applyFill="1" applyBorder="1" applyAlignment="1">
      <alignment horizontal="center" vertical="center" wrapText="1"/>
    </xf>
    <xf numFmtId="0" fontId="63" fillId="8" borderId="35" xfId="0" applyFont="1" applyFill="1" applyBorder="1" applyAlignment="1">
      <alignment horizontal="center" vertical="center" wrapText="1"/>
    </xf>
    <xf numFmtId="0" fontId="64" fillId="0" borderId="36" xfId="0" applyFont="1" applyFill="1" applyBorder="1" applyAlignment="1">
      <alignment horizontal="center" vertical="center" wrapText="1"/>
    </xf>
    <xf numFmtId="0" fontId="65" fillId="0" borderId="20" xfId="0" applyFont="1" applyFill="1" applyBorder="1" applyAlignment="1">
      <alignment horizontal="center" vertical="center" wrapText="1"/>
    </xf>
    <xf numFmtId="0" fontId="61" fillId="0" borderId="43" xfId="0" applyFont="1" applyBorder="1"/>
    <xf numFmtId="3" fontId="61" fillId="8" borderId="13" xfId="0" applyNumberFormat="1" applyFont="1" applyFill="1" applyBorder="1"/>
    <xf numFmtId="3" fontId="20" fillId="0" borderId="24" xfId="0" applyNumberFormat="1" applyFont="1" applyBorder="1"/>
    <xf numFmtId="164" fontId="66" fillId="0" borderId="25" xfId="0" applyNumberFormat="1" applyFont="1" applyFill="1" applyBorder="1"/>
    <xf numFmtId="3" fontId="20" fillId="0" borderId="24" xfId="0" applyNumberFormat="1" applyFont="1" applyFill="1" applyBorder="1"/>
    <xf numFmtId="164" fontId="66" fillId="0" borderId="7" xfId="0" applyNumberFormat="1" applyFont="1" applyFill="1" applyBorder="1"/>
    <xf numFmtId="3" fontId="61" fillId="8" borderId="13" xfId="0" applyNumberFormat="1" applyFont="1" applyFill="1" applyBorder="1" applyAlignment="1">
      <alignment horizontal="right"/>
    </xf>
    <xf numFmtId="3" fontId="20" fillId="0" borderId="24" xfId="0" applyNumberFormat="1" applyFont="1" applyFill="1" applyBorder="1" applyAlignment="1">
      <alignment horizontal="right"/>
    </xf>
    <xf numFmtId="164" fontId="66" fillId="0" borderId="7" xfId="0" applyNumberFormat="1" applyFont="1" applyFill="1" applyBorder="1" applyAlignment="1">
      <alignment horizontal="right"/>
    </xf>
    <xf numFmtId="3" fontId="20" fillId="0" borderId="7" xfId="0" applyNumberFormat="1" applyFont="1" applyFill="1" applyBorder="1"/>
    <xf numFmtId="0" fontId="61" fillId="0" borderId="44" xfId="0" applyFont="1" applyBorder="1"/>
    <xf numFmtId="3" fontId="61" fillId="8" borderId="14" xfId="0" applyNumberFormat="1" applyFont="1" applyFill="1" applyBorder="1"/>
    <xf numFmtId="3" fontId="20" fillId="0" borderId="9" xfId="0" applyNumberFormat="1" applyFont="1" applyBorder="1"/>
    <xf numFmtId="164" fontId="66" fillId="0" borderId="10" xfId="0" applyNumberFormat="1" applyFont="1" applyFill="1" applyBorder="1"/>
    <xf numFmtId="3" fontId="20" fillId="0" borderId="9" xfId="0" applyNumberFormat="1" applyFont="1" applyFill="1" applyBorder="1"/>
    <xf numFmtId="164" fontId="66" fillId="0" borderId="22" xfId="0" applyNumberFormat="1" applyFont="1" applyFill="1" applyBorder="1"/>
    <xf numFmtId="3" fontId="61" fillId="8" borderId="14" xfId="0" applyNumberFormat="1" applyFont="1" applyFill="1" applyBorder="1" applyAlignment="1">
      <alignment horizontal="right"/>
    </xf>
    <xf numFmtId="3" fontId="20" fillId="0" borderId="9" xfId="0" applyNumberFormat="1" applyFont="1" applyFill="1" applyBorder="1" applyAlignment="1">
      <alignment horizontal="right"/>
    </xf>
    <xf numFmtId="164" fontId="66" fillId="0" borderId="22" xfId="0" applyNumberFormat="1" applyFont="1" applyFill="1" applyBorder="1" applyAlignment="1">
      <alignment horizontal="right"/>
    </xf>
    <xf numFmtId="3" fontId="20" fillId="0" borderId="22" xfId="0" applyNumberFormat="1" applyFont="1" applyFill="1" applyBorder="1"/>
    <xf numFmtId="0" fontId="61" fillId="0" borderId="46" xfId="0" applyFont="1" applyBorder="1" applyAlignment="1">
      <alignment wrapText="1"/>
    </xf>
    <xf numFmtId="3" fontId="61" fillId="8" borderId="15" xfId="0" applyNumberFormat="1" applyFont="1" applyFill="1" applyBorder="1"/>
    <xf numFmtId="3" fontId="20" fillId="0" borderId="12" xfId="0" applyNumberFormat="1" applyFont="1" applyBorder="1"/>
    <xf numFmtId="164" fontId="66" fillId="0" borderId="16" xfId="0" applyNumberFormat="1" applyFont="1" applyFill="1" applyBorder="1"/>
    <xf numFmtId="3" fontId="20" fillId="0" borderId="12" xfId="0" applyNumberFormat="1" applyFont="1" applyFill="1" applyBorder="1"/>
    <xf numFmtId="164" fontId="66" fillId="0" borderId="52" xfId="0" applyNumberFormat="1" applyFont="1" applyFill="1" applyBorder="1"/>
    <xf numFmtId="3" fontId="61" fillId="8" borderId="15" xfId="0" applyNumberFormat="1" applyFont="1" applyFill="1" applyBorder="1" applyAlignment="1">
      <alignment horizontal="right"/>
    </xf>
    <xf numFmtId="3" fontId="20" fillId="0" borderId="12" xfId="0" applyNumberFormat="1" applyFont="1" applyFill="1" applyBorder="1" applyAlignment="1">
      <alignment horizontal="right"/>
    </xf>
    <xf numFmtId="164" fontId="66" fillId="0" borderId="52" xfId="0" applyNumberFormat="1" applyFont="1" applyFill="1" applyBorder="1" applyAlignment="1">
      <alignment horizontal="right"/>
    </xf>
    <xf numFmtId="3" fontId="20" fillId="0" borderId="52" xfId="0" applyNumberFormat="1" applyFont="1" applyFill="1" applyBorder="1"/>
    <xf numFmtId="2" fontId="32" fillId="0" borderId="34" xfId="0" applyNumberFormat="1" applyFont="1" applyFill="1" applyBorder="1" applyAlignment="1">
      <alignment horizontal="left" indent="1"/>
    </xf>
    <xf numFmtId="3" fontId="33" fillId="4" borderId="0" xfId="0" applyNumberFormat="1" applyFont="1" applyFill="1" applyBorder="1" applyAlignment="1">
      <alignment horizontal="right"/>
    </xf>
    <xf numFmtId="0" fontId="54" fillId="0" borderId="13" xfId="0" applyFont="1" applyBorder="1"/>
    <xf numFmtId="0" fontId="54" fillId="0" borderId="14" xfId="0" applyFont="1" applyBorder="1"/>
    <xf numFmtId="0" fontId="54" fillId="0" borderId="14" xfId="0" applyFont="1" applyBorder="1" applyAlignment="1">
      <alignment wrapText="1"/>
    </xf>
    <xf numFmtId="0" fontId="54" fillId="0" borderId="15" xfId="0" applyFont="1" applyBorder="1" applyAlignment="1">
      <alignment wrapText="1"/>
    </xf>
    <xf numFmtId="0" fontId="54" fillId="0" borderId="62" xfId="0" applyFont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0" fontId="2" fillId="0" borderId="28" xfId="0" applyFont="1" applyBorder="1" applyAlignment="1">
      <alignment vertical="center" wrapText="1"/>
    </xf>
    <xf numFmtId="0" fontId="2" fillId="0" borderId="34" xfId="0" applyFont="1" applyBorder="1" applyAlignment="1">
      <alignment vertical="center"/>
    </xf>
    <xf numFmtId="0" fontId="55" fillId="0" borderId="35" xfId="0" applyFont="1" applyBorder="1" applyAlignment="1">
      <alignment horizontal="centerContinuous" vertical="center"/>
    </xf>
    <xf numFmtId="0" fontId="55" fillId="0" borderId="18" xfId="0" applyFont="1" applyBorder="1" applyAlignment="1">
      <alignment horizontal="centerContinuous" vertical="center"/>
    </xf>
    <xf numFmtId="0" fontId="55" fillId="0" borderId="36" xfId="0" applyFont="1" applyBorder="1" applyAlignment="1">
      <alignment horizontal="centerContinuous" vertical="center"/>
    </xf>
    <xf numFmtId="0" fontId="55" fillId="0" borderId="20" xfId="0" applyFont="1" applyBorder="1" applyAlignment="1">
      <alignment horizontal="centerContinuous" vertical="center"/>
    </xf>
    <xf numFmtId="0" fontId="54" fillId="0" borderId="37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right" vertical="center" wrapText="1"/>
    </xf>
    <xf numFmtId="1" fontId="52" fillId="0" borderId="61" xfId="0" applyNumberFormat="1" applyFont="1" applyFill="1" applyBorder="1" applyAlignment="1">
      <alignment horizontal="right" vertical="center" wrapText="1"/>
    </xf>
    <xf numFmtId="1" fontId="51" fillId="8" borderId="37" xfId="0" applyNumberFormat="1" applyFont="1" applyFill="1" applyBorder="1" applyAlignment="1">
      <alignment horizontal="right" vertical="center" wrapText="1"/>
    </xf>
    <xf numFmtId="1" fontId="52" fillId="0" borderId="5" xfId="0" applyNumberFormat="1" applyFont="1" applyFill="1" applyBorder="1" applyAlignment="1">
      <alignment horizontal="right" vertical="center" wrapText="1"/>
    </xf>
    <xf numFmtId="1" fontId="51" fillId="8" borderId="4" xfId="0" applyNumberFormat="1" applyFont="1" applyFill="1" applyBorder="1" applyAlignment="1">
      <alignment horizontal="right" vertical="center" wrapText="1"/>
    </xf>
    <xf numFmtId="4" fontId="12" fillId="0" borderId="4" xfId="3" applyNumberFormat="1" applyFont="1" applyBorder="1"/>
    <xf numFmtId="4" fontId="12" fillId="0" borderId="9" xfId="3" applyNumberFormat="1" applyFont="1" applyBorder="1"/>
    <xf numFmtId="0" fontId="58" fillId="0" borderId="64" xfId="0" applyFont="1" applyBorder="1" applyAlignment="1">
      <alignment horizontal="center" vertical="center" wrapText="1"/>
    </xf>
    <xf numFmtId="0" fontId="58" fillId="0" borderId="50" xfId="0" applyFont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wrapText="1"/>
    </xf>
    <xf numFmtId="0" fontId="31" fillId="0" borderId="63" xfId="0" applyFont="1" applyFill="1" applyBorder="1" applyAlignment="1">
      <alignment wrapText="1"/>
    </xf>
    <xf numFmtId="0" fontId="10" fillId="0" borderId="64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top" wrapText="1"/>
    </xf>
    <xf numFmtId="0" fontId="10" fillId="0" borderId="27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top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61" fillId="0" borderId="0" xfId="0" applyFont="1" applyAlignment="1">
      <alignment horizontal="center"/>
    </xf>
    <xf numFmtId="0" fontId="61" fillId="0" borderId="0" xfId="0" quotePrefix="1" applyFont="1" applyAlignment="1">
      <alignment horizontal="center"/>
    </xf>
    <xf numFmtId="0" fontId="12" fillId="4" borderId="42" xfId="0" quotePrefix="1" applyFont="1" applyFill="1" applyBorder="1" applyAlignment="1">
      <alignment horizontal="center" vertical="center"/>
    </xf>
    <xf numFmtId="0" fontId="32" fillId="0" borderId="66" xfId="0" applyFont="1" applyBorder="1" applyAlignment="1">
      <alignment horizontal="center" vertical="center"/>
    </xf>
    <xf numFmtId="0" fontId="12" fillId="4" borderId="66" xfId="0" quotePrefix="1" applyFont="1" applyFill="1" applyBorder="1" applyAlignment="1">
      <alignment horizontal="center" vertical="center"/>
    </xf>
    <xf numFmtId="0" fontId="32" fillId="0" borderId="57" xfId="0" applyFont="1" applyBorder="1" applyAlignment="1">
      <alignment horizontal="center" vertical="center"/>
    </xf>
    <xf numFmtId="2" fontId="12" fillId="0" borderId="37" xfId="2" applyNumberFormat="1" applyFont="1" applyBorder="1" applyAlignment="1">
      <alignment horizontal="center" wrapText="1"/>
    </xf>
    <xf numFmtId="2" fontId="12" fillId="0" borderId="4" xfId="2" applyNumberFormat="1" applyFont="1" applyBorder="1" applyAlignment="1">
      <alignment horizontal="center" wrapText="1"/>
    </xf>
    <xf numFmtId="2" fontId="12" fillId="0" borderId="5" xfId="2" applyNumberFormat="1" applyFont="1" applyBorder="1" applyAlignment="1">
      <alignment horizontal="center" wrapText="1"/>
    </xf>
  </cellXfs>
  <cellStyles count="15">
    <cellStyle name="Hiperłącze" xfId="1" builtinId="8"/>
    <cellStyle name="Hiperłącze 2" xfId="9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20</xdr:col>
      <xdr:colOff>114300</xdr:colOff>
      <xdr:row>39</xdr:row>
      <xdr:rowOff>66727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1696700" cy="621987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16</xdr:col>
      <xdr:colOff>268987</xdr:colOff>
      <xdr:row>33</xdr:row>
      <xdr:rowOff>110934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323850"/>
          <a:ext cx="8803387" cy="512108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35</xdr:row>
      <xdr:rowOff>104774</xdr:rowOff>
    </xdr:from>
    <xdr:to>
      <xdr:col>16</xdr:col>
      <xdr:colOff>211723</xdr:colOff>
      <xdr:row>67</xdr:row>
      <xdr:rowOff>37027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5762624"/>
          <a:ext cx="8746123" cy="511385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16</xdr:col>
      <xdr:colOff>366584</xdr:colOff>
      <xdr:row>33</xdr:row>
      <xdr:rowOff>22154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9510584" cy="504182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19</xdr:col>
      <xdr:colOff>592209</xdr:colOff>
      <xdr:row>27</xdr:row>
      <xdr:rowOff>146287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8800" y="323850"/>
          <a:ext cx="10345809" cy="419441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16</xdr:col>
      <xdr:colOff>354391</xdr:colOff>
      <xdr:row>56</xdr:row>
      <xdr:rowOff>156783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590800"/>
          <a:ext cx="9498391" cy="661473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425950</xdr:colOff>
      <xdr:row>27</xdr:row>
      <xdr:rowOff>154780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141450" cy="464343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11906</xdr:rowOff>
    </xdr:from>
    <xdr:to>
      <xdr:col>16</xdr:col>
      <xdr:colOff>464344</xdr:colOff>
      <xdr:row>59</xdr:row>
      <xdr:rowOff>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667250"/>
          <a:ext cx="10179844" cy="5155406"/>
        </a:xfrm>
        <a:prstGeom prst="rect">
          <a:avLst/>
        </a:prstGeom>
      </xdr:spPr>
    </xdr:pic>
    <xdr:clientData/>
  </xdr:twoCellAnchor>
  <xdr:twoCellAnchor editAs="oneCell">
    <xdr:from>
      <xdr:col>16</xdr:col>
      <xdr:colOff>452437</xdr:colOff>
      <xdr:row>0</xdr:row>
      <xdr:rowOff>0</xdr:rowOff>
    </xdr:from>
    <xdr:to>
      <xdr:col>30</xdr:col>
      <xdr:colOff>549848</xdr:colOff>
      <xdr:row>28</xdr:row>
      <xdr:rowOff>47624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167937" y="0"/>
          <a:ext cx="8598474" cy="4702968"/>
        </a:xfrm>
        <a:prstGeom prst="rect">
          <a:avLst/>
        </a:prstGeom>
      </xdr:spPr>
    </xdr:pic>
    <xdr:clientData/>
  </xdr:twoCellAnchor>
  <xdr:twoCellAnchor editAs="oneCell">
    <xdr:from>
      <xdr:col>16</xdr:col>
      <xdr:colOff>488156</xdr:colOff>
      <xdr:row>27</xdr:row>
      <xdr:rowOff>136786</xdr:rowOff>
    </xdr:from>
    <xdr:to>
      <xdr:col>30</xdr:col>
      <xdr:colOff>559593</xdr:colOff>
      <xdr:row>58</xdr:row>
      <xdr:rowOff>151089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203656" y="4625442"/>
          <a:ext cx="8572500" cy="51816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Q35"/>
  <sheetViews>
    <sheetView tabSelected="1" workbookViewId="0">
      <selection activeCell="R10" sqref="R10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43" ht="15.75">
      <c r="B2" s="36" t="s">
        <v>0</v>
      </c>
      <c r="C2" s="36"/>
      <c r="D2" s="36"/>
      <c r="E2" s="36"/>
      <c r="F2" s="37"/>
      <c r="G2" s="37"/>
      <c r="H2" s="37"/>
      <c r="I2" s="37"/>
      <c r="J2" s="37"/>
    </row>
    <row r="3" spans="2:43" ht="15.75">
      <c r="B3" s="36" t="s">
        <v>198</v>
      </c>
      <c r="C3" s="36"/>
      <c r="D3" s="36"/>
      <c r="E3" s="36"/>
      <c r="F3" s="37"/>
      <c r="G3" s="37"/>
      <c r="H3" s="37"/>
      <c r="I3" s="37"/>
      <c r="J3" s="37"/>
    </row>
    <row r="4" spans="2:43" ht="15.75">
      <c r="B4" s="22" t="s">
        <v>126</v>
      </c>
      <c r="C4" s="36"/>
      <c r="D4" s="36"/>
      <c r="E4" s="50"/>
      <c r="F4" s="50"/>
      <c r="G4" s="50"/>
      <c r="H4" s="50"/>
      <c r="I4" s="50"/>
      <c r="J4" s="50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</row>
    <row r="5" spans="2:43" ht="15.75">
      <c r="B5" s="49"/>
      <c r="C5" s="50"/>
      <c r="D5" s="50"/>
      <c r="E5" s="50"/>
      <c r="F5" s="50"/>
      <c r="G5" s="50"/>
      <c r="H5" s="50"/>
      <c r="I5" s="50"/>
      <c r="J5" s="50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</row>
    <row r="6" spans="2:43" ht="15.75">
      <c r="B6" s="49"/>
      <c r="C6" s="50"/>
      <c r="D6" s="50"/>
      <c r="E6" s="50"/>
      <c r="F6" s="50"/>
      <c r="G6" s="50"/>
      <c r="H6" s="50"/>
      <c r="I6" s="50"/>
      <c r="J6" s="50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</row>
    <row r="7" spans="2:43" ht="18.75">
      <c r="B7" s="39"/>
      <c r="C7" s="37"/>
      <c r="D7" s="37"/>
      <c r="E7" s="37"/>
      <c r="F7" s="37"/>
      <c r="G7" s="37"/>
      <c r="H7" s="37"/>
      <c r="I7" s="37"/>
      <c r="J7" s="37"/>
    </row>
    <row r="8" spans="2:43" ht="18.75">
      <c r="B8" s="39" t="s">
        <v>247</v>
      </c>
      <c r="C8" s="37"/>
      <c r="D8" s="40" t="s">
        <v>1</v>
      </c>
      <c r="E8" s="37"/>
      <c r="F8" s="37"/>
      <c r="G8" s="38" t="s">
        <v>248</v>
      </c>
      <c r="H8" s="37"/>
      <c r="I8" s="37"/>
      <c r="J8" s="37"/>
    </row>
    <row r="9" spans="2:43" ht="18.75">
      <c r="B9" s="41" t="s">
        <v>249</v>
      </c>
      <c r="C9" s="37"/>
      <c r="D9" s="37"/>
      <c r="E9" s="37"/>
      <c r="F9" s="37"/>
      <c r="G9" s="38"/>
      <c r="H9" s="37"/>
      <c r="I9" s="37"/>
      <c r="J9" s="37"/>
    </row>
    <row r="10" spans="2:43" ht="15.75">
      <c r="B10" s="22" t="s">
        <v>92</v>
      </c>
      <c r="C10" s="36"/>
      <c r="D10" s="37"/>
      <c r="E10" s="37"/>
      <c r="F10" s="37"/>
      <c r="G10" s="37"/>
      <c r="H10" s="37"/>
      <c r="I10" s="37"/>
      <c r="J10" s="37"/>
    </row>
    <row r="11" spans="2:43" ht="18.75">
      <c r="B11" s="39" t="s">
        <v>123</v>
      </c>
      <c r="C11" s="37"/>
      <c r="D11" s="37"/>
      <c r="E11" s="37"/>
      <c r="F11" s="40"/>
      <c r="G11" s="40"/>
      <c r="H11" s="40"/>
      <c r="I11" s="40"/>
      <c r="J11" s="40"/>
    </row>
    <row r="12" spans="2:43" ht="18.75">
      <c r="B12" s="39" t="s">
        <v>4</v>
      </c>
      <c r="C12" s="37"/>
      <c r="D12" s="37"/>
      <c r="E12" s="37"/>
      <c r="F12" s="37"/>
      <c r="G12" s="37"/>
      <c r="H12" s="37"/>
      <c r="I12" s="37"/>
      <c r="J12" s="37"/>
    </row>
    <row r="13" spans="2:43" ht="18.75">
      <c r="B13" s="39" t="s">
        <v>5</v>
      </c>
      <c r="C13" s="37"/>
      <c r="D13" s="37"/>
      <c r="E13" s="37"/>
      <c r="F13" s="37"/>
      <c r="G13" s="37"/>
      <c r="H13" s="37"/>
      <c r="I13" s="37"/>
      <c r="J13" s="37"/>
    </row>
    <row r="14" spans="2:43" ht="18.75">
      <c r="B14" s="39" t="s">
        <v>7</v>
      </c>
      <c r="C14" s="37"/>
      <c r="D14" s="37"/>
      <c r="E14" s="37"/>
      <c r="F14" s="37"/>
      <c r="G14" s="37"/>
      <c r="H14" s="37"/>
      <c r="I14" s="37"/>
      <c r="J14" s="37"/>
    </row>
    <row r="15" spans="2:43" ht="18.75">
      <c r="B15" s="39" t="s">
        <v>34</v>
      </c>
      <c r="C15" s="37"/>
      <c r="D15" s="37"/>
      <c r="E15" s="37"/>
      <c r="F15" s="37"/>
      <c r="G15" s="37"/>
      <c r="H15" s="37"/>
      <c r="I15" s="37"/>
      <c r="J15" s="37"/>
    </row>
    <row r="16" spans="2:43" ht="18.75">
      <c r="B16" s="39" t="s">
        <v>31</v>
      </c>
      <c r="C16" s="42" t="s">
        <v>32</v>
      </c>
      <c r="D16" s="37"/>
      <c r="E16" s="37"/>
      <c r="F16" s="37"/>
      <c r="G16" s="37"/>
      <c r="H16" s="37"/>
      <c r="I16" s="37"/>
      <c r="J16" s="37"/>
    </row>
    <row r="17" spans="2:10" ht="18.75">
      <c r="B17" s="39"/>
      <c r="C17" s="37"/>
      <c r="D17" s="37"/>
      <c r="E17" s="37"/>
      <c r="F17" s="37"/>
      <c r="G17" s="37"/>
      <c r="H17" s="37"/>
      <c r="I17" s="37"/>
      <c r="J17" s="37"/>
    </row>
    <row r="18" spans="2:10" ht="18.75">
      <c r="B18" s="38" t="s">
        <v>6</v>
      </c>
      <c r="C18" s="37"/>
      <c r="D18" s="37"/>
      <c r="E18" s="37"/>
      <c r="F18" s="37"/>
      <c r="G18" s="37"/>
      <c r="H18" s="37"/>
      <c r="I18" s="37"/>
      <c r="J18" s="37"/>
    </row>
    <row r="19" spans="2:10" ht="18.75">
      <c r="B19" s="38" t="s">
        <v>36</v>
      </c>
      <c r="C19" s="37"/>
      <c r="D19" s="37"/>
      <c r="E19" s="37"/>
      <c r="F19" s="37"/>
      <c r="G19" s="37"/>
      <c r="H19" s="37"/>
      <c r="I19" s="37"/>
      <c r="J19" s="37"/>
    </row>
    <row r="20" spans="2:10">
      <c r="B20" s="42" t="s">
        <v>33</v>
      </c>
      <c r="C20" s="37"/>
      <c r="D20" s="37"/>
      <c r="E20" s="37"/>
      <c r="F20" s="37"/>
      <c r="G20" s="37"/>
      <c r="H20" s="37"/>
      <c r="I20" s="37"/>
      <c r="J20" s="37"/>
    </row>
    <row r="22" spans="2:10" ht="15.75">
      <c r="B22" s="21"/>
    </row>
    <row r="23" spans="2:10" ht="15.75">
      <c r="B23" s="21"/>
    </row>
    <row r="24" spans="2:10" ht="15.75">
      <c r="B24" s="21"/>
    </row>
    <row r="25" spans="2:10" ht="15.75">
      <c r="B25" s="22"/>
    </row>
    <row r="35" ht="11.25" customHeight="1"/>
  </sheetData>
  <phoneticPr fontId="4" type="noConversion"/>
  <hyperlinks>
    <hyperlink ref="C16" r:id="rId1" display="http://www.minrol.gov.pl/DesktopDefault.aspx?TabOrgId=878"/>
    <hyperlink ref="B20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showRowColHeaders="0" topLeftCell="B1" workbookViewId="0">
      <selection activeCell="R34" sqref="R34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5">
      <c r="B1" s="82" t="s">
        <v>158</v>
      </c>
      <c r="C1" s="83"/>
      <c r="D1" s="83"/>
      <c r="E1" s="83"/>
      <c r="F1" s="83"/>
      <c r="G1" s="84"/>
      <c r="H1" s="84" t="s">
        <v>250</v>
      </c>
      <c r="I1" s="84"/>
      <c r="J1" s="83"/>
      <c r="K1" s="85"/>
      <c r="L1" s="85"/>
      <c r="M1" s="85"/>
      <c r="N1" s="85"/>
      <c r="O1" s="85"/>
      <c r="P1" s="85"/>
      <c r="Q1" s="85"/>
    </row>
    <row r="2" spans="2:17" ht="15" thickBot="1">
      <c r="B2" s="89" t="s">
        <v>129</v>
      </c>
      <c r="D2" s="83"/>
      <c r="E2" s="83"/>
      <c r="F2" s="83" t="s">
        <v>10</v>
      </c>
      <c r="G2" s="83"/>
      <c r="H2" s="84"/>
      <c r="I2" s="84"/>
      <c r="J2" s="84"/>
      <c r="K2" s="85"/>
      <c r="L2" s="85"/>
      <c r="M2" s="85"/>
      <c r="N2" s="85"/>
      <c r="O2" s="85"/>
      <c r="P2" s="85"/>
      <c r="Q2" s="85"/>
    </row>
    <row r="3" spans="2:17" ht="19.5" thickBot="1">
      <c r="B3" s="212" t="s">
        <v>8</v>
      </c>
      <c r="C3" s="89" t="s">
        <v>9</v>
      </c>
      <c r="D3" s="214"/>
      <c r="E3" s="215"/>
      <c r="F3" s="216" t="s">
        <v>11</v>
      </c>
      <c r="G3" s="217"/>
      <c r="H3" s="217"/>
      <c r="I3" s="217" t="s">
        <v>12</v>
      </c>
      <c r="J3" s="217"/>
      <c r="K3" s="217"/>
      <c r="L3" s="217" t="s">
        <v>13</v>
      </c>
      <c r="M3" s="217"/>
      <c r="N3" s="217"/>
      <c r="O3" s="217" t="s">
        <v>14</v>
      </c>
      <c r="P3" s="213"/>
      <c r="Q3" s="218"/>
    </row>
    <row r="4" spans="2:17" ht="26.25" thickBot="1">
      <c r="B4" s="489"/>
      <c r="C4" s="490" t="s">
        <v>251</v>
      </c>
      <c r="D4" s="492" t="s">
        <v>245</v>
      </c>
      <c r="E4" s="491" t="s">
        <v>15</v>
      </c>
      <c r="F4" s="493" t="s">
        <v>251</v>
      </c>
      <c r="G4" s="494" t="s">
        <v>245</v>
      </c>
      <c r="H4" s="495" t="s">
        <v>15</v>
      </c>
      <c r="I4" s="493" t="s">
        <v>251</v>
      </c>
      <c r="J4" s="494" t="s">
        <v>245</v>
      </c>
      <c r="K4" s="495" t="s">
        <v>15</v>
      </c>
      <c r="L4" s="493" t="s">
        <v>251</v>
      </c>
      <c r="M4" s="494" t="s">
        <v>245</v>
      </c>
      <c r="N4" s="495" t="s">
        <v>15</v>
      </c>
      <c r="O4" s="493" t="s">
        <v>251</v>
      </c>
      <c r="P4" s="495" t="s">
        <v>245</v>
      </c>
      <c r="Q4" s="496" t="s">
        <v>15</v>
      </c>
    </row>
    <row r="5" spans="2:17" ht="18.75">
      <c r="B5" s="497" t="s">
        <v>16</v>
      </c>
      <c r="C5" s="502">
        <v>8334.6260000000002</v>
      </c>
      <c r="D5" s="498">
        <v>7843.2449999999999</v>
      </c>
      <c r="E5" s="499">
        <v>6.2650216842646174</v>
      </c>
      <c r="F5" s="500" t="s">
        <v>125</v>
      </c>
      <c r="G5" s="498" t="s">
        <v>125</v>
      </c>
      <c r="H5" s="499" t="s">
        <v>125</v>
      </c>
      <c r="I5" s="500">
        <v>8283</v>
      </c>
      <c r="J5" s="498">
        <v>7869</v>
      </c>
      <c r="K5" s="499">
        <v>5.2611513534121235</v>
      </c>
      <c r="L5" s="500" t="s">
        <v>125</v>
      </c>
      <c r="M5" s="498" t="s">
        <v>125</v>
      </c>
      <c r="N5" s="499" t="s">
        <v>125</v>
      </c>
      <c r="O5" s="500">
        <v>8639.3040000000001</v>
      </c>
      <c r="P5" s="498">
        <v>7632.134</v>
      </c>
      <c r="Q5" s="501">
        <v>13.196440209252092</v>
      </c>
    </row>
    <row r="6" spans="2:17" ht="18.75">
      <c r="B6" s="485" t="s">
        <v>17</v>
      </c>
      <c r="C6" s="195">
        <v>8796.1170000000002</v>
      </c>
      <c r="D6" s="196">
        <v>7603.2629999999999</v>
      </c>
      <c r="E6" s="197">
        <v>15.688711543977899</v>
      </c>
      <c r="F6" s="341">
        <v>8329.2800000000007</v>
      </c>
      <c r="G6" s="196">
        <v>7062.24</v>
      </c>
      <c r="H6" s="197">
        <v>17.94104986519859</v>
      </c>
      <c r="I6" s="341">
        <v>8692.1409999999996</v>
      </c>
      <c r="J6" s="196">
        <v>7970.7089999999998</v>
      </c>
      <c r="K6" s="197">
        <v>9.0510392488296816</v>
      </c>
      <c r="L6" s="341">
        <v>8915</v>
      </c>
      <c r="M6" s="196">
        <v>8266</v>
      </c>
      <c r="N6" s="197">
        <v>7.8514396322284057</v>
      </c>
      <c r="O6" s="341">
        <v>9203.6059999999998</v>
      </c>
      <c r="P6" s="196">
        <v>8643.3189999999995</v>
      </c>
      <c r="Q6" s="342">
        <v>6.4823131021775353</v>
      </c>
    </row>
    <row r="7" spans="2:17" ht="18.75">
      <c r="B7" s="486" t="s">
        <v>18</v>
      </c>
      <c r="C7" s="198" t="s">
        <v>125</v>
      </c>
      <c r="D7" s="199" t="s">
        <v>125</v>
      </c>
      <c r="E7" s="200" t="s">
        <v>125</v>
      </c>
      <c r="F7" s="344" t="s">
        <v>125</v>
      </c>
      <c r="G7" s="199" t="s">
        <v>125</v>
      </c>
      <c r="H7" s="200" t="s">
        <v>125</v>
      </c>
      <c r="I7" s="344" t="s">
        <v>125</v>
      </c>
      <c r="J7" s="199" t="s">
        <v>125</v>
      </c>
      <c r="K7" s="200" t="s">
        <v>125</v>
      </c>
      <c r="L7" s="344" t="s">
        <v>125</v>
      </c>
      <c r="M7" s="199" t="s">
        <v>125</v>
      </c>
      <c r="N7" s="200" t="s">
        <v>125</v>
      </c>
      <c r="O7" s="344" t="s">
        <v>125</v>
      </c>
      <c r="P7" s="199" t="s">
        <v>125</v>
      </c>
      <c r="Q7" s="345" t="s">
        <v>125</v>
      </c>
    </row>
    <row r="8" spans="2:17" ht="18.75">
      <c r="B8" s="486" t="s">
        <v>19</v>
      </c>
      <c r="C8" s="198">
        <v>7254.1930000000002</v>
      </c>
      <c r="D8" s="199">
        <v>6844.2550000000001</v>
      </c>
      <c r="E8" s="200">
        <v>5.9895196774521127</v>
      </c>
      <c r="F8" s="344">
        <v>6842.29</v>
      </c>
      <c r="G8" s="199">
        <v>6825.64</v>
      </c>
      <c r="H8" s="200">
        <v>0.24393316963683456</v>
      </c>
      <c r="I8" s="344">
        <v>7200.88</v>
      </c>
      <c r="J8" s="199">
        <v>6881.4290000000001</v>
      </c>
      <c r="K8" s="200">
        <v>4.6422189344684082</v>
      </c>
      <c r="L8" s="344">
        <v>7639</v>
      </c>
      <c r="M8" s="199">
        <v>6826</v>
      </c>
      <c r="N8" s="200">
        <v>11.910342806914738</v>
      </c>
      <c r="O8" s="344">
        <v>7395.0429999999997</v>
      </c>
      <c r="P8" s="199">
        <v>6653.0839999999998</v>
      </c>
      <c r="Q8" s="345">
        <v>11.152106301378426</v>
      </c>
    </row>
    <row r="9" spans="2:17" ht="18.75">
      <c r="B9" s="486" t="s">
        <v>20</v>
      </c>
      <c r="C9" s="198">
        <v>8423.7980000000007</v>
      </c>
      <c r="D9" s="199">
        <v>8112.0940000000001</v>
      </c>
      <c r="E9" s="200">
        <v>3.842460405414442</v>
      </c>
      <c r="F9" s="344">
        <v>7318.58</v>
      </c>
      <c r="G9" s="199">
        <v>6575.07</v>
      </c>
      <c r="H9" s="200">
        <v>11.308016492600084</v>
      </c>
      <c r="I9" s="344">
        <v>8748.1180000000004</v>
      </c>
      <c r="J9" s="199">
        <v>8842.9110000000001</v>
      </c>
      <c r="K9" s="200">
        <v>-1.0719660075737465</v>
      </c>
      <c r="L9" s="344">
        <v>6211</v>
      </c>
      <c r="M9" s="199">
        <v>5742</v>
      </c>
      <c r="N9" s="200">
        <v>8.1678857540926497</v>
      </c>
      <c r="O9" s="344">
        <v>8000.6310000000003</v>
      </c>
      <c r="P9" s="199">
        <v>7460.3209999999999</v>
      </c>
      <c r="Q9" s="345">
        <v>7.2424497551781002</v>
      </c>
    </row>
    <row r="10" spans="2:17" ht="18.75">
      <c r="B10" s="486" t="s">
        <v>21</v>
      </c>
      <c r="C10" s="198">
        <v>20008.231</v>
      </c>
      <c r="D10" s="199">
        <v>18211.87</v>
      </c>
      <c r="E10" s="200">
        <v>9.863682312689475</v>
      </c>
      <c r="F10" s="344">
        <v>21208.400000000001</v>
      </c>
      <c r="G10" s="199">
        <v>18636.787</v>
      </c>
      <c r="H10" s="200">
        <v>13.798585560912411</v>
      </c>
      <c r="I10" s="344">
        <v>19314.349999999999</v>
      </c>
      <c r="J10" s="199">
        <v>18068.715</v>
      </c>
      <c r="K10" s="200">
        <v>6.8938770687345414</v>
      </c>
      <c r="L10" s="344">
        <v>19002</v>
      </c>
      <c r="M10" s="199">
        <v>17645</v>
      </c>
      <c r="N10" s="200">
        <v>7.6905638991215639</v>
      </c>
      <c r="O10" s="344">
        <v>20938.144</v>
      </c>
      <c r="P10" s="199">
        <v>18634.613000000001</v>
      </c>
      <c r="Q10" s="345">
        <v>12.361571447713986</v>
      </c>
    </row>
    <row r="11" spans="2:17" ht="18.75">
      <c r="B11" s="486" t="s">
        <v>22</v>
      </c>
      <c r="C11" s="198">
        <v>10696.96</v>
      </c>
      <c r="D11" s="199">
        <v>10165.437</v>
      </c>
      <c r="E11" s="200">
        <v>5.2287275008442746</v>
      </c>
      <c r="F11" s="344">
        <v>8400</v>
      </c>
      <c r="G11" s="199">
        <v>7600.02</v>
      </c>
      <c r="H11" s="200">
        <v>10.526024931513332</v>
      </c>
      <c r="I11" s="344">
        <v>11727.29</v>
      </c>
      <c r="J11" s="199">
        <v>10761.936</v>
      </c>
      <c r="K11" s="200">
        <v>8.9700775027838962</v>
      </c>
      <c r="L11" s="344" t="s">
        <v>125</v>
      </c>
      <c r="M11" s="199" t="s">
        <v>125</v>
      </c>
      <c r="N11" s="200" t="s">
        <v>125</v>
      </c>
      <c r="O11" s="344">
        <v>8437.5720000000001</v>
      </c>
      <c r="P11" s="199">
        <v>8260.3410000000003</v>
      </c>
      <c r="Q11" s="345">
        <v>2.1455651770308242</v>
      </c>
    </row>
    <row r="12" spans="2:17" ht="18.75">
      <c r="B12" s="486" t="s">
        <v>23</v>
      </c>
      <c r="C12" s="198">
        <v>8378.9150000000009</v>
      </c>
      <c r="D12" s="199">
        <v>8121.1040000000003</v>
      </c>
      <c r="E12" s="200">
        <v>3.1745806974027251</v>
      </c>
      <c r="F12" s="344">
        <v>8775.91</v>
      </c>
      <c r="G12" s="199">
        <v>7503.08</v>
      </c>
      <c r="H12" s="200">
        <v>16.964100076235358</v>
      </c>
      <c r="I12" s="344">
        <v>8198.64</v>
      </c>
      <c r="J12" s="199">
        <v>8422.3439999999991</v>
      </c>
      <c r="K12" s="200">
        <v>-2.6560776904861609</v>
      </c>
      <c r="L12" s="344">
        <v>8698</v>
      </c>
      <c r="M12" s="199">
        <v>8098</v>
      </c>
      <c r="N12" s="200">
        <v>7.4092368486045928</v>
      </c>
      <c r="O12" s="344">
        <v>8765.2849999999999</v>
      </c>
      <c r="P12" s="199">
        <v>7891.491</v>
      </c>
      <c r="Q12" s="345">
        <v>11.07260972609612</v>
      </c>
    </row>
    <row r="13" spans="2:17" ht="18.75">
      <c r="B13" s="486" t="s">
        <v>24</v>
      </c>
      <c r="C13" s="198">
        <v>8562.4639999999999</v>
      </c>
      <c r="D13" s="199">
        <v>8288.7579999999998</v>
      </c>
      <c r="E13" s="200">
        <v>3.3021352535566866</v>
      </c>
      <c r="F13" s="344">
        <v>8600.1</v>
      </c>
      <c r="G13" s="199">
        <v>7699.99</v>
      </c>
      <c r="H13" s="200">
        <v>11.689755441240839</v>
      </c>
      <c r="I13" s="344">
        <v>8523.18</v>
      </c>
      <c r="J13" s="199">
        <v>8358.3179999999993</v>
      </c>
      <c r="K13" s="200">
        <v>1.9724303382570634</v>
      </c>
      <c r="L13" s="344">
        <v>8405</v>
      </c>
      <c r="M13" s="199">
        <v>8628</v>
      </c>
      <c r="N13" s="200">
        <v>-2.5846082522021323</v>
      </c>
      <c r="O13" s="344">
        <v>8834.2620000000006</v>
      </c>
      <c r="P13" s="199">
        <v>8141.2030000000004</v>
      </c>
      <c r="Q13" s="345">
        <v>8.5129802069792415</v>
      </c>
    </row>
    <row r="14" spans="2:17" ht="18.75">
      <c r="B14" s="486" t="s">
        <v>25</v>
      </c>
      <c r="C14" s="198">
        <v>20703.457999999999</v>
      </c>
      <c r="D14" s="199">
        <v>20108.251</v>
      </c>
      <c r="E14" s="200">
        <v>2.9600137774289692</v>
      </c>
      <c r="F14" s="344">
        <v>20600</v>
      </c>
      <c r="G14" s="199">
        <v>19750</v>
      </c>
      <c r="H14" s="200">
        <v>4.3037974683544302</v>
      </c>
      <c r="I14" s="344" t="s">
        <v>125</v>
      </c>
      <c r="J14" s="199" t="s">
        <v>125</v>
      </c>
      <c r="K14" s="200" t="s">
        <v>125</v>
      </c>
      <c r="L14" s="344" t="s">
        <v>125</v>
      </c>
      <c r="M14" s="199" t="s">
        <v>125</v>
      </c>
      <c r="N14" s="200" t="s">
        <v>125</v>
      </c>
      <c r="O14" s="344">
        <v>20821.91</v>
      </c>
      <c r="P14" s="199">
        <v>20395.27</v>
      </c>
      <c r="Q14" s="345">
        <v>2.0918575728588022</v>
      </c>
    </row>
    <row r="15" spans="2:17" ht="18.75">
      <c r="B15" s="486" t="s">
        <v>26</v>
      </c>
      <c r="C15" s="198">
        <v>9507.6589999999997</v>
      </c>
      <c r="D15" s="199">
        <v>9250.5779999999995</v>
      </c>
      <c r="E15" s="200">
        <v>2.7790803990842532</v>
      </c>
      <c r="F15" s="344">
        <v>9880</v>
      </c>
      <c r="G15" s="199">
        <v>9680</v>
      </c>
      <c r="H15" s="200">
        <v>2.0661157024793391</v>
      </c>
      <c r="I15" s="344" t="s">
        <v>125</v>
      </c>
      <c r="J15" s="199" t="s">
        <v>125</v>
      </c>
      <c r="K15" s="200" t="s">
        <v>125</v>
      </c>
      <c r="L15" s="344" t="s">
        <v>125</v>
      </c>
      <c r="M15" s="199" t="s">
        <v>125</v>
      </c>
      <c r="N15" s="200" t="s">
        <v>125</v>
      </c>
      <c r="O15" s="344">
        <v>9361.9</v>
      </c>
      <c r="P15" s="199">
        <v>9087.5400000000009</v>
      </c>
      <c r="Q15" s="345">
        <v>3.0190788706294414</v>
      </c>
    </row>
    <row r="16" spans="2:17" ht="18.75">
      <c r="B16" s="486" t="s">
        <v>27</v>
      </c>
      <c r="C16" s="198">
        <v>18185.476999999999</v>
      </c>
      <c r="D16" s="199">
        <v>15895.578</v>
      </c>
      <c r="E16" s="200">
        <v>14.405886970577599</v>
      </c>
      <c r="F16" s="344">
        <v>20190</v>
      </c>
      <c r="G16" s="199">
        <v>17520</v>
      </c>
      <c r="H16" s="200">
        <v>15.239726027397261</v>
      </c>
      <c r="I16" s="344" t="s">
        <v>125</v>
      </c>
      <c r="J16" s="199" t="s">
        <v>125</v>
      </c>
      <c r="K16" s="200" t="s">
        <v>125</v>
      </c>
      <c r="L16" s="344" t="s">
        <v>125</v>
      </c>
      <c r="M16" s="199" t="s">
        <v>125</v>
      </c>
      <c r="N16" s="200" t="s">
        <v>125</v>
      </c>
      <c r="O16" s="344">
        <v>14277.85</v>
      </c>
      <c r="P16" s="199">
        <v>14003.3</v>
      </c>
      <c r="Q16" s="345">
        <v>1.9606092849542689</v>
      </c>
    </row>
    <row r="17" spans="2:17" ht="18.75">
      <c r="B17" s="487" t="s">
        <v>28</v>
      </c>
      <c r="C17" s="198">
        <v>9902.0990000000002</v>
      </c>
      <c r="D17" s="199">
        <v>9113.1650000000009</v>
      </c>
      <c r="E17" s="200">
        <v>8.6570801691838035</v>
      </c>
      <c r="F17" s="344">
        <v>11630</v>
      </c>
      <c r="G17" s="199">
        <v>10160</v>
      </c>
      <c r="H17" s="200">
        <v>14.468503937007874</v>
      </c>
      <c r="I17" s="344" t="s">
        <v>125</v>
      </c>
      <c r="J17" s="199" t="s">
        <v>125</v>
      </c>
      <c r="K17" s="200" t="s">
        <v>125</v>
      </c>
      <c r="L17" s="344" t="s">
        <v>125</v>
      </c>
      <c r="M17" s="199" t="s">
        <v>125</v>
      </c>
      <c r="N17" s="200" t="s">
        <v>125</v>
      </c>
      <c r="O17" s="344">
        <v>8354.5</v>
      </c>
      <c r="P17" s="199">
        <v>8298.9599999999991</v>
      </c>
      <c r="Q17" s="345">
        <v>0.66924048314488649</v>
      </c>
    </row>
    <row r="18" spans="2:17" ht="18.75">
      <c r="B18" s="487" t="s">
        <v>29</v>
      </c>
      <c r="C18" s="198">
        <v>4884.5410000000002</v>
      </c>
      <c r="D18" s="199">
        <v>4457.9690000000001</v>
      </c>
      <c r="E18" s="200">
        <v>9.5687520482982293</v>
      </c>
      <c r="F18" s="344" t="s">
        <v>125</v>
      </c>
      <c r="G18" s="199" t="s">
        <v>125</v>
      </c>
      <c r="H18" s="200" t="s">
        <v>125</v>
      </c>
      <c r="I18" s="344" t="s">
        <v>125</v>
      </c>
      <c r="J18" s="199" t="s">
        <v>125</v>
      </c>
      <c r="K18" s="200" t="s">
        <v>125</v>
      </c>
      <c r="L18" s="344">
        <v>4482</v>
      </c>
      <c r="M18" s="199">
        <v>4526</v>
      </c>
      <c r="N18" s="200">
        <v>-0.97216084843128581</v>
      </c>
      <c r="O18" s="344">
        <v>4769.5</v>
      </c>
      <c r="P18" s="199">
        <v>4446.3819999999996</v>
      </c>
      <c r="Q18" s="345">
        <v>7.2669869570360897</v>
      </c>
    </row>
    <row r="19" spans="2:17" ht="19.5" thickBot="1">
      <c r="B19" s="488" t="s">
        <v>30</v>
      </c>
      <c r="C19" s="201">
        <v>6549.45</v>
      </c>
      <c r="D19" s="202">
        <v>6909.9690000000001</v>
      </c>
      <c r="E19" s="203">
        <v>-5.2173750707130564</v>
      </c>
      <c r="F19" s="347">
        <v>7430</v>
      </c>
      <c r="G19" s="202">
        <v>7560</v>
      </c>
      <c r="H19" s="203">
        <v>-1.7195767195767195</v>
      </c>
      <c r="I19" s="347" t="s">
        <v>125</v>
      </c>
      <c r="J19" s="202" t="s">
        <v>125</v>
      </c>
      <c r="K19" s="203" t="s">
        <v>125</v>
      </c>
      <c r="L19" s="347" t="s">
        <v>125</v>
      </c>
      <c r="M19" s="202" t="s">
        <v>125</v>
      </c>
      <c r="N19" s="203" t="s">
        <v>125</v>
      </c>
      <c r="O19" s="347">
        <v>6336.65</v>
      </c>
      <c r="P19" s="202">
        <v>6537.34</v>
      </c>
      <c r="Q19" s="348">
        <v>-3.0699030492524559</v>
      </c>
    </row>
    <row r="20" spans="2:17" ht="17.25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showGridLines="0" showRowColHeaders="0" workbookViewId="0">
      <selection activeCell="C3" sqref="C3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8" ht="15.75" customHeight="1">
      <c r="A1" s="7"/>
      <c r="C1" s="65"/>
      <c r="D1" s="65"/>
      <c r="E1" s="520" t="s">
        <v>75</v>
      </c>
      <c r="F1" s="521"/>
      <c r="G1" s="521"/>
      <c r="H1" s="521"/>
      <c r="I1" s="521"/>
      <c r="J1" s="521"/>
      <c r="K1" s="521"/>
      <c r="L1" s="521"/>
      <c r="M1" s="521"/>
      <c r="N1" s="521"/>
      <c r="O1" s="521"/>
      <c r="P1" s="521"/>
      <c r="Q1" s="521"/>
      <c r="R1" s="65"/>
    </row>
    <row r="2" spans="1:18" ht="15.75" thickBot="1">
      <c r="A2" s="7"/>
      <c r="C2" s="65"/>
      <c r="D2" s="65"/>
      <c r="E2" s="522">
        <v>2021</v>
      </c>
      <c r="F2" s="523"/>
      <c r="G2" s="523"/>
      <c r="H2" s="523"/>
      <c r="I2" s="524">
        <v>2022</v>
      </c>
      <c r="J2" s="523"/>
      <c r="K2" s="523"/>
      <c r="L2" s="523"/>
      <c r="M2" s="523"/>
      <c r="N2" s="523"/>
      <c r="O2" s="523"/>
      <c r="P2" s="523"/>
      <c r="Q2" s="525"/>
      <c r="R2" s="66"/>
    </row>
    <row r="3" spans="1:18" ht="29.25" thickBot="1">
      <c r="A3" s="7"/>
      <c r="B3" s="67" t="s">
        <v>132</v>
      </c>
      <c r="C3" s="67"/>
      <c r="D3" s="422" t="s">
        <v>207</v>
      </c>
      <c r="E3" s="422" t="s">
        <v>208</v>
      </c>
      <c r="F3" s="422" t="s">
        <v>200</v>
      </c>
      <c r="G3" s="422" t="s">
        <v>201</v>
      </c>
      <c r="H3" s="422" t="s">
        <v>202</v>
      </c>
      <c r="I3" s="422" t="s">
        <v>223</v>
      </c>
      <c r="J3" s="422" t="s">
        <v>203</v>
      </c>
      <c r="K3" s="422" t="s">
        <v>232</v>
      </c>
      <c r="L3" s="422" t="s">
        <v>204</v>
      </c>
      <c r="M3" s="423" t="s">
        <v>205</v>
      </c>
      <c r="N3" s="422" t="s">
        <v>206</v>
      </c>
      <c r="O3" s="422" t="s">
        <v>224</v>
      </c>
      <c r="P3" s="422" t="s">
        <v>207</v>
      </c>
      <c r="Q3" s="280" t="s">
        <v>71</v>
      </c>
    </row>
    <row r="4" spans="1:18" ht="15.75">
      <c r="A4" s="7"/>
      <c r="B4" s="281" t="s">
        <v>133</v>
      </c>
      <c r="C4" s="282" t="s">
        <v>61</v>
      </c>
      <c r="D4" s="409">
        <v>175.17099999999999</v>
      </c>
      <c r="E4" s="410">
        <v>177.42250000000001</v>
      </c>
      <c r="F4" s="410">
        <v>174.79839999999999</v>
      </c>
      <c r="G4" s="410">
        <v>172.07169999999999</v>
      </c>
      <c r="H4" s="410">
        <v>177.19970000000001</v>
      </c>
      <c r="I4" s="410">
        <v>181.2413</v>
      </c>
      <c r="J4" s="410">
        <v>180.25</v>
      </c>
      <c r="K4" s="410">
        <v>173.70869999999999</v>
      </c>
      <c r="L4" s="410">
        <v>173.648</v>
      </c>
      <c r="M4" s="410">
        <v>182.10290000000001</v>
      </c>
      <c r="N4" s="410">
        <v>180.12270000000001</v>
      </c>
      <c r="O4" s="410">
        <v>188.61969999999999</v>
      </c>
      <c r="P4" s="410">
        <v>194.65129999999999</v>
      </c>
      <c r="Q4" s="399">
        <v>11.120733454738518</v>
      </c>
    </row>
    <row r="5" spans="1:18" ht="15.75">
      <c r="B5" s="283" t="s">
        <v>134</v>
      </c>
      <c r="C5" s="284" t="s">
        <v>61</v>
      </c>
      <c r="D5" s="409">
        <v>134.59719999999999</v>
      </c>
      <c r="E5" s="410">
        <v>148.7269</v>
      </c>
      <c r="F5" s="410">
        <v>151.8133</v>
      </c>
      <c r="G5" s="410">
        <v>142.58629999999999</v>
      </c>
      <c r="H5" s="410">
        <v>150.44139999999999</v>
      </c>
      <c r="I5" s="410">
        <v>152.29920000000001</v>
      </c>
      <c r="J5" s="410">
        <v>159.7953</v>
      </c>
      <c r="K5" s="410">
        <v>159.4366</v>
      </c>
      <c r="L5" s="410">
        <v>154.94149999999999</v>
      </c>
      <c r="M5" s="410">
        <v>153.21950000000001</v>
      </c>
      <c r="N5" s="411">
        <v>152.07550000000001</v>
      </c>
      <c r="O5" s="411">
        <v>155.56479999999999</v>
      </c>
      <c r="P5" s="411">
        <v>162.6979</v>
      </c>
      <c r="Q5" s="400">
        <v>20.87762598330427</v>
      </c>
    </row>
    <row r="6" spans="1:18" ht="15.75">
      <c r="B6" s="283" t="s">
        <v>134</v>
      </c>
      <c r="C6" s="285" t="s">
        <v>82</v>
      </c>
      <c r="D6" s="412">
        <v>263.24520000000001</v>
      </c>
      <c r="E6" s="413">
        <v>290.88</v>
      </c>
      <c r="F6" s="413">
        <v>296.91649999999998</v>
      </c>
      <c r="G6" s="413">
        <v>278.87029999999999</v>
      </c>
      <c r="H6" s="413">
        <v>294.23320000000001</v>
      </c>
      <c r="I6" s="413">
        <v>297.86669999999998</v>
      </c>
      <c r="J6" s="413">
        <v>312.52769999999998</v>
      </c>
      <c r="K6" s="413">
        <v>311.8261</v>
      </c>
      <c r="L6" s="413">
        <v>303.03469999999999</v>
      </c>
      <c r="M6" s="413">
        <v>299.66680000000002</v>
      </c>
      <c r="N6" s="413">
        <v>297.42930000000001</v>
      </c>
      <c r="O6" s="413">
        <v>304.25349999999997</v>
      </c>
      <c r="P6" s="413">
        <v>318.2047</v>
      </c>
      <c r="Q6" s="401">
        <v>20.877683619682319</v>
      </c>
    </row>
    <row r="7" spans="1:18" ht="15.75">
      <c r="B7" s="286" t="s">
        <v>135</v>
      </c>
      <c r="C7" s="287" t="s">
        <v>61</v>
      </c>
      <c r="D7" s="409">
        <v>178.19220000000001</v>
      </c>
      <c r="E7" s="410">
        <v>170.29580000000001</v>
      </c>
      <c r="F7" s="410">
        <v>171.33750000000001</v>
      </c>
      <c r="G7" s="410">
        <v>173.91419999999999</v>
      </c>
      <c r="H7" s="410">
        <v>175.221</v>
      </c>
      <c r="I7" s="410">
        <v>181.5367</v>
      </c>
      <c r="J7" s="410">
        <v>181.57919999999999</v>
      </c>
      <c r="K7" s="410">
        <v>180.74799999999999</v>
      </c>
      <c r="L7" s="410">
        <v>178.57230000000001</v>
      </c>
      <c r="M7" s="410">
        <v>177.1482</v>
      </c>
      <c r="N7" s="411">
        <v>179.50309999999999</v>
      </c>
      <c r="O7" s="411">
        <v>175.61959999999999</v>
      </c>
      <c r="P7" s="411">
        <v>184.2878</v>
      </c>
      <c r="Q7" s="400">
        <v>3.4208006860008355</v>
      </c>
    </row>
    <row r="8" spans="1:18" ht="15.75">
      <c r="B8" s="286" t="s">
        <v>135</v>
      </c>
      <c r="C8" s="285" t="s">
        <v>83</v>
      </c>
      <c r="D8" s="412">
        <v>4661.0254999999997</v>
      </c>
      <c r="E8" s="413">
        <v>4406.6350000000002</v>
      </c>
      <c r="F8" s="413">
        <v>4485.0787</v>
      </c>
      <c r="G8" s="413">
        <v>4513.3373000000001</v>
      </c>
      <c r="H8" s="413">
        <v>4482.0012999999999</v>
      </c>
      <c r="I8" s="413">
        <v>4620.9692999999997</v>
      </c>
      <c r="J8" s="413">
        <v>4653.4125999999997</v>
      </c>
      <c r="K8" s="413">
        <v>4603.5012999999999</v>
      </c>
      <c r="L8" s="413">
        <v>4532.9503000000004</v>
      </c>
      <c r="M8" s="413">
        <v>4516.0823</v>
      </c>
      <c r="N8" s="413">
        <v>4557.0632999999998</v>
      </c>
      <c r="O8" s="413">
        <v>4438.5445</v>
      </c>
      <c r="P8" s="413">
        <v>4516.5697</v>
      </c>
      <c r="Q8" s="401">
        <v>-3.0992278415983732</v>
      </c>
    </row>
    <row r="9" spans="1:18" ht="15.75">
      <c r="B9" s="286" t="s">
        <v>136</v>
      </c>
      <c r="C9" s="287" t="s">
        <v>61</v>
      </c>
      <c r="D9" s="409">
        <v>231.1729</v>
      </c>
      <c r="E9" s="410">
        <v>230.7491</v>
      </c>
      <c r="F9" s="410">
        <v>227.2191</v>
      </c>
      <c r="G9" s="410">
        <v>245.9999</v>
      </c>
      <c r="H9" s="410">
        <v>248.1885</v>
      </c>
      <c r="I9" s="410">
        <v>243.9933</v>
      </c>
      <c r="J9" s="410">
        <v>240.9442</v>
      </c>
      <c r="K9" s="410">
        <v>234.6354</v>
      </c>
      <c r="L9" s="410">
        <v>248.26070000000001</v>
      </c>
      <c r="M9" s="410">
        <v>252.1551</v>
      </c>
      <c r="N9" s="411">
        <v>245.01499999999999</v>
      </c>
      <c r="O9" s="411">
        <v>244.18260000000001</v>
      </c>
      <c r="P9" s="411">
        <v>258.55619999999999</v>
      </c>
      <c r="Q9" s="400">
        <v>11.845376339527691</v>
      </c>
    </row>
    <row r="10" spans="1:18" ht="15.75">
      <c r="B10" s="286" t="s">
        <v>136</v>
      </c>
      <c r="C10" s="285" t="s">
        <v>84</v>
      </c>
      <c r="D10" s="412">
        <v>1719.6451999999999</v>
      </c>
      <c r="E10" s="413">
        <v>1716</v>
      </c>
      <c r="F10" s="413">
        <v>1689.6774</v>
      </c>
      <c r="G10" s="413">
        <v>1829.4666999999999</v>
      </c>
      <c r="H10" s="413">
        <v>1845.5806</v>
      </c>
      <c r="I10" s="413">
        <v>1814.4332999999999</v>
      </c>
      <c r="J10" s="413">
        <v>1791.9676999999999</v>
      </c>
      <c r="K10" s="413">
        <v>1744.9676999999999</v>
      </c>
      <c r="L10" s="413">
        <v>1846.1</v>
      </c>
      <c r="M10" s="413">
        <v>1875.9355</v>
      </c>
      <c r="N10" s="413">
        <v>1822.2333000000001</v>
      </c>
      <c r="O10" s="413">
        <v>1815.8064999999999</v>
      </c>
      <c r="P10" s="413">
        <v>1923.8333</v>
      </c>
      <c r="Q10" s="401">
        <v>11.87385048962426</v>
      </c>
    </row>
    <row r="11" spans="1:18" ht="15.75">
      <c r="B11" s="286" t="s">
        <v>137</v>
      </c>
      <c r="C11" s="285" t="s">
        <v>61</v>
      </c>
      <c r="D11" s="409">
        <v>285</v>
      </c>
      <c r="E11" s="410">
        <v>285</v>
      </c>
      <c r="F11" s="410">
        <v>285</v>
      </c>
      <c r="G11" s="410">
        <v>289</v>
      </c>
      <c r="H11" s="410">
        <v>297.67739999999998</v>
      </c>
      <c r="I11" s="410">
        <v>302.7</v>
      </c>
      <c r="J11" s="410">
        <v>307.45159999999998</v>
      </c>
      <c r="K11" s="410">
        <v>309</v>
      </c>
      <c r="L11" s="410">
        <v>310.8</v>
      </c>
      <c r="M11" s="410">
        <v>314.03230000000002</v>
      </c>
      <c r="N11" s="411">
        <v>316.06670000000003</v>
      </c>
      <c r="O11" s="411">
        <v>321.96769999999998</v>
      </c>
      <c r="P11" s="411">
        <v>328.66669999999999</v>
      </c>
      <c r="Q11" s="400">
        <v>15.321649122807024</v>
      </c>
    </row>
    <row r="12" spans="1:18" ht="15.75">
      <c r="B12" s="286" t="s">
        <v>138</v>
      </c>
      <c r="C12" s="285" t="s">
        <v>61</v>
      </c>
      <c r="D12" s="409">
        <v>211.89840000000001</v>
      </c>
      <c r="E12" s="410">
        <v>213.18</v>
      </c>
      <c r="F12" s="410">
        <v>214.74350000000001</v>
      </c>
      <c r="G12" s="410">
        <v>214.52</v>
      </c>
      <c r="H12" s="410">
        <v>214.6797</v>
      </c>
      <c r="I12" s="410">
        <v>214.96</v>
      </c>
      <c r="J12" s="410">
        <v>214.6223</v>
      </c>
      <c r="K12" s="410">
        <v>212.30160000000001</v>
      </c>
      <c r="L12" s="410">
        <v>212.6833</v>
      </c>
      <c r="M12" s="410">
        <v>215.39840000000001</v>
      </c>
      <c r="N12" s="411">
        <v>214.90600000000001</v>
      </c>
      <c r="O12" s="411">
        <v>216.09710000000001</v>
      </c>
      <c r="P12" s="411">
        <v>217.60730000000001</v>
      </c>
      <c r="Q12" s="400">
        <v>2.694168526048335</v>
      </c>
    </row>
    <row r="13" spans="1:18" ht="15.75">
      <c r="B13" s="286" t="s">
        <v>139</v>
      </c>
      <c r="C13" s="285" t="s">
        <v>61</v>
      </c>
      <c r="D13" s="409">
        <v>194.761</v>
      </c>
      <c r="E13" s="410">
        <v>195.71</v>
      </c>
      <c r="F13" s="410">
        <v>184.2381</v>
      </c>
      <c r="G13" s="410">
        <v>199.82130000000001</v>
      </c>
      <c r="H13" s="410">
        <v>199.82679999999999</v>
      </c>
      <c r="I13" s="410">
        <v>201.84370000000001</v>
      </c>
      <c r="J13" s="410">
        <v>203.95519999999999</v>
      </c>
      <c r="K13" s="410">
        <v>205.50319999999999</v>
      </c>
      <c r="L13" s="410">
        <v>204.11099999999999</v>
      </c>
      <c r="M13" s="410">
        <v>205.82550000000001</v>
      </c>
      <c r="N13" s="411">
        <v>208.71</v>
      </c>
      <c r="O13" s="411">
        <v>210.8742</v>
      </c>
      <c r="P13" s="411">
        <v>211.1567</v>
      </c>
      <c r="Q13" s="400">
        <v>8.4183691806881242</v>
      </c>
    </row>
    <row r="14" spans="1:18" ht="15.75">
      <c r="B14" s="286" t="s">
        <v>140</v>
      </c>
      <c r="C14" s="285" t="s">
        <v>61</v>
      </c>
      <c r="D14" s="409">
        <v>139.89709999999999</v>
      </c>
      <c r="E14" s="410">
        <v>163.36000000000001</v>
      </c>
      <c r="F14" s="410">
        <v>173.9648</v>
      </c>
      <c r="G14" s="410">
        <v>179.61</v>
      </c>
      <c r="H14" s="410">
        <v>175.65350000000001</v>
      </c>
      <c r="I14" s="410">
        <v>171.74199999999999</v>
      </c>
      <c r="J14" s="410">
        <v>163.0787</v>
      </c>
      <c r="K14" s="410">
        <v>143.4913</v>
      </c>
      <c r="L14" s="410">
        <v>147.464</v>
      </c>
      <c r="M14" s="410">
        <v>156.80449999999999</v>
      </c>
      <c r="N14" s="411">
        <v>171.518</v>
      </c>
      <c r="O14" s="411">
        <v>174.3826</v>
      </c>
      <c r="P14" s="411">
        <v>172.62629999999999</v>
      </c>
      <c r="Q14" s="400">
        <v>23.39519546866946</v>
      </c>
    </row>
    <row r="15" spans="1:18" ht="15.75">
      <c r="B15" s="286" t="s">
        <v>141</v>
      </c>
      <c r="C15" s="285" t="s">
        <v>61</v>
      </c>
      <c r="D15" s="409">
        <v>220</v>
      </c>
      <c r="E15" s="410">
        <v>227.5</v>
      </c>
      <c r="F15" s="410">
        <v>235</v>
      </c>
      <c r="G15" s="410">
        <v>235</v>
      </c>
      <c r="H15" s="410">
        <v>235</v>
      </c>
      <c r="I15" s="410">
        <v>235</v>
      </c>
      <c r="J15" s="410">
        <v>235</v>
      </c>
      <c r="K15" s="410">
        <v>235</v>
      </c>
      <c r="L15" s="410">
        <v>235</v>
      </c>
      <c r="M15" s="410">
        <v>235</v>
      </c>
      <c r="N15" s="411">
        <v>235</v>
      </c>
      <c r="O15" s="411">
        <v>235</v>
      </c>
      <c r="P15" s="411">
        <v>235</v>
      </c>
      <c r="Q15" s="400">
        <v>6.8181818181818121</v>
      </c>
    </row>
    <row r="16" spans="1:18" ht="15.75">
      <c r="B16" s="286" t="s">
        <v>142</v>
      </c>
      <c r="C16" s="285" t="s">
        <v>61</v>
      </c>
      <c r="D16" s="409">
        <v>177.6558</v>
      </c>
      <c r="E16" s="410">
        <v>174.84700000000001</v>
      </c>
      <c r="F16" s="410">
        <v>177.5849</v>
      </c>
      <c r="G16" s="410">
        <v>181.55760000000001</v>
      </c>
      <c r="H16" s="410">
        <v>183.1893</v>
      </c>
      <c r="I16" s="410">
        <v>188.4813</v>
      </c>
      <c r="J16" s="410">
        <v>189.6601</v>
      </c>
      <c r="K16" s="410">
        <v>191.61590000000001</v>
      </c>
      <c r="L16" s="410">
        <v>191.6857</v>
      </c>
      <c r="M16" s="410">
        <v>193.88749999999999</v>
      </c>
      <c r="N16" s="411">
        <v>199.8674</v>
      </c>
      <c r="O16" s="411">
        <v>203.5479</v>
      </c>
      <c r="P16" s="411">
        <v>205.3409</v>
      </c>
      <c r="Q16" s="400">
        <v>15.583561020805403</v>
      </c>
    </row>
    <row r="17" spans="2:19" ht="15.75">
      <c r="B17" s="286" t="s">
        <v>142</v>
      </c>
      <c r="C17" s="285" t="s">
        <v>85</v>
      </c>
      <c r="D17" s="412">
        <v>1343.5483999999999</v>
      </c>
      <c r="E17" s="413">
        <v>1324</v>
      </c>
      <c r="F17" s="413">
        <v>1345.8387</v>
      </c>
      <c r="G17" s="413">
        <v>1374.2</v>
      </c>
      <c r="H17" s="413">
        <v>1378.5483999999999</v>
      </c>
      <c r="I17" s="413">
        <v>1413.3</v>
      </c>
      <c r="J17" s="413">
        <v>1422.9355</v>
      </c>
      <c r="K17" s="413">
        <v>1436.5483999999999</v>
      </c>
      <c r="L17" s="413">
        <v>1436.3333</v>
      </c>
      <c r="M17" s="413">
        <v>1456.7419</v>
      </c>
      <c r="N17" s="413">
        <v>1502.8</v>
      </c>
      <c r="O17" s="413">
        <v>1530.8710000000001</v>
      </c>
      <c r="P17" s="413">
        <v>1544.8667</v>
      </c>
      <c r="Q17" s="401">
        <v>14.984075006155351</v>
      </c>
    </row>
    <row r="18" spans="2:19" ht="15.75">
      <c r="B18" s="286" t="s">
        <v>143</v>
      </c>
      <c r="C18" s="285" t="s">
        <v>61</v>
      </c>
      <c r="D18" s="409">
        <v>217.6129</v>
      </c>
      <c r="E18" s="410">
        <v>215.5</v>
      </c>
      <c r="F18" s="410">
        <v>216.16130000000001</v>
      </c>
      <c r="G18" s="410">
        <v>221.73330000000001</v>
      </c>
      <c r="H18" s="410">
        <v>239.12899999999999</v>
      </c>
      <c r="I18" s="410">
        <v>252.4667</v>
      </c>
      <c r="J18" s="410">
        <v>250.96770000000001</v>
      </c>
      <c r="K18" s="410">
        <v>251.54839999999999</v>
      </c>
      <c r="L18" s="410">
        <v>251.16669999999999</v>
      </c>
      <c r="M18" s="410">
        <v>253.03229999999999</v>
      </c>
      <c r="N18" s="411">
        <v>268.60000000000002</v>
      </c>
      <c r="O18" s="411">
        <v>282.5806</v>
      </c>
      <c r="P18" s="411">
        <v>310.66669999999999</v>
      </c>
      <c r="Q18" s="400">
        <v>42.76115983932938</v>
      </c>
    </row>
    <row r="19" spans="2:19" ht="15.75">
      <c r="B19" s="286" t="s">
        <v>144</v>
      </c>
      <c r="C19" s="285" t="s">
        <v>61</v>
      </c>
      <c r="D19" s="409">
        <v>228.76519999999999</v>
      </c>
      <c r="E19" s="410">
        <v>228.82</v>
      </c>
      <c r="F19" s="410">
        <v>229.01349999999999</v>
      </c>
      <c r="G19" s="410">
        <v>229.0283</v>
      </c>
      <c r="H19" s="410">
        <v>228.851</v>
      </c>
      <c r="I19" s="410">
        <v>228.94</v>
      </c>
      <c r="J19" s="410">
        <v>228.94</v>
      </c>
      <c r="K19" s="410">
        <v>228.94</v>
      </c>
      <c r="L19" s="410">
        <v>228.94</v>
      </c>
      <c r="M19" s="410">
        <v>228.94</v>
      </c>
      <c r="N19" s="411">
        <v>228.94</v>
      </c>
      <c r="O19" s="411">
        <v>229.5384</v>
      </c>
      <c r="P19" s="411">
        <v>228.94</v>
      </c>
      <c r="Q19" s="400">
        <v>7.6410223233258634E-2</v>
      </c>
    </row>
    <row r="20" spans="2:19" ht="15.75">
      <c r="B20" s="286" t="s">
        <v>145</v>
      </c>
      <c r="C20" s="287" t="s">
        <v>61</v>
      </c>
      <c r="D20" s="409">
        <v>142.7313</v>
      </c>
      <c r="E20" s="410">
        <v>143.52250000000001</v>
      </c>
      <c r="F20" s="410">
        <v>149.1242</v>
      </c>
      <c r="G20" s="410">
        <v>150.64830000000001</v>
      </c>
      <c r="H20" s="410">
        <v>159.51650000000001</v>
      </c>
      <c r="I20" s="410">
        <v>161.881</v>
      </c>
      <c r="J20" s="410">
        <v>174.2287</v>
      </c>
      <c r="K20" s="410">
        <v>168.8929</v>
      </c>
      <c r="L20" s="410">
        <v>158.3287</v>
      </c>
      <c r="M20" s="410">
        <v>150.82769999999999</v>
      </c>
      <c r="N20" s="411">
        <v>157.3723</v>
      </c>
      <c r="O20" s="411">
        <v>161.03059999999999</v>
      </c>
      <c r="P20" s="411">
        <v>172.4127</v>
      </c>
      <c r="Q20" s="400">
        <v>20.795298578517809</v>
      </c>
    </row>
    <row r="21" spans="2:19" ht="15.75">
      <c r="B21" s="286" t="s">
        <v>146</v>
      </c>
      <c r="C21" s="287" t="s">
        <v>61</v>
      </c>
      <c r="D21" s="409">
        <v>141.2062</v>
      </c>
      <c r="E21" s="410">
        <v>141.1163</v>
      </c>
      <c r="F21" s="410">
        <v>145.03460000000001</v>
      </c>
      <c r="G21" s="410">
        <v>146.78129999999999</v>
      </c>
      <c r="H21" s="410">
        <v>151.0909</v>
      </c>
      <c r="I21" s="410">
        <v>156.428</v>
      </c>
      <c r="J21" s="410">
        <v>156.86259999999999</v>
      </c>
      <c r="K21" s="410">
        <v>158.4974</v>
      </c>
      <c r="L21" s="410">
        <v>158.26509999999999</v>
      </c>
      <c r="M21" s="410">
        <v>153.21360000000001</v>
      </c>
      <c r="N21" s="411">
        <v>152.48159999999999</v>
      </c>
      <c r="O21" s="411">
        <v>156.8681</v>
      </c>
      <c r="P21" s="411">
        <v>167.9374</v>
      </c>
      <c r="Q21" s="400">
        <v>18.930613528301166</v>
      </c>
    </row>
    <row r="22" spans="2:19" ht="15.75">
      <c r="B22" s="286" t="s">
        <v>146</v>
      </c>
      <c r="C22" s="285" t="s">
        <v>86</v>
      </c>
      <c r="D22" s="412">
        <v>50796.016100000001</v>
      </c>
      <c r="E22" s="413">
        <v>50551.892500000002</v>
      </c>
      <c r="F22" s="413">
        <v>53028.538399999998</v>
      </c>
      <c r="G22" s="413">
        <v>52963.644999999997</v>
      </c>
      <c r="H22" s="413">
        <v>53508.3603</v>
      </c>
      <c r="I22" s="413">
        <v>54729.663</v>
      </c>
      <c r="J22" s="413">
        <v>55974.992899999997</v>
      </c>
      <c r="K22" s="413">
        <v>55837.114800000003</v>
      </c>
      <c r="L22" s="413">
        <v>55703.569000000003</v>
      </c>
      <c r="M22" s="413">
        <v>55253.731899999999</v>
      </c>
      <c r="N22" s="413">
        <v>55548.650999999998</v>
      </c>
      <c r="O22" s="413">
        <v>57640.532299999999</v>
      </c>
      <c r="P22" s="413">
        <v>60378.175300000003</v>
      </c>
      <c r="Q22" s="401">
        <v>18.863997485818572</v>
      </c>
    </row>
    <row r="23" spans="2:19" ht="15.75">
      <c r="B23" s="286" t="s">
        <v>76</v>
      </c>
      <c r="C23" s="285" t="s">
        <v>61</v>
      </c>
      <c r="D23" s="409">
        <v>211.1532</v>
      </c>
      <c r="E23" s="410">
        <v>210.8125</v>
      </c>
      <c r="F23" s="410">
        <v>218.45160000000001</v>
      </c>
      <c r="G23" s="410">
        <v>218</v>
      </c>
      <c r="H23" s="410">
        <v>222.8271</v>
      </c>
      <c r="I23" s="410">
        <v>218.16399999999999</v>
      </c>
      <c r="J23" s="410">
        <v>216.67</v>
      </c>
      <c r="K23" s="410">
        <v>217.20740000000001</v>
      </c>
      <c r="L23" s="410">
        <v>224.55600000000001</v>
      </c>
      <c r="M23" s="410">
        <v>221.67</v>
      </c>
      <c r="N23" s="411">
        <v>230.1113</v>
      </c>
      <c r="O23" s="411">
        <v>233.01349999999999</v>
      </c>
      <c r="P23" s="411">
        <v>240</v>
      </c>
      <c r="Q23" s="400">
        <v>13.661550002557377</v>
      </c>
    </row>
    <row r="24" spans="2:19" ht="15.75">
      <c r="B24" s="286" t="s">
        <v>147</v>
      </c>
      <c r="C24" s="285" t="s">
        <v>61</v>
      </c>
      <c r="D24" s="414">
        <v>174</v>
      </c>
      <c r="E24" s="411">
        <v>174</v>
      </c>
      <c r="F24" s="411">
        <v>174</v>
      </c>
      <c r="G24" s="411">
        <v>174</v>
      </c>
      <c r="H24" s="411">
        <v>174</v>
      </c>
      <c r="I24" s="411">
        <v>174</v>
      </c>
      <c r="J24" s="411">
        <v>174</v>
      </c>
      <c r="K24" s="411">
        <v>174</v>
      </c>
      <c r="L24" s="411">
        <v>174</v>
      </c>
      <c r="M24" s="411">
        <v>174</v>
      </c>
      <c r="N24" s="411">
        <v>174</v>
      </c>
      <c r="O24" s="411">
        <v>174</v>
      </c>
      <c r="P24" s="411">
        <v>174</v>
      </c>
      <c r="Q24" s="400">
        <v>0</v>
      </c>
    </row>
    <row r="25" spans="2:19" ht="15.75">
      <c r="B25" s="286" t="s">
        <v>51</v>
      </c>
      <c r="C25" s="285" t="s">
        <v>61</v>
      </c>
      <c r="D25" s="409">
        <v>268.71550000000002</v>
      </c>
      <c r="E25" s="410">
        <v>265.63749999999999</v>
      </c>
      <c r="F25" s="410">
        <v>281.31549999999999</v>
      </c>
      <c r="G25" s="410">
        <v>281.87569999999999</v>
      </c>
      <c r="H25" s="410">
        <v>282.9794</v>
      </c>
      <c r="I25" s="410">
        <v>285.39569999999998</v>
      </c>
      <c r="J25" s="410">
        <v>290.62290000000002</v>
      </c>
      <c r="K25" s="410">
        <v>289.04899999999998</v>
      </c>
      <c r="L25" s="410">
        <v>291.71069999999997</v>
      </c>
      <c r="M25" s="410">
        <v>290.63099999999997</v>
      </c>
      <c r="N25" s="411">
        <v>292.8913</v>
      </c>
      <c r="O25" s="411">
        <v>292.60480000000001</v>
      </c>
      <c r="P25" s="411">
        <v>295.15030000000002</v>
      </c>
      <c r="Q25" s="400">
        <v>9.8374675074567755</v>
      </c>
      <c r="S25" s="405"/>
    </row>
    <row r="26" spans="2:19" ht="15.75">
      <c r="B26" s="288" t="s">
        <v>148</v>
      </c>
      <c r="C26" s="289" t="s">
        <v>61</v>
      </c>
      <c r="D26" s="415">
        <v>124.5466</v>
      </c>
      <c r="E26" s="416">
        <v>130.55529999999999</v>
      </c>
      <c r="F26" s="416">
        <v>132.203</v>
      </c>
      <c r="G26" s="416">
        <v>139.24600000000001</v>
      </c>
      <c r="H26" s="416">
        <v>151.52420000000001</v>
      </c>
      <c r="I26" s="416">
        <v>157.1773</v>
      </c>
      <c r="J26" s="416">
        <v>154.14330000000001</v>
      </c>
      <c r="K26" s="416">
        <v>138.3032</v>
      </c>
      <c r="L26" s="416">
        <v>121.806</v>
      </c>
      <c r="M26" s="416">
        <v>125.05119999999999</v>
      </c>
      <c r="N26" s="417">
        <v>139.7209</v>
      </c>
      <c r="O26" s="417">
        <v>146.98920000000001</v>
      </c>
      <c r="P26" s="417">
        <v>159.25640000000001</v>
      </c>
      <c r="Q26" s="402">
        <v>27.868926169000208</v>
      </c>
    </row>
    <row r="27" spans="2:19" ht="15.75">
      <c r="B27" s="286" t="s">
        <v>148</v>
      </c>
      <c r="C27" s="285" t="s">
        <v>89</v>
      </c>
      <c r="D27" s="412">
        <v>564.64390000000003</v>
      </c>
      <c r="E27" s="413">
        <v>587.28</v>
      </c>
      <c r="F27" s="413">
        <v>607.57839999999999</v>
      </c>
      <c r="G27" s="413">
        <v>636.37170000000003</v>
      </c>
      <c r="H27" s="413">
        <v>686.36739999999998</v>
      </c>
      <c r="I27" s="413">
        <v>707.53430000000003</v>
      </c>
      <c r="J27" s="413">
        <v>702.58550000000002</v>
      </c>
      <c r="K27" s="413">
        <v>631.88160000000005</v>
      </c>
      <c r="L27" s="413">
        <v>555.85829999999999</v>
      </c>
      <c r="M27" s="413">
        <v>574.47839999999997</v>
      </c>
      <c r="N27" s="413">
        <v>649.02030000000002</v>
      </c>
      <c r="O27" s="413">
        <v>679.03650000000005</v>
      </c>
      <c r="P27" s="413">
        <v>725.29169999999999</v>
      </c>
      <c r="Q27" s="401">
        <v>28.451170729020525</v>
      </c>
    </row>
    <row r="28" spans="2:19" ht="15.75">
      <c r="B28" s="286" t="s">
        <v>149</v>
      </c>
      <c r="C28" s="285" t="s">
        <v>61</v>
      </c>
      <c r="D28" s="409">
        <v>145.35480000000001</v>
      </c>
      <c r="E28" s="410">
        <v>149.75</v>
      </c>
      <c r="F28" s="410">
        <v>174.45160000000001</v>
      </c>
      <c r="G28" s="410">
        <v>188</v>
      </c>
      <c r="H28" s="410">
        <v>182.54839999999999</v>
      </c>
      <c r="I28" s="410">
        <v>179.5</v>
      </c>
      <c r="J28" s="410">
        <v>170.8871</v>
      </c>
      <c r="K28" s="410">
        <v>159.0806</v>
      </c>
      <c r="L28" s="410">
        <v>154.73330000000001</v>
      </c>
      <c r="M28" s="410">
        <v>170.72579999999999</v>
      </c>
      <c r="N28" s="411">
        <v>191.39500000000001</v>
      </c>
      <c r="O28" s="411">
        <v>195</v>
      </c>
      <c r="P28" s="411">
        <v>194.41669999999999</v>
      </c>
      <c r="Q28" s="400">
        <v>33.753202508620262</v>
      </c>
    </row>
    <row r="29" spans="2:19" ht="15.75">
      <c r="B29" s="290" t="s">
        <v>150</v>
      </c>
      <c r="C29" s="287" t="s">
        <v>61</v>
      </c>
      <c r="D29" s="409">
        <v>128.1885</v>
      </c>
      <c r="E29" s="410">
        <v>142.13550000000001</v>
      </c>
      <c r="F29" s="410">
        <v>145.15110000000001</v>
      </c>
      <c r="G29" s="410">
        <v>144.4701</v>
      </c>
      <c r="H29" s="410">
        <v>145.7302</v>
      </c>
      <c r="I29" s="410">
        <v>149.38939999999999</v>
      </c>
      <c r="J29" s="410">
        <v>150.94239999999999</v>
      </c>
      <c r="K29" s="410">
        <v>155.7561</v>
      </c>
      <c r="L29" s="410">
        <v>158.13310000000001</v>
      </c>
      <c r="M29" s="410">
        <v>155.95050000000001</v>
      </c>
      <c r="N29" s="411">
        <v>156.3407</v>
      </c>
      <c r="O29" s="411">
        <v>156.7355</v>
      </c>
      <c r="P29" s="411">
        <v>162.04419999999999</v>
      </c>
      <c r="Q29" s="400">
        <v>26.41087149003225</v>
      </c>
    </row>
    <row r="30" spans="2:19" ht="15.75">
      <c r="B30" s="290" t="s">
        <v>150</v>
      </c>
      <c r="C30" s="285" t="s">
        <v>87</v>
      </c>
      <c r="D30" s="412">
        <v>624.64549999999997</v>
      </c>
      <c r="E30" s="413">
        <v>692.90750000000003</v>
      </c>
      <c r="F30" s="413">
        <v>709.26769999999999</v>
      </c>
      <c r="G30" s="413">
        <v>710.91229999999996</v>
      </c>
      <c r="H30" s="413">
        <v>717.76610000000005</v>
      </c>
      <c r="I30" s="413">
        <v>735.50130000000001</v>
      </c>
      <c r="J30" s="413">
        <v>743.5213</v>
      </c>
      <c r="K30" s="413">
        <v>766.81190000000004</v>
      </c>
      <c r="L30" s="413">
        <v>782.14570000000003</v>
      </c>
      <c r="M30" s="413">
        <v>771.61940000000004</v>
      </c>
      <c r="N30" s="413">
        <v>773.77470000000005</v>
      </c>
      <c r="O30" s="413">
        <v>775.7432</v>
      </c>
      <c r="P30" s="413">
        <v>801.39930000000004</v>
      </c>
      <c r="Q30" s="401">
        <v>28.296657864340659</v>
      </c>
    </row>
    <row r="31" spans="2:19" ht="15.75">
      <c r="B31" s="286" t="s">
        <v>151</v>
      </c>
      <c r="C31" s="285" t="s">
        <v>61</v>
      </c>
      <c r="D31" s="409">
        <v>213.40029999999999</v>
      </c>
      <c r="E31" s="410">
        <v>220.93</v>
      </c>
      <c r="F31" s="410">
        <v>210.59030000000001</v>
      </c>
      <c r="G31" s="410">
        <v>207.89869999999999</v>
      </c>
      <c r="H31" s="410">
        <v>214.55549999999999</v>
      </c>
      <c r="I31" s="410">
        <v>224.1557</v>
      </c>
      <c r="J31" s="410">
        <v>243.26609999999999</v>
      </c>
      <c r="K31" s="410">
        <v>238.82579999999999</v>
      </c>
      <c r="L31" s="410">
        <v>241.17670000000001</v>
      </c>
      <c r="M31" s="410">
        <v>247.03389999999999</v>
      </c>
      <c r="N31" s="411">
        <v>254.00899999999999</v>
      </c>
      <c r="O31" s="411">
        <v>257.8861</v>
      </c>
      <c r="P31" s="411">
        <v>254.20099999999999</v>
      </c>
      <c r="Q31" s="400">
        <v>19.119326448931883</v>
      </c>
    </row>
    <row r="32" spans="2:19" ht="15.75">
      <c r="B32" s="286" t="s">
        <v>152</v>
      </c>
      <c r="C32" s="285" t="s">
        <v>61</v>
      </c>
      <c r="D32" s="409">
        <v>185.5094</v>
      </c>
      <c r="E32" s="410">
        <v>181.58</v>
      </c>
      <c r="F32" s="410">
        <v>181.1739</v>
      </c>
      <c r="G32" s="410">
        <v>182.76</v>
      </c>
      <c r="H32" s="410">
        <v>177.84870000000001</v>
      </c>
      <c r="I32" s="410">
        <v>185.596</v>
      </c>
      <c r="J32" s="410">
        <v>191.69479999999999</v>
      </c>
      <c r="K32" s="410">
        <v>190.18190000000001</v>
      </c>
      <c r="L32" s="410">
        <v>190.34299999999999</v>
      </c>
      <c r="M32" s="410">
        <v>190.31649999999999</v>
      </c>
      <c r="N32" s="411">
        <v>200.26300000000001</v>
      </c>
      <c r="O32" s="411">
        <v>197.2123</v>
      </c>
      <c r="P32" s="411">
        <v>195.9933</v>
      </c>
      <c r="Q32" s="400">
        <v>5.6514117343918979</v>
      </c>
    </row>
    <row r="33" spans="2:17" ht="15.75">
      <c r="B33" s="286" t="s">
        <v>153</v>
      </c>
      <c r="C33" s="285" t="s">
        <v>61</v>
      </c>
      <c r="D33" s="409">
        <v>306.21319999999997</v>
      </c>
      <c r="E33" s="410">
        <v>305.64749999999998</v>
      </c>
      <c r="F33" s="410">
        <v>306.26060000000001</v>
      </c>
      <c r="G33" s="410">
        <v>307.30099999999999</v>
      </c>
      <c r="H33" s="410">
        <v>309.6558</v>
      </c>
      <c r="I33" s="410">
        <v>310.05799999999999</v>
      </c>
      <c r="J33" s="410">
        <v>309.32130000000001</v>
      </c>
      <c r="K33" s="410">
        <v>310.22579999999999</v>
      </c>
      <c r="L33" s="410">
        <v>309.65600000000001</v>
      </c>
      <c r="M33" s="410">
        <v>310.28519999999997</v>
      </c>
      <c r="N33" s="411">
        <v>310.0677</v>
      </c>
      <c r="O33" s="411">
        <v>310.22969999999998</v>
      </c>
      <c r="P33" s="411">
        <v>315.74770000000001</v>
      </c>
      <c r="Q33" s="400">
        <v>3.1136802724376578</v>
      </c>
    </row>
    <row r="34" spans="2:17" ht="15.75">
      <c r="B34" s="286" t="s">
        <v>154</v>
      </c>
      <c r="C34" s="287" t="s">
        <v>61</v>
      </c>
      <c r="D34" s="409">
        <v>266.62779999999998</v>
      </c>
      <c r="E34" s="410">
        <v>270.46190000000001</v>
      </c>
      <c r="F34" s="410">
        <v>266.84530000000001</v>
      </c>
      <c r="G34" s="410">
        <v>276.22250000000003</v>
      </c>
      <c r="H34" s="410">
        <v>267.54570000000001</v>
      </c>
      <c r="I34" s="410">
        <v>273.95650000000001</v>
      </c>
      <c r="J34" s="410">
        <v>273.66950000000003</v>
      </c>
      <c r="K34" s="410">
        <v>284.27839999999998</v>
      </c>
      <c r="L34" s="410">
        <v>281.12150000000003</v>
      </c>
      <c r="M34" s="410">
        <v>287.11</v>
      </c>
      <c r="N34" s="411">
        <v>283.80340000000001</v>
      </c>
      <c r="O34" s="411">
        <v>283.25450000000001</v>
      </c>
      <c r="P34" s="411">
        <v>299.39139999999998</v>
      </c>
      <c r="Q34" s="400">
        <v>12.288140996550245</v>
      </c>
    </row>
    <row r="35" spans="2:17" ht="16.5" thickBot="1">
      <c r="B35" s="291" t="s">
        <v>154</v>
      </c>
      <c r="C35" s="292" t="s">
        <v>88</v>
      </c>
      <c r="D35" s="418">
        <v>2690.0645</v>
      </c>
      <c r="E35" s="419">
        <v>2728.75</v>
      </c>
      <c r="F35" s="419">
        <v>2713.7741999999998</v>
      </c>
      <c r="G35" s="419">
        <v>2810.2332999999999</v>
      </c>
      <c r="H35" s="419">
        <v>2713.3226</v>
      </c>
      <c r="I35" s="419">
        <v>2772.9333000000001</v>
      </c>
      <c r="J35" s="419">
        <v>2789.9677000000001</v>
      </c>
      <c r="K35" s="419">
        <v>2905.1934999999999</v>
      </c>
      <c r="L35" s="419">
        <v>2858.7</v>
      </c>
      <c r="M35" s="419">
        <v>2888.0322999999999</v>
      </c>
      <c r="N35" s="419">
        <v>2849.9333000000001</v>
      </c>
      <c r="O35" s="419">
        <v>2911.0322999999999</v>
      </c>
      <c r="P35" s="419">
        <v>3097.1</v>
      </c>
      <c r="Q35" s="403">
        <v>15.131068418619709</v>
      </c>
    </row>
    <row r="36" spans="2:17" ht="16.5" thickBot="1">
      <c r="B36" s="293" t="s">
        <v>155</v>
      </c>
      <c r="C36" s="294" t="s">
        <v>61</v>
      </c>
      <c r="D36" s="420">
        <v>184.87559999999999</v>
      </c>
      <c r="E36" s="421">
        <v>190.46559999999999</v>
      </c>
      <c r="F36" s="421">
        <v>193.89250000000001</v>
      </c>
      <c r="G36" s="421">
        <v>197.88499999999999</v>
      </c>
      <c r="H36" s="421">
        <v>202.89879999999999</v>
      </c>
      <c r="I36" s="421">
        <v>206.1319</v>
      </c>
      <c r="J36" s="421">
        <v>204.8886</v>
      </c>
      <c r="K36" s="421">
        <v>199.2456</v>
      </c>
      <c r="L36" s="421">
        <v>196.65100000000001</v>
      </c>
      <c r="M36" s="421">
        <v>199.59700000000001</v>
      </c>
      <c r="N36" s="421">
        <v>206.68029999999999</v>
      </c>
      <c r="O36" s="421">
        <v>211.2132</v>
      </c>
      <c r="P36" s="421">
        <v>218.506</v>
      </c>
      <c r="Q36" s="404">
        <v>18.190826696438034</v>
      </c>
    </row>
    <row r="37" spans="2:17">
      <c r="P37" s="8"/>
    </row>
    <row r="38" spans="2:17">
      <c r="P38" s="8"/>
    </row>
    <row r="39" spans="2:17">
      <c r="Q39" s="9"/>
    </row>
    <row r="40" spans="2:17">
      <c r="Q40" s="7"/>
    </row>
  </sheetData>
  <mergeCells count="3">
    <mergeCell ref="E1:Q1"/>
    <mergeCell ref="E2:H2"/>
    <mergeCell ref="I2:Q2"/>
  </mergeCells>
  <phoneticPr fontId="4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workbookViewId="0">
      <selection activeCell="Y34" sqref="Y34"/>
    </sheetView>
  </sheetViews>
  <sheetFormatPr defaultRowHeight="12.75"/>
  <sheetData>
    <row r="50" spans="25:25" ht="15">
      <c r="Y50" s="65"/>
    </row>
  </sheetData>
  <phoneticPr fontId="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0"/>
  <sheetViews>
    <sheetView workbookViewId="0">
      <selection activeCell="S13" sqref="S13"/>
    </sheetView>
  </sheetViews>
  <sheetFormatPr defaultRowHeight="12.75"/>
  <cols>
    <col min="6" max="6" width="11.28515625" customWidth="1"/>
    <col min="7" max="7" width="10" customWidth="1"/>
    <col min="8" max="8" width="9.5703125" customWidth="1"/>
    <col min="9" max="9" width="9.7109375" customWidth="1"/>
    <col min="10" max="10" width="10.42578125" customWidth="1"/>
    <col min="11" max="11" width="10.5703125" customWidth="1"/>
    <col min="12" max="12" width="11.85546875" customWidth="1"/>
    <col min="13" max="13" width="10.5703125" customWidth="1"/>
    <col min="14" max="14" width="11.140625" customWidth="1"/>
  </cols>
  <sheetData>
    <row r="3" spans="2:14" ht="15">
      <c r="B3" s="23" t="s">
        <v>236</v>
      </c>
    </row>
    <row r="4" spans="2:14" ht="15.75">
      <c r="D4" s="24"/>
      <c r="F4" s="25"/>
      <c r="G4" s="26"/>
    </row>
    <row r="5" spans="2:14" ht="16.5" thickBot="1">
      <c r="D5" s="24"/>
      <c r="E5" t="s">
        <v>234</v>
      </c>
      <c r="F5" s="25"/>
      <c r="G5" s="26"/>
    </row>
    <row r="6" spans="2:14" ht="15.75" thickBot="1">
      <c r="B6" s="27" t="s">
        <v>94</v>
      </c>
      <c r="C6" s="28" t="s">
        <v>95</v>
      </c>
      <c r="D6" s="29" t="s">
        <v>96</v>
      </c>
      <c r="E6" s="29" t="s">
        <v>97</v>
      </c>
      <c r="F6" s="29" t="s">
        <v>98</v>
      </c>
      <c r="G6" s="29" t="s">
        <v>99</v>
      </c>
      <c r="H6" s="29" t="s">
        <v>100</v>
      </c>
      <c r="I6" s="29" t="s">
        <v>101</v>
      </c>
      <c r="J6" s="29" t="s">
        <v>102</v>
      </c>
      <c r="K6" s="29" t="s">
        <v>103</v>
      </c>
      <c r="L6" s="29" t="s">
        <v>104</v>
      </c>
      <c r="M6" s="29" t="s">
        <v>105</v>
      </c>
      <c r="N6" s="30" t="s">
        <v>106</v>
      </c>
    </row>
    <row r="7" spans="2:14" ht="16.5" thickBot="1">
      <c r="B7" s="31" t="s">
        <v>230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3"/>
    </row>
    <row r="8" spans="2:14" ht="16.5" thickBot="1">
      <c r="B8" s="34" t="s">
        <v>108</v>
      </c>
      <c r="C8" s="273">
        <v>3.105</v>
      </c>
      <c r="D8" s="267">
        <v>3.18</v>
      </c>
      <c r="E8" s="264">
        <v>3.379</v>
      </c>
      <c r="F8" s="267">
        <v>3.29</v>
      </c>
      <c r="G8" s="264">
        <v>3.21</v>
      </c>
      <c r="H8" s="267">
        <v>3.3</v>
      </c>
      <c r="I8" s="264">
        <v>3.43</v>
      </c>
      <c r="J8" s="267">
        <v>3.44</v>
      </c>
      <c r="K8" s="264">
        <v>3.47</v>
      </c>
      <c r="L8" s="267">
        <v>3.43</v>
      </c>
      <c r="M8" s="264">
        <v>3.41</v>
      </c>
      <c r="N8" s="262">
        <v>3.37</v>
      </c>
    </row>
    <row r="9" spans="2:14" ht="16.5" thickBot="1">
      <c r="B9" s="34" t="s">
        <v>109</v>
      </c>
      <c r="C9" s="272">
        <v>3.31</v>
      </c>
      <c r="D9" s="268">
        <v>3.39</v>
      </c>
      <c r="E9" s="265">
        <v>3.45</v>
      </c>
      <c r="F9" s="268">
        <v>3.38</v>
      </c>
      <c r="G9" s="265">
        <v>3.375</v>
      </c>
      <c r="H9" s="268">
        <v>3.52</v>
      </c>
      <c r="I9" s="265">
        <v>3.66</v>
      </c>
      <c r="J9" s="268">
        <v>3.7269999999999999</v>
      </c>
      <c r="K9" s="265">
        <v>3.64</v>
      </c>
      <c r="L9" s="268">
        <v>3.43</v>
      </c>
      <c r="M9" s="265">
        <v>3.27</v>
      </c>
      <c r="N9" s="277">
        <v>3.1949999999999998</v>
      </c>
    </row>
    <row r="10" spans="2:14" ht="16.5" thickBot="1">
      <c r="B10" s="35" t="s">
        <v>110</v>
      </c>
      <c r="C10" s="274">
        <v>3.1734</v>
      </c>
      <c r="D10" s="269">
        <v>3.33</v>
      </c>
      <c r="E10" s="266">
        <v>3.48</v>
      </c>
      <c r="F10" s="269">
        <v>3.4765000000000001</v>
      </c>
      <c r="G10" s="266">
        <v>3.46</v>
      </c>
      <c r="H10" s="269">
        <v>3.46</v>
      </c>
      <c r="I10" s="266">
        <v>3.52</v>
      </c>
      <c r="J10" s="269">
        <v>3.51</v>
      </c>
      <c r="K10" s="266">
        <v>3.48</v>
      </c>
      <c r="L10" s="269">
        <v>3.32</v>
      </c>
      <c r="M10" s="266">
        <v>3.21</v>
      </c>
      <c r="N10" s="263">
        <v>3.21</v>
      </c>
    </row>
    <row r="11" spans="2:14" ht="16.5" thickBot="1">
      <c r="B11" s="35" t="s">
        <v>121</v>
      </c>
      <c r="C11" s="272">
        <v>3.2869999999999999</v>
      </c>
      <c r="D11" s="268">
        <v>3.36</v>
      </c>
      <c r="E11" s="272">
        <v>3.4265979999999998</v>
      </c>
      <c r="F11" s="268">
        <v>3.04</v>
      </c>
      <c r="G11" s="265">
        <v>2.9969999999999999</v>
      </c>
      <c r="H11" s="268">
        <v>3.13</v>
      </c>
      <c r="I11" s="265">
        <v>3.26</v>
      </c>
      <c r="J11" s="276">
        <v>3.2294999999999998</v>
      </c>
      <c r="K11" s="272">
        <v>3.2280000000000002</v>
      </c>
      <c r="L11" s="276">
        <v>3.1669999999999998</v>
      </c>
      <c r="M11" s="272">
        <v>3.0760000000000001</v>
      </c>
      <c r="N11" s="277">
        <v>3.0550000000000002</v>
      </c>
    </row>
    <row r="12" spans="2:14" ht="16.5" thickBot="1">
      <c r="B12" s="35" t="s">
        <v>189</v>
      </c>
      <c r="C12" s="275">
        <v>3.28</v>
      </c>
      <c r="D12" s="271">
        <v>3.47</v>
      </c>
      <c r="E12" s="270">
        <v>3.64</v>
      </c>
      <c r="F12" s="271">
        <v>3.78</v>
      </c>
      <c r="G12" s="270">
        <v>3.99</v>
      </c>
      <c r="H12" s="271">
        <v>4.12</v>
      </c>
      <c r="I12" s="270">
        <v>4.24</v>
      </c>
      <c r="J12" s="271">
        <v>4.17</v>
      </c>
      <c r="K12" s="275">
        <v>3.9980000000000002</v>
      </c>
      <c r="L12" s="295">
        <v>3.96</v>
      </c>
      <c r="M12" s="297">
        <v>4.07</v>
      </c>
      <c r="N12" s="298">
        <v>4.29</v>
      </c>
    </row>
    <row r="13" spans="2:14" ht="16.5" thickBot="1">
      <c r="B13" s="35" t="s">
        <v>242</v>
      </c>
      <c r="C13" s="275">
        <v>4.45</v>
      </c>
      <c r="D13" s="483">
        <v>4.5709999999999997</v>
      </c>
      <c r="E13" s="269"/>
      <c r="F13" s="269"/>
      <c r="G13" s="269"/>
      <c r="H13" s="269"/>
      <c r="I13" s="269"/>
      <c r="J13" s="269"/>
      <c r="K13" s="406"/>
      <c r="L13" s="407"/>
      <c r="M13" s="407"/>
      <c r="N13" s="408"/>
    </row>
    <row r="14" spans="2:14" ht="16.5" thickBot="1">
      <c r="B14" s="31" t="s">
        <v>229</v>
      </c>
      <c r="C14" s="250"/>
      <c r="D14" s="250"/>
      <c r="E14" s="250"/>
      <c r="F14" s="250"/>
      <c r="G14" s="250"/>
      <c r="H14" s="250"/>
      <c r="I14" s="250"/>
      <c r="J14" s="250"/>
      <c r="K14" s="250"/>
      <c r="L14" s="250"/>
      <c r="M14" s="250"/>
      <c r="N14" s="251"/>
    </row>
    <row r="15" spans="2:14" ht="16.5" thickBot="1">
      <c r="B15" s="34" t="s">
        <v>108</v>
      </c>
      <c r="C15" s="257">
        <v>4.83</v>
      </c>
      <c r="D15" s="257">
        <v>4.97</v>
      </c>
      <c r="E15" s="260">
        <v>5.03</v>
      </c>
      <c r="F15" s="257">
        <v>5.0999999999999996</v>
      </c>
      <c r="G15" s="258">
        <v>5.22</v>
      </c>
      <c r="H15" s="257">
        <v>5.39</v>
      </c>
      <c r="I15" s="258">
        <v>5.2990000000000004</v>
      </c>
      <c r="J15" s="257">
        <v>5.1100000000000003</v>
      </c>
      <c r="K15" s="257">
        <v>5.03</v>
      </c>
      <c r="L15" s="277">
        <v>5.04</v>
      </c>
      <c r="M15" s="276">
        <v>4.96</v>
      </c>
      <c r="N15" s="272">
        <v>4.9000000000000004</v>
      </c>
    </row>
    <row r="16" spans="2:14" ht="16.5" thickBot="1">
      <c r="B16" s="34" t="s">
        <v>109</v>
      </c>
      <c r="C16" s="257">
        <v>4.84</v>
      </c>
      <c r="D16" s="257">
        <v>4.6557000000000004</v>
      </c>
      <c r="E16" s="260">
        <v>4.55</v>
      </c>
      <c r="F16" s="257">
        <v>4.53</v>
      </c>
      <c r="G16" s="258">
        <v>4.5157999999999996</v>
      </c>
      <c r="H16" s="257">
        <v>4.57</v>
      </c>
      <c r="I16" s="258">
        <v>4.6399999999999997</v>
      </c>
      <c r="J16" s="257">
        <v>4.83</v>
      </c>
      <c r="K16" s="257">
        <v>5.23</v>
      </c>
      <c r="L16" s="277">
        <v>5.6989999999999998</v>
      </c>
      <c r="M16" s="276">
        <v>5.65</v>
      </c>
      <c r="N16" s="272">
        <v>5.65</v>
      </c>
    </row>
    <row r="17" spans="2:14" ht="16.5" thickBot="1">
      <c r="B17" s="35" t="s">
        <v>110</v>
      </c>
      <c r="C17" s="257">
        <v>5.6040000000000001</v>
      </c>
      <c r="D17" s="257">
        <v>5.62</v>
      </c>
      <c r="E17" s="260">
        <v>5.57</v>
      </c>
      <c r="F17" s="257">
        <v>5.5549999999999997</v>
      </c>
      <c r="G17" s="258">
        <v>5.55</v>
      </c>
      <c r="H17" s="257">
        <v>5.63</v>
      </c>
      <c r="I17" s="258">
        <v>5.63</v>
      </c>
      <c r="J17" s="257">
        <v>5.52</v>
      </c>
      <c r="K17" s="257">
        <v>5.75</v>
      </c>
      <c r="L17" s="277">
        <v>5.89</v>
      </c>
      <c r="M17" s="276">
        <v>5.86</v>
      </c>
      <c r="N17" s="272">
        <v>5.84</v>
      </c>
    </row>
    <row r="18" spans="2:14" ht="16.5" thickBot="1">
      <c r="B18" s="35" t="s">
        <v>121</v>
      </c>
      <c r="C18" s="256">
        <v>5.66</v>
      </c>
      <c r="D18" s="256">
        <v>5.53</v>
      </c>
      <c r="E18" s="261">
        <v>5.5549999999999997</v>
      </c>
      <c r="F18" s="256">
        <v>4.95</v>
      </c>
      <c r="G18" s="259">
        <v>4.484</v>
      </c>
      <c r="H18" s="256">
        <v>4.4130000000000003</v>
      </c>
      <c r="I18" s="259">
        <v>4.3499999999999996</v>
      </c>
      <c r="J18" s="256">
        <v>4.2300000000000004</v>
      </c>
      <c r="K18" s="256">
        <v>4.1614000000000004</v>
      </c>
      <c r="L18" s="278">
        <v>4.1790000000000003</v>
      </c>
      <c r="M18" s="279">
        <v>4.1459999999999999</v>
      </c>
      <c r="N18" s="275">
        <v>4.16</v>
      </c>
    </row>
    <row r="19" spans="2:14" ht="16.5" thickBot="1">
      <c r="B19" s="35" t="s">
        <v>189</v>
      </c>
      <c r="C19" s="256">
        <v>4.3499999999999996</v>
      </c>
      <c r="D19" s="256">
        <v>5.35</v>
      </c>
      <c r="E19" s="261">
        <v>5.61</v>
      </c>
      <c r="F19" s="256">
        <v>5.79</v>
      </c>
      <c r="G19" s="259">
        <v>6.27</v>
      </c>
      <c r="H19" s="256">
        <v>6.4160000000000004</v>
      </c>
      <c r="I19" s="259">
        <v>5.71</v>
      </c>
      <c r="J19" s="256">
        <v>5.07</v>
      </c>
      <c r="K19" s="256">
        <v>4.8899999999999997</v>
      </c>
      <c r="L19" s="278">
        <v>4.9000000000000004</v>
      </c>
      <c r="M19" s="299">
        <v>5.05</v>
      </c>
      <c r="N19" s="298">
        <v>5.36</v>
      </c>
    </row>
    <row r="20" spans="2:14" ht="16.5" thickBot="1">
      <c r="B20" s="35" t="s">
        <v>242</v>
      </c>
      <c r="C20" s="256">
        <v>6.23</v>
      </c>
      <c r="D20" s="256">
        <v>6.6870000000000003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R37" sqref="R37"/>
    </sheetView>
  </sheetViews>
  <sheetFormatPr defaultRowHeight="12.75"/>
  <sheetData>
    <row r="32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B3" sqref="B3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AC31" sqref="AC31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T34" sqref="T34"/>
    </sheetView>
  </sheetViews>
  <sheetFormatPr defaultRowHeight="12.7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16" workbookViewId="0">
      <selection activeCell="B17" sqref="B17"/>
    </sheetView>
  </sheetViews>
  <sheetFormatPr defaultRowHeight="12.75"/>
  <cols>
    <col min="29" max="29" width="30" customWidth="1"/>
  </cols>
  <sheetData>
    <row r="32" ht="11.25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G39" zoomScale="80" workbookViewId="0">
      <selection activeCell="P64" sqref="P64"/>
    </sheetView>
  </sheetViews>
  <sheetFormatPr defaultRowHeight="12.75"/>
  <sheetData>
    <row r="21" spans="29:29">
      <c r="AC21" t="s">
        <v>79</v>
      </c>
    </row>
    <row r="24" spans="29:29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activeCell="K5" sqref="K5"/>
    </sheetView>
  </sheetViews>
  <sheetFormatPr defaultRowHeight="12.75"/>
  <cols>
    <col min="1" max="1" width="32.140625" customWidth="1"/>
    <col min="2" max="2" width="13.7109375" customWidth="1"/>
    <col min="3" max="3" width="14.28515625" customWidth="1"/>
    <col min="4" max="16" width="13.7109375" customWidth="1"/>
  </cols>
  <sheetData>
    <row r="1" spans="1:16" ht="18.75" thickBot="1">
      <c r="A1" s="428" t="s">
        <v>211</v>
      </c>
      <c r="B1" s="428"/>
      <c r="C1" s="428"/>
      <c r="D1" s="429"/>
      <c r="E1" s="428" t="s">
        <v>250</v>
      </c>
      <c r="F1" s="429"/>
      <c r="G1" s="83"/>
      <c r="H1" s="83"/>
      <c r="I1" s="83"/>
      <c r="J1" s="85"/>
      <c r="K1" s="85"/>
      <c r="L1" s="85"/>
      <c r="M1" s="85"/>
      <c r="N1" s="85"/>
      <c r="O1" s="85"/>
      <c r="P1" s="85"/>
    </row>
    <row r="2" spans="1:16" ht="16.5" thickBot="1">
      <c r="A2" s="350"/>
      <c r="B2" s="351" t="s">
        <v>9</v>
      </c>
      <c r="C2" s="430"/>
      <c r="D2" s="431"/>
      <c r="E2" s="432" t="s">
        <v>10</v>
      </c>
      <c r="F2" s="433"/>
      <c r="G2" s="433"/>
      <c r="H2" s="433"/>
      <c r="I2" s="433"/>
      <c r="J2" s="433"/>
      <c r="K2" s="433"/>
      <c r="L2" s="433"/>
      <c r="M2" s="433"/>
      <c r="N2" s="433"/>
      <c r="O2" s="434"/>
      <c r="P2" s="435"/>
    </row>
    <row r="3" spans="1:16" ht="16.5" thickBot="1">
      <c r="A3" s="86" t="s">
        <v>8</v>
      </c>
      <c r="B3" s="87"/>
      <c r="C3" s="436"/>
      <c r="D3" s="437"/>
      <c r="E3" s="438" t="s">
        <v>11</v>
      </c>
      <c r="F3" s="439"/>
      <c r="G3" s="439"/>
      <c r="H3" s="438" t="s">
        <v>12</v>
      </c>
      <c r="I3" s="440"/>
      <c r="J3" s="441"/>
      <c r="K3" s="442" t="s">
        <v>13</v>
      </c>
      <c r="L3" s="443"/>
      <c r="M3" s="439"/>
      <c r="N3" s="438" t="s">
        <v>14</v>
      </c>
      <c r="O3" s="439"/>
      <c r="P3" s="444"/>
    </row>
    <row r="4" spans="1:16" ht="28.5" customHeight="1" thickBot="1">
      <c r="A4" s="88"/>
      <c r="B4" s="445" t="s">
        <v>251</v>
      </c>
      <c r="C4" s="446" t="s">
        <v>245</v>
      </c>
      <c r="D4" s="447" t="s">
        <v>15</v>
      </c>
      <c r="E4" s="445" t="s">
        <v>251</v>
      </c>
      <c r="F4" s="448" t="s">
        <v>245</v>
      </c>
      <c r="G4" s="449" t="s">
        <v>15</v>
      </c>
      <c r="H4" s="445" t="s">
        <v>251</v>
      </c>
      <c r="I4" s="448" t="s">
        <v>245</v>
      </c>
      <c r="J4" s="449" t="s">
        <v>15</v>
      </c>
      <c r="K4" s="445" t="s">
        <v>251</v>
      </c>
      <c r="L4" s="448" t="s">
        <v>245</v>
      </c>
      <c r="M4" s="449" t="s">
        <v>15</v>
      </c>
      <c r="N4" s="450" t="s">
        <v>251</v>
      </c>
      <c r="O4" s="451" t="s">
        <v>245</v>
      </c>
      <c r="P4" s="452" t="s">
        <v>15</v>
      </c>
    </row>
    <row r="5" spans="1:16" ht="27.75" customHeight="1">
      <c r="A5" s="453" t="s">
        <v>212</v>
      </c>
      <c r="B5" s="454">
        <v>4910.107</v>
      </c>
      <c r="C5" s="455">
        <v>4770.3360000000002</v>
      </c>
      <c r="D5" s="456">
        <v>2.9300032534395846</v>
      </c>
      <c r="E5" s="454">
        <v>4964.8370000000004</v>
      </c>
      <c r="F5" s="457">
        <v>4853.616</v>
      </c>
      <c r="G5" s="458">
        <v>2.2915080220602633</v>
      </c>
      <c r="H5" s="454">
        <v>4851.8620000000001</v>
      </c>
      <c r="I5" s="457">
        <v>4721.8190000000004</v>
      </c>
      <c r="J5" s="458">
        <v>2.7540869313287879</v>
      </c>
      <c r="K5" s="459">
        <v>6124.6490000000003</v>
      </c>
      <c r="L5" s="460">
        <v>5806.9170000000004</v>
      </c>
      <c r="M5" s="461">
        <v>5.4716125613643172</v>
      </c>
      <c r="N5" s="454">
        <v>4909.8900000000003</v>
      </c>
      <c r="O5" s="462">
        <v>4773.0550000000003</v>
      </c>
      <c r="P5" s="456">
        <v>2.8668221924951638</v>
      </c>
    </row>
    <row r="6" spans="1:16" ht="25.5" customHeight="1">
      <c r="A6" s="463" t="s">
        <v>213</v>
      </c>
      <c r="B6" s="464">
        <v>7115.7039999999997</v>
      </c>
      <c r="C6" s="465">
        <v>6965.7740000000003</v>
      </c>
      <c r="D6" s="466">
        <v>2.1523810562903618</v>
      </c>
      <c r="E6" s="464">
        <v>7079.8990000000003</v>
      </c>
      <c r="F6" s="467">
        <v>6920.7939999999999</v>
      </c>
      <c r="G6" s="468">
        <v>2.2989414220391544</v>
      </c>
      <c r="H6" s="464">
        <v>7180</v>
      </c>
      <c r="I6" s="467">
        <v>7100</v>
      </c>
      <c r="J6" s="468">
        <v>1.1267605633802817</v>
      </c>
      <c r="K6" s="469" t="s">
        <v>125</v>
      </c>
      <c r="L6" s="470" t="s">
        <v>125</v>
      </c>
      <c r="M6" s="471" t="s">
        <v>125</v>
      </c>
      <c r="N6" s="464">
        <v>7167.2370000000001</v>
      </c>
      <c r="O6" s="472">
        <v>7036.0730000000003</v>
      </c>
      <c r="P6" s="466">
        <v>1.8641648544578737</v>
      </c>
    </row>
    <row r="7" spans="1:16" ht="24" customHeight="1">
      <c r="A7" s="463" t="s">
        <v>214</v>
      </c>
      <c r="B7" s="464">
        <v>7040.8760000000002</v>
      </c>
      <c r="C7" s="465">
        <v>6881.5389999999998</v>
      </c>
      <c r="D7" s="466">
        <v>2.3154268253075432</v>
      </c>
      <c r="E7" s="464">
        <v>7007.15</v>
      </c>
      <c r="F7" s="467">
        <v>6817.1620000000003</v>
      </c>
      <c r="G7" s="468">
        <v>2.7869075137131749</v>
      </c>
      <c r="H7" s="464">
        <v>7110</v>
      </c>
      <c r="I7" s="467">
        <v>6900</v>
      </c>
      <c r="J7" s="468">
        <v>3.0434782608695654</v>
      </c>
      <c r="K7" s="469">
        <v>7400</v>
      </c>
      <c r="L7" s="470">
        <v>7100</v>
      </c>
      <c r="M7" s="471">
        <v>4.225352112676056</v>
      </c>
      <c r="N7" s="464">
        <v>6928.0860000000002</v>
      </c>
      <c r="O7" s="472">
        <v>6883.8940000000002</v>
      </c>
      <c r="P7" s="466">
        <v>0.6419622382331861</v>
      </c>
    </row>
    <row r="8" spans="1:16" ht="23.25" customHeight="1">
      <c r="A8" s="463" t="s">
        <v>215</v>
      </c>
      <c r="B8" s="464">
        <v>6368.92</v>
      </c>
      <c r="C8" s="465">
        <v>6280.759</v>
      </c>
      <c r="D8" s="466">
        <v>1.4036679324903256</v>
      </c>
      <c r="E8" s="464" t="s">
        <v>125</v>
      </c>
      <c r="F8" s="467" t="s">
        <v>125</v>
      </c>
      <c r="G8" s="468" t="s">
        <v>125</v>
      </c>
      <c r="H8" s="464" t="s">
        <v>125</v>
      </c>
      <c r="I8" s="467" t="s">
        <v>125</v>
      </c>
      <c r="J8" s="468" t="s">
        <v>125</v>
      </c>
      <c r="K8" s="469" t="s">
        <v>125</v>
      </c>
      <c r="L8" s="470" t="s">
        <v>125</v>
      </c>
      <c r="M8" s="471" t="s">
        <v>125</v>
      </c>
      <c r="N8" s="464" t="s">
        <v>125</v>
      </c>
      <c r="O8" s="467" t="s">
        <v>125</v>
      </c>
      <c r="P8" s="466" t="s">
        <v>125</v>
      </c>
    </row>
    <row r="9" spans="1:16" ht="21.75" customHeight="1">
      <c r="A9" s="463" t="s">
        <v>237</v>
      </c>
      <c r="B9" s="464" t="s">
        <v>125</v>
      </c>
      <c r="C9" s="465" t="s">
        <v>125</v>
      </c>
      <c r="D9" s="466" t="s">
        <v>125</v>
      </c>
      <c r="E9" s="464" t="s">
        <v>125</v>
      </c>
      <c r="F9" s="467" t="s">
        <v>125</v>
      </c>
      <c r="G9" s="468" t="s">
        <v>125</v>
      </c>
      <c r="H9" s="464" t="s">
        <v>125</v>
      </c>
      <c r="I9" s="467" t="s">
        <v>125</v>
      </c>
      <c r="J9" s="468" t="s">
        <v>125</v>
      </c>
      <c r="K9" s="469" t="s">
        <v>125</v>
      </c>
      <c r="L9" s="470" t="s">
        <v>125</v>
      </c>
      <c r="M9" s="471" t="s">
        <v>125</v>
      </c>
      <c r="N9" s="464" t="s">
        <v>125</v>
      </c>
      <c r="O9" s="472" t="s">
        <v>125</v>
      </c>
      <c r="P9" s="466" t="s">
        <v>125</v>
      </c>
    </row>
    <row r="10" spans="1:16" ht="24.75" customHeight="1">
      <c r="A10" s="463" t="s">
        <v>238</v>
      </c>
      <c r="B10" s="464" t="s">
        <v>125</v>
      </c>
      <c r="C10" s="465" t="s">
        <v>125</v>
      </c>
      <c r="D10" s="466" t="s">
        <v>125</v>
      </c>
      <c r="E10" s="464" t="s">
        <v>125</v>
      </c>
      <c r="F10" s="467" t="s">
        <v>125</v>
      </c>
      <c r="G10" s="468" t="s">
        <v>125</v>
      </c>
      <c r="H10" s="464" t="s">
        <v>125</v>
      </c>
      <c r="I10" s="467" t="s">
        <v>125</v>
      </c>
      <c r="J10" s="468" t="s">
        <v>125</v>
      </c>
      <c r="K10" s="469" t="s">
        <v>125</v>
      </c>
      <c r="L10" s="470" t="s">
        <v>125</v>
      </c>
      <c r="M10" s="471" t="s">
        <v>125</v>
      </c>
      <c r="N10" s="464" t="s">
        <v>125</v>
      </c>
      <c r="O10" s="472" t="s">
        <v>125</v>
      </c>
      <c r="P10" s="466" t="s">
        <v>125</v>
      </c>
    </row>
    <row r="11" spans="1:16" ht="25.5" customHeight="1" thickBot="1">
      <c r="A11" s="473" t="s">
        <v>239</v>
      </c>
      <c r="B11" s="474">
        <v>3300</v>
      </c>
      <c r="C11" s="475">
        <v>3296.2249999999999</v>
      </c>
      <c r="D11" s="476">
        <v>0.11452494899468607</v>
      </c>
      <c r="E11" s="474" t="s">
        <v>125</v>
      </c>
      <c r="F11" s="477" t="s">
        <v>125</v>
      </c>
      <c r="G11" s="478" t="s">
        <v>125</v>
      </c>
      <c r="H11" s="474" t="s">
        <v>125</v>
      </c>
      <c r="I11" s="477" t="s">
        <v>125</v>
      </c>
      <c r="J11" s="478" t="s">
        <v>125</v>
      </c>
      <c r="K11" s="479" t="s">
        <v>125</v>
      </c>
      <c r="L11" s="480" t="s">
        <v>125</v>
      </c>
      <c r="M11" s="481" t="s">
        <v>125</v>
      </c>
      <c r="N11" s="474" t="s">
        <v>125</v>
      </c>
      <c r="O11" s="482" t="s">
        <v>125</v>
      </c>
      <c r="P11" s="476" t="s">
        <v>125</v>
      </c>
    </row>
    <row r="12" spans="1:16" ht="18.75" customHeight="1">
      <c r="B12" s="43"/>
      <c r="C12" s="36"/>
      <c r="D12" s="36"/>
      <c r="E12" s="36"/>
      <c r="F12" s="36"/>
      <c r="G12" s="36"/>
      <c r="H12" s="36"/>
      <c r="I12" s="36"/>
    </row>
    <row r="13" spans="1:16" ht="18.75" customHeight="1">
      <c r="B13" s="36" t="s">
        <v>119</v>
      </c>
      <c r="C13" s="36"/>
      <c r="D13" s="36"/>
      <c r="E13" s="36"/>
      <c r="F13" s="36"/>
      <c r="G13" s="36"/>
      <c r="H13" s="36"/>
      <c r="I13" s="36"/>
    </row>
    <row r="14" spans="1:16" ht="18.75" customHeight="1">
      <c r="B14" s="36" t="s">
        <v>118</v>
      </c>
      <c r="C14" s="36"/>
      <c r="D14" s="36"/>
      <c r="E14" s="36"/>
      <c r="F14" s="36"/>
      <c r="G14" s="36"/>
      <c r="H14" s="36"/>
      <c r="I14" s="36"/>
    </row>
    <row r="15" spans="1:16" ht="18.75" customHeight="1">
      <c r="B15" s="36" t="s">
        <v>2</v>
      </c>
    </row>
    <row r="16" spans="1:16" ht="18.75" customHeight="1">
      <c r="B16" s="36" t="s">
        <v>3</v>
      </c>
      <c r="K16" t="s">
        <v>172</v>
      </c>
    </row>
    <row r="24" spans="15:15">
      <c r="O24" t="s">
        <v>35</v>
      </c>
    </row>
    <row r="30" spans="15:15" ht="26.25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A31" workbookViewId="0">
      <selection activeCell="B4" sqref="B4:S54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65"/>
      <c r="C3" s="65"/>
      <c r="D3" s="65"/>
      <c r="E3" s="65"/>
      <c r="F3" s="65"/>
      <c r="G3" s="65"/>
      <c r="H3" s="65"/>
      <c r="I3" s="65"/>
    </row>
    <row r="4" spans="1:21" ht="15">
      <c r="B4" s="68" t="s">
        <v>255</v>
      </c>
      <c r="C4" s="68"/>
      <c r="D4" s="68"/>
      <c r="E4" s="68"/>
      <c r="F4" s="68"/>
      <c r="G4" s="68"/>
      <c r="H4" s="68"/>
      <c r="I4" s="65"/>
    </row>
    <row r="5" spans="1:21" ht="15">
      <c r="B5" s="65" t="s">
        <v>68</v>
      </c>
      <c r="C5" s="65"/>
      <c r="D5" s="65"/>
      <c r="E5" s="65"/>
      <c r="F5" s="65"/>
      <c r="G5" s="65"/>
      <c r="H5" s="65"/>
      <c r="I5" s="65"/>
    </row>
    <row r="6" spans="1:21" ht="15">
      <c r="B6" s="65"/>
      <c r="C6" s="65"/>
      <c r="D6" s="65"/>
      <c r="E6" s="65"/>
      <c r="F6" s="65"/>
      <c r="G6" s="65"/>
      <c r="H6" s="65"/>
      <c r="I6" s="65"/>
    </row>
    <row r="7" spans="1:21" ht="15">
      <c r="C7" s="90" t="s">
        <v>64</v>
      </c>
      <c r="D7" s="90"/>
      <c r="E7" s="90"/>
      <c r="F7" s="90"/>
      <c r="G7" s="90"/>
      <c r="H7" s="90"/>
      <c r="I7" s="90"/>
      <c r="J7" s="91"/>
      <c r="K7" s="85"/>
      <c r="L7" s="90" t="s">
        <v>64</v>
      </c>
      <c r="M7" s="90"/>
      <c r="N7" s="90"/>
      <c r="O7" s="90"/>
      <c r="P7" s="90"/>
      <c r="Q7" s="90"/>
      <c r="R7" s="90"/>
      <c r="S7" s="91"/>
      <c r="T7" s="91"/>
      <c r="U7" s="85"/>
    </row>
    <row r="8" spans="1:21" ht="15.75" thickBot="1">
      <c r="C8" s="92" t="s">
        <v>65</v>
      </c>
      <c r="D8" s="90"/>
      <c r="E8" s="90"/>
      <c r="F8" s="90"/>
      <c r="G8" s="90"/>
      <c r="H8" s="90"/>
      <c r="I8" s="90"/>
      <c r="J8" s="91"/>
      <c r="K8" s="85"/>
      <c r="L8" s="92" t="s">
        <v>65</v>
      </c>
      <c r="M8" s="90"/>
      <c r="N8" s="90"/>
      <c r="O8" s="90"/>
      <c r="P8" s="90"/>
      <c r="Q8" s="90"/>
      <c r="R8" s="90"/>
      <c r="S8" s="91"/>
      <c r="U8" s="85"/>
    </row>
    <row r="9" spans="1:21" ht="15" thickBot="1">
      <c r="C9" s="93" t="s">
        <v>62</v>
      </c>
      <c r="D9" s="94"/>
      <c r="E9" s="94"/>
      <c r="F9" s="94"/>
      <c r="G9" s="94"/>
      <c r="H9" s="94"/>
      <c r="I9" s="94"/>
      <c r="J9" s="95"/>
      <c r="K9" s="85"/>
      <c r="L9" s="93" t="s">
        <v>63</v>
      </c>
      <c r="M9" s="94"/>
      <c r="N9" s="94"/>
      <c r="O9" s="94"/>
      <c r="P9" s="94"/>
      <c r="Q9" s="94"/>
      <c r="R9" s="94"/>
      <c r="S9" s="95"/>
      <c r="T9" s="95"/>
    </row>
    <row r="10" spans="1:21" ht="15" thickBot="1">
      <c r="C10" s="96" t="s">
        <v>256</v>
      </c>
      <c r="D10" s="97"/>
      <c r="E10" s="98"/>
      <c r="F10" s="99"/>
      <c r="G10" s="96" t="s">
        <v>257</v>
      </c>
      <c r="H10" s="97"/>
      <c r="I10" s="98"/>
      <c r="J10" s="99"/>
      <c r="K10" s="85"/>
      <c r="L10" s="96" t="s">
        <v>256</v>
      </c>
      <c r="M10" s="97"/>
      <c r="N10" s="98"/>
      <c r="O10" s="99"/>
      <c r="P10" s="96" t="s">
        <v>257</v>
      </c>
      <c r="Q10" s="97"/>
      <c r="R10" s="98"/>
      <c r="S10" s="99"/>
      <c r="T10" s="85"/>
    </row>
    <row r="11" spans="1:21" ht="43.5" thickBot="1">
      <c r="C11" s="3" t="s">
        <v>43</v>
      </c>
      <c r="D11" s="300" t="s">
        <v>44</v>
      </c>
      <c r="E11" s="4" t="s">
        <v>66</v>
      </c>
      <c r="F11" s="5" t="s">
        <v>45</v>
      </c>
      <c r="G11" s="6" t="s">
        <v>43</v>
      </c>
      <c r="H11" s="300" t="s">
        <v>44</v>
      </c>
      <c r="I11" s="4" t="s">
        <v>66</v>
      </c>
      <c r="J11" s="5" t="s">
        <v>45</v>
      </c>
      <c r="K11" s="85"/>
      <c r="L11" s="3" t="s">
        <v>43</v>
      </c>
      <c r="M11" s="300" t="s">
        <v>44</v>
      </c>
      <c r="N11" s="4" t="s">
        <v>66</v>
      </c>
      <c r="O11" s="5" t="s">
        <v>45</v>
      </c>
      <c r="P11" s="6" t="s">
        <v>43</v>
      </c>
      <c r="Q11" s="300" t="s">
        <v>44</v>
      </c>
      <c r="R11" s="4" t="s">
        <v>66</v>
      </c>
      <c r="S11" s="5" t="s">
        <v>45</v>
      </c>
      <c r="T11" s="85"/>
    </row>
    <row r="12" spans="1:21" ht="15" thickBot="1">
      <c r="C12" s="100" t="s">
        <v>46</v>
      </c>
      <c r="D12" s="101">
        <v>182962.19099999999</v>
      </c>
      <c r="E12" s="102">
        <v>125364.648</v>
      </c>
      <c r="F12" s="103">
        <v>823677.40500000003</v>
      </c>
      <c r="G12" s="104" t="s">
        <v>46</v>
      </c>
      <c r="H12" s="101">
        <v>229769.37700000001</v>
      </c>
      <c r="I12" s="102">
        <v>112393.91099999999</v>
      </c>
      <c r="J12" s="103">
        <v>1062546.189</v>
      </c>
      <c r="K12" s="85"/>
      <c r="L12" s="100" t="s">
        <v>46</v>
      </c>
      <c r="M12" s="105">
        <v>5087.3540000000003</v>
      </c>
      <c r="N12" s="102">
        <v>22902.785</v>
      </c>
      <c r="O12" s="105">
        <v>3566.6979999999999</v>
      </c>
      <c r="P12" s="106" t="s">
        <v>46</v>
      </c>
      <c r="Q12" s="105">
        <v>8650.6170000000002</v>
      </c>
      <c r="R12" s="102">
        <v>40003.947999999997</v>
      </c>
      <c r="S12" s="103">
        <v>5275.6239999999998</v>
      </c>
      <c r="T12" s="85"/>
    </row>
    <row r="13" spans="1:21" ht="15">
      <c r="C13" s="503" t="s">
        <v>47</v>
      </c>
      <c r="D13" s="107">
        <v>35154.542000000001</v>
      </c>
      <c r="E13" s="108">
        <v>18619.756000000001</v>
      </c>
      <c r="F13" s="109">
        <v>158262.21299999999</v>
      </c>
      <c r="G13" s="110" t="s">
        <v>47</v>
      </c>
      <c r="H13" s="107">
        <v>43925.654000000002</v>
      </c>
      <c r="I13" s="108">
        <v>18161.359</v>
      </c>
      <c r="J13" s="109">
        <v>203129.856</v>
      </c>
      <c r="K13" s="85"/>
      <c r="L13" s="111" t="s">
        <v>47</v>
      </c>
      <c r="M13" s="107">
        <v>3382.5309999999999</v>
      </c>
      <c r="N13" s="108">
        <v>15227.828</v>
      </c>
      <c r="O13" s="107">
        <v>2254.047</v>
      </c>
      <c r="P13" s="110" t="s">
        <v>60</v>
      </c>
      <c r="Q13" s="107">
        <v>4146.6890000000003</v>
      </c>
      <c r="R13" s="108">
        <v>19175.97</v>
      </c>
      <c r="S13" s="107">
        <v>1949.1010000000001</v>
      </c>
      <c r="T13" s="85"/>
    </row>
    <row r="14" spans="1:21" ht="15">
      <c r="C14" s="504" t="s">
        <v>50</v>
      </c>
      <c r="D14" s="112">
        <v>21117.992999999999</v>
      </c>
      <c r="E14" s="113">
        <v>9671.5220000000008</v>
      </c>
      <c r="F14" s="114">
        <v>95071.07</v>
      </c>
      <c r="G14" s="115" t="s">
        <v>48</v>
      </c>
      <c r="H14" s="112">
        <v>37688.603000000003</v>
      </c>
      <c r="I14" s="113">
        <v>12681.414000000001</v>
      </c>
      <c r="J14" s="114">
        <v>174287.09899999999</v>
      </c>
      <c r="K14" s="85"/>
      <c r="L14" s="116" t="s">
        <v>57</v>
      </c>
      <c r="M14" s="112">
        <v>438.66899999999998</v>
      </c>
      <c r="N14" s="113">
        <v>1974.856</v>
      </c>
      <c r="O14" s="112">
        <v>346.91800000000001</v>
      </c>
      <c r="P14" s="115" t="s">
        <v>47</v>
      </c>
      <c r="Q14" s="112">
        <v>1487.1289999999999</v>
      </c>
      <c r="R14" s="113">
        <v>6877.0969999999998</v>
      </c>
      <c r="S14" s="112">
        <v>1622.867</v>
      </c>
      <c r="T14" s="85"/>
    </row>
    <row r="15" spans="1:21" ht="15">
      <c r="C15" s="504" t="s">
        <v>77</v>
      </c>
      <c r="D15" s="112">
        <v>19882.690999999999</v>
      </c>
      <c r="E15" s="113">
        <v>12218.522000000001</v>
      </c>
      <c r="F15" s="114">
        <v>89509.866999999998</v>
      </c>
      <c r="G15" s="115" t="s">
        <v>50</v>
      </c>
      <c r="H15" s="112">
        <v>26936.460999999999</v>
      </c>
      <c r="I15" s="113">
        <v>10229.341</v>
      </c>
      <c r="J15" s="114">
        <v>124565.023</v>
      </c>
      <c r="K15" s="85"/>
      <c r="L15" s="116" t="s">
        <v>54</v>
      </c>
      <c r="M15" s="112">
        <v>387.60599999999999</v>
      </c>
      <c r="N15" s="113">
        <v>1744.971</v>
      </c>
      <c r="O15" s="112">
        <v>166.399</v>
      </c>
      <c r="P15" s="115" t="s">
        <v>77</v>
      </c>
      <c r="Q15" s="112">
        <v>667.73400000000004</v>
      </c>
      <c r="R15" s="113">
        <v>3087.8780000000002</v>
      </c>
      <c r="S15" s="112">
        <v>399.29</v>
      </c>
      <c r="T15" s="85"/>
    </row>
    <row r="16" spans="1:21" ht="15">
      <c r="C16" s="504" t="s">
        <v>48</v>
      </c>
      <c r="D16" s="112">
        <v>17189.562999999998</v>
      </c>
      <c r="E16" s="113">
        <v>7370.27</v>
      </c>
      <c r="F16" s="114">
        <v>77385.660999999993</v>
      </c>
      <c r="G16" s="115" t="s">
        <v>77</v>
      </c>
      <c r="H16" s="112">
        <v>22890.720000000001</v>
      </c>
      <c r="I16" s="113">
        <v>10711.123</v>
      </c>
      <c r="J16" s="114">
        <v>105855.912</v>
      </c>
      <c r="K16" s="85"/>
      <c r="L16" s="116" t="s">
        <v>58</v>
      </c>
      <c r="M16" s="112">
        <v>287.86799999999999</v>
      </c>
      <c r="N16" s="113">
        <v>1295.9549999999999</v>
      </c>
      <c r="O16" s="112">
        <v>322.80700000000002</v>
      </c>
      <c r="P16" s="115" t="s">
        <v>57</v>
      </c>
      <c r="Q16" s="112">
        <v>555.58600000000001</v>
      </c>
      <c r="R16" s="113">
        <v>2569.2600000000002</v>
      </c>
      <c r="S16" s="112">
        <v>279.86500000000001</v>
      </c>
      <c r="T16" s="85"/>
    </row>
    <row r="17" spans="3:20" ht="15">
      <c r="C17" s="504" t="s">
        <v>56</v>
      </c>
      <c r="D17" s="112">
        <v>10307.504000000001</v>
      </c>
      <c r="E17" s="113">
        <v>5147.4870000000001</v>
      </c>
      <c r="F17" s="114">
        <v>46403.360999999997</v>
      </c>
      <c r="G17" s="115" t="s">
        <v>49</v>
      </c>
      <c r="H17" s="112">
        <v>12248.22</v>
      </c>
      <c r="I17" s="113">
        <v>5080.8069999999998</v>
      </c>
      <c r="J17" s="114">
        <v>56640.777000000002</v>
      </c>
      <c r="K17" s="85"/>
      <c r="L17" s="116" t="s">
        <v>77</v>
      </c>
      <c r="M17" s="112">
        <v>254.35499999999999</v>
      </c>
      <c r="N17" s="113">
        <v>1145.077</v>
      </c>
      <c r="O17" s="112">
        <v>107.58499999999999</v>
      </c>
      <c r="P17" s="115" t="s">
        <v>58</v>
      </c>
      <c r="Q17" s="112">
        <v>399.63299999999998</v>
      </c>
      <c r="R17" s="113">
        <v>1848.0530000000001</v>
      </c>
      <c r="S17" s="112">
        <v>194.37899999999999</v>
      </c>
      <c r="T17" s="85"/>
    </row>
    <row r="18" spans="3:20" ht="15">
      <c r="C18" s="504" t="s">
        <v>49</v>
      </c>
      <c r="D18" s="112">
        <v>9895.4110000000001</v>
      </c>
      <c r="E18" s="113">
        <v>5677.125</v>
      </c>
      <c r="F18" s="114">
        <v>44548.209000000003</v>
      </c>
      <c r="G18" s="115" t="s">
        <v>56</v>
      </c>
      <c r="H18" s="112">
        <v>10040.737999999999</v>
      </c>
      <c r="I18" s="113">
        <v>4368.4539999999997</v>
      </c>
      <c r="J18" s="114">
        <v>46432.417000000001</v>
      </c>
      <c r="K18" s="85"/>
      <c r="L18" s="116" t="s">
        <v>50</v>
      </c>
      <c r="M18" s="112">
        <v>160.851</v>
      </c>
      <c r="N18" s="113">
        <v>724.13300000000004</v>
      </c>
      <c r="O18" s="112">
        <v>118.85</v>
      </c>
      <c r="P18" s="115" t="s">
        <v>209</v>
      </c>
      <c r="Q18" s="112">
        <v>390.78</v>
      </c>
      <c r="R18" s="113">
        <v>1807.123</v>
      </c>
      <c r="S18" s="112">
        <v>136.80000000000001</v>
      </c>
      <c r="T18" s="85"/>
    </row>
    <row r="19" spans="3:20" ht="15">
      <c r="C19" s="504" t="s">
        <v>124</v>
      </c>
      <c r="D19" s="112">
        <v>6507.4520000000002</v>
      </c>
      <c r="E19" s="113">
        <v>8294.0020000000004</v>
      </c>
      <c r="F19" s="114">
        <v>29295.938999999998</v>
      </c>
      <c r="G19" s="115" t="s">
        <v>53</v>
      </c>
      <c r="H19" s="112">
        <v>7594.4769999999999</v>
      </c>
      <c r="I19" s="113">
        <v>3660.877</v>
      </c>
      <c r="J19" s="114">
        <v>35119.970999999998</v>
      </c>
      <c r="K19" s="85"/>
      <c r="L19" s="116" t="s">
        <v>49</v>
      </c>
      <c r="M19" s="112">
        <v>82.751000000000005</v>
      </c>
      <c r="N19" s="113">
        <v>372.53800000000001</v>
      </c>
      <c r="O19" s="112">
        <v>128.179</v>
      </c>
      <c r="P19" s="115" t="s">
        <v>50</v>
      </c>
      <c r="Q19" s="112">
        <v>230.19800000000001</v>
      </c>
      <c r="R19" s="113">
        <v>1064.5229999999999</v>
      </c>
      <c r="S19" s="112">
        <v>75.802000000000007</v>
      </c>
      <c r="T19" s="85"/>
    </row>
    <row r="20" spans="3:20" ht="15">
      <c r="C20" s="504" t="s">
        <v>156</v>
      </c>
      <c r="D20" s="112">
        <v>6422.2939999999999</v>
      </c>
      <c r="E20" s="113">
        <v>7393.7740000000003</v>
      </c>
      <c r="F20" s="114">
        <v>28912.532999999999</v>
      </c>
      <c r="G20" s="115" t="s">
        <v>57</v>
      </c>
      <c r="H20" s="112">
        <v>7589.3770000000004</v>
      </c>
      <c r="I20" s="113">
        <v>3106.5970000000002</v>
      </c>
      <c r="J20" s="114">
        <v>35096.353999999999</v>
      </c>
      <c r="K20" s="85"/>
      <c r="L20" s="116" t="s">
        <v>70</v>
      </c>
      <c r="M20" s="112">
        <v>35.180999999999997</v>
      </c>
      <c r="N20" s="113">
        <v>158.37799999999999</v>
      </c>
      <c r="O20" s="112">
        <v>20.087</v>
      </c>
      <c r="P20" s="115" t="s">
        <v>52</v>
      </c>
      <c r="Q20" s="112">
        <v>206.62899999999999</v>
      </c>
      <c r="R20" s="113">
        <v>955.53499999999997</v>
      </c>
      <c r="S20" s="112">
        <v>60.432000000000002</v>
      </c>
      <c r="T20" s="85"/>
    </row>
    <row r="21" spans="3:20" ht="15">
      <c r="C21" s="504" t="s">
        <v>52</v>
      </c>
      <c r="D21" s="112">
        <v>5571.9030000000002</v>
      </c>
      <c r="E21" s="113">
        <v>3433.9670000000001</v>
      </c>
      <c r="F21" s="114">
        <v>25084.15</v>
      </c>
      <c r="G21" s="115" t="s">
        <v>52</v>
      </c>
      <c r="H21" s="112">
        <v>6652.5339999999997</v>
      </c>
      <c r="I21" s="113">
        <v>3088.5329999999999</v>
      </c>
      <c r="J21" s="114">
        <v>30764.026000000002</v>
      </c>
      <c r="K21" s="85"/>
      <c r="L21" s="116" t="s">
        <v>55</v>
      </c>
      <c r="M21" s="112">
        <v>21.218</v>
      </c>
      <c r="N21" s="113">
        <v>95.524000000000001</v>
      </c>
      <c r="O21" s="112">
        <v>47.045999999999999</v>
      </c>
      <c r="P21" s="115" t="s">
        <v>54</v>
      </c>
      <c r="Q21" s="112">
        <v>166.41200000000001</v>
      </c>
      <c r="R21" s="113">
        <v>769.55499999999995</v>
      </c>
      <c r="S21" s="112">
        <v>336.161</v>
      </c>
      <c r="T21" s="85"/>
    </row>
    <row r="22" spans="3:20" ht="15">
      <c r="C22" s="504" t="s">
        <v>53</v>
      </c>
      <c r="D22" s="112">
        <v>5460.1689999999999</v>
      </c>
      <c r="E22" s="113">
        <v>2918.7890000000002</v>
      </c>
      <c r="F22" s="114">
        <v>24581.129000000001</v>
      </c>
      <c r="G22" s="115" t="s">
        <v>124</v>
      </c>
      <c r="H22" s="112">
        <v>5182.3140000000003</v>
      </c>
      <c r="I22" s="113">
        <v>5513.56</v>
      </c>
      <c r="J22" s="114">
        <v>23965.100999999999</v>
      </c>
      <c r="K22" s="85"/>
      <c r="L22" s="116" t="s">
        <v>258</v>
      </c>
      <c r="M22" s="112">
        <v>12.798999999999999</v>
      </c>
      <c r="N22" s="113">
        <v>57.619</v>
      </c>
      <c r="O22" s="112">
        <v>14.28</v>
      </c>
      <c r="P22" s="115" t="s">
        <v>49</v>
      </c>
      <c r="Q22" s="112">
        <v>164.71899999999999</v>
      </c>
      <c r="R22" s="113">
        <v>761.72500000000002</v>
      </c>
      <c r="S22" s="112">
        <v>49.588999999999999</v>
      </c>
      <c r="T22" s="85"/>
    </row>
    <row r="23" spans="3:20" ht="15">
      <c r="C23" s="504" t="s">
        <v>55</v>
      </c>
      <c r="D23" s="112">
        <v>4264.6319999999996</v>
      </c>
      <c r="E23" s="113">
        <v>3266.511</v>
      </c>
      <c r="F23" s="114">
        <v>19198.953000000001</v>
      </c>
      <c r="G23" s="115" t="s">
        <v>55</v>
      </c>
      <c r="H23" s="112">
        <v>5170.7460000000001</v>
      </c>
      <c r="I23" s="113">
        <v>2723.7530000000002</v>
      </c>
      <c r="J23" s="114">
        <v>23911.659</v>
      </c>
      <c r="K23" s="85"/>
      <c r="L23" s="116" t="s">
        <v>259</v>
      </c>
      <c r="M23" s="112">
        <v>7.7380000000000004</v>
      </c>
      <c r="N23" s="113">
        <v>34.834000000000003</v>
      </c>
      <c r="O23" s="112">
        <v>21.302</v>
      </c>
      <c r="P23" s="115" t="s">
        <v>260</v>
      </c>
      <c r="Q23" s="112">
        <v>63.774999999999999</v>
      </c>
      <c r="R23" s="113">
        <v>294.92099999999999</v>
      </c>
      <c r="S23" s="112">
        <v>19.701000000000001</v>
      </c>
      <c r="T23" s="85"/>
    </row>
    <row r="24" spans="3:20" ht="15">
      <c r="C24" s="504" t="s">
        <v>57</v>
      </c>
      <c r="D24" s="112">
        <v>3655.3020000000001</v>
      </c>
      <c r="E24" s="113">
        <v>1846.413</v>
      </c>
      <c r="F24" s="114">
        <v>16455.819</v>
      </c>
      <c r="G24" s="115" t="s">
        <v>70</v>
      </c>
      <c r="H24" s="112">
        <v>5137.9049999999997</v>
      </c>
      <c r="I24" s="113">
        <v>2282.36</v>
      </c>
      <c r="J24" s="114">
        <v>23759.741000000002</v>
      </c>
      <c r="K24" s="85"/>
      <c r="L24" s="116" t="s">
        <v>56</v>
      </c>
      <c r="M24" s="112">
        <v>7.4470000000000001</v>
      </c>
      <c r="N24" s="113">
        <v>33.524999999999999</v>
      </c>
      <c r="O24" s="112">
        <v>14.471</v>
      </c>
      <c r="P24" s="115" t="s">
        <v>56</v>
      </c>
      <c r="Q24" s="112">
        <v>52.3</v>
      </c>
      <c r="R24" s="113">
        <v>241.85599999999999</v>
      </c>
      <c r="S24" s="112">
        <v>23.8</v>
      </c>
      <c r="T24" s="85"/>
    </row>
    <row r="25" spans="3:20" ht="15">
      <c r="C25" s="504" t="s">
        <v>261</v>
      </c>
      <c r="D25" s="112">
        <v>3649.6909999999998</v>
      </c>
      <c r="E25" s="113">
        <v>5279.1719999999996</v>
      </c>
      <c r="F25" s="114">
        <v>16430.544999999998</v>
      </c>
      <c r="G25" s="115" t="s">
        <v>59</v>
      </c>
      <c r="H25" s="112">
        <v>5050.0060000000003</v>
      </c>
      <c r="I25" s="113">
        <v>1553.953</v>
      </c>
      <c r="J25" s="114">
        <v>23353.251</v>
      </c>
      <c r="K25" s="85"/>
      <c r="L25" s="116" t="s">
        <v>59</v>
      </c>
      <c r="M25" s="112">
        <v>7.3659999999999997</v>
      </c>
      <c r="N25" s="113">
        <v>33.161999999999999</v>
      </c>
      <c r="O25" s="112">
        <v>3.5249999999999999</v>
      </c>
      <c r="P25" s="115" t="s">
        <v>48</v>
      </c>
      <c r="Q25" s="112">
        <v>51.856999999999999</v>
      </c>
      <c r="R25" s="113">
        <v>239.80500000000001</v>
      </c>
      <c r="S25" s="112">
        <v>40.661999999999999</v>
      </c>
      <c r="T25" s="85"/>
    </row>
    <row r="26" spans="3:20" ht="15">
      <c r="C26" s="504" t="s">
        <v>70</v>
      </c>
      <c r="D26" s="112">
        <v>3559.163</v>
      </c>
      <c r="E26" s="113">
        <v>2664.7249999999999</v>
      </c>
      <c r="F26" s="114">
        <v>16023</v>
      </c>
      <c r="G26" s="115" t="s">
        <v>58</v>
      </c>
      <c r="H26" s="112">
        <v>4716.5990000000002</v>
      </c>
      <c r="I26" s="113">
        <v>2157.433</v>
      </c>
      <c r="J26" s="114">
        <v>21811.463</v>
      </c>
      <c r="K26" s="85"/>
      <c r="L26" s="116" t="s">
        <v>51</v>
      </c>
      <c r="M26" s="112">
        <v>0.97399999999999998</v>
      </c>
      <c r="N26" s="113">
        <v>4.3849999999999998</v>
      </c>
      <c r="O26" s="112">
        <v>1.202</v>
      </c>
      <c r="P26" s="115" t="s">
        <v>53</v>
      </c>
      <c r="Q26" s="112">
        <v>35.417000000000002</v>
      </c>
      <c r="R26" s="113">
        <v>163.78100000000001</v>
      </c>
      <c r="S26" s="112">
        <v>64.025000000000006</v>
      </c>
      <c r="T26" s="85"/>
    </row>
    <row r="27" spans="3:20" ht="15">
      <c r="C27" s="504" t="s">
        <v>59</v>
      </c>
      <c r="D27" s="112">
        <v>2967.6579999999999</v>
      </c>
      <c r="E27" s="113">
        <v>1127.5029999999999</v>
      </c>
      <c r="F27" s="114">
        <v>13360.105</v>
      </c>
      <c r="G27" s="115" t="s">
        <v>60</v>
      </c>
      <c r="H27" s="112">
        <v>4141.5330000000004</v>
      </c>
      <c r="I27" s="113">
        <v>9402.3979999999992</v>
      </c>
      <c r="J27" s="114">
        <v>19152.181</v>
      </c>
      <c r="K27" s="85"/>
      <c r="L27" s="116"/>
      <c r="M27" s="112"/>
      <c r="N27" s="113"/>
      <c r="O27" s="112"/>
      <c r="P27" s="115" t="s">
        <v>59</v>
      </c>
      <c r="Q27" s="112">
        <v>19.725000000000001</v>
      </c>
      <c r="R27" s="113">
        <v>91.215000000000003</v>
      </c>
      <c r="S27" s="112">
        <v>19.95</v>
      </c>
      <c r="T27" s="85"/>
    </row>
    <row r="28" spans="3:20" ht="15">
      <c r="C28" s="504" t="s">
        <v>60</v>
      </c>
      <c r="D28" s="112">
        <v>2783.498</v>
      </c>
      <c r="E28" s="113">
        <v>8841.9069999999992</v>
      </c>
      <c r="F28" s="114">
        <v>12530.993</v>
      </c>
      <c r="G28" s="115" t="s">
        <v>51</v>
      </c>
      <c r="H28" s="112">
        <v>2610.8130000000001</v>
      </c>
      <c r="I28" s="113">
        <v>974.88599999999997</v>
      </c>
      <c r="J28" s="114">
        <v>12073.502</v>
      </c>
      <c r="K28" s="85"/>
      <c r="L28" s="116"/>
      <c r="M28" s="112"/>
      <c r="N28" s="113"/>
      <c r="O28" s="112"/>
      <c r="P28" s="115" t="s">
        <v>262</v>
      </c>
      <c r="Q28" s="112">
        <v>6.1189999999999998</v>
      </c>
      <c r="R28" s="113">
        <v>28.295999999999999</v>
      </c>
      <c r="S28" s="112">
        <v>0.7</v>
      </c>
      <c r="T28" s="85"/>
    </row>
    <row r="29" spans="3:20" ht="15">
      <c r="C29" s="301" t="s">
        <v>72</v>
      </c>
      <c r="D29" s="85"/>
      <c r="E29" s="85"/>
      <c r="F29" s="85"/>
      <c r="G29" s="85"/>
      <c r="H29" s="85"/>
      <c r="I29" s="85"/>
      <c r="J29" s="85"/>
      <c r="K29" s="85"/>
      <c r="L29" s="301" t="s">
        <v>72</v>
      </c>
      <c r="M29" s="85"/>
      <c r="N29" s="85"/>
      <c r="O29" s="85"/>
      <c r="P29" s="90"/>
      <c r="Q29" s="90"/>
      <c r="R29" s="90"/>
      <c r="S29" s="85"/>
      <c r="T29" s="85"/>
    </row>
    <row r="30" spans="3:20" ht="15">
      <c r="C30" s="301"/>
      <c r="D30" s="85"/>
      <c r="E30" s="85"/>
      <c r="F30" s="85"/>
      <c r="G30" s="85"/>
      <c r="H30" s="85"/>
      <c r="I30" s="85"/>
      <c r="J30" s="85"/>
      <c r="K30" s="85"/>
      <c r="L30" s="301"/>
      <c r="M30" s="85"/>
      <c r="N30" s="85"/>
      <c r="O30" s="85"/>
      <c r="P30" s="90"/>
      <c r="Q30" s="90"/>
      <c r="R30" s="90"/>
      <c r="S30" s="85"/>
      <c r="T30" s="85"/>
    </row>
    <row r="31" spans="3:20" ht="15">
      <c r="C31" s="301"/>
      <c r="D31" s="85"/>
      <c r="E31" s="85"/>
      <c r="F31" s="85"/>
      <c r="G31" s="85"/>
      <c r="H31" s="85"/>
      <c r="I31" s="85"/>
      <c r="J31" s="85"/>
      <c r="K31" s="85"/>
      <c r="L31" s="301"/>
      <c r="M31" s="85"/>
      <c r="N31" s="85"/>
      <c r="O31" s="85"/>
      <c r="P31" s="90"/>
      <c r="Q31" s="90"/>
      <c r="R31" s="90"/>
      <c r="S31" s="85"/>
      <c r="T31" s="85"/>
    </row>
    <row r="32" spans="3:20" ht="15">
      <c r="C32" s="85"/>
      <c r="D32" s="85"/>
      <c r="E32" s="85"/>
      <c r="F32" s="85"/>
      <c r="G32" s="85"/>
      <c r="H32" s="85"/>
      <c r="I32" s="85"/>
      <c r="J32" s="85"/>
      <c r="K32" s="85"/>
      <c r="L32" s="301"/>
      <c r="M32" s="85"/>
      <c r="N32" s="85"/>
      <c r="O32" s="85"/>
      <c r="P32" s="90"/>
      <c r="Q32" s="90"/>
      <c r="R32" s="90"/>
      <c r="S32" s="85"/>
      <c r="T32" s="85"/>
    </row>
    <row r="33" spans="3:20" ht="15">
      <c r="C33" s="85"/>
      <c r="D33" s="85"/>
      <c r="E33" s="85"/>
      <c r="F33" s="85"/>
      <c r="G33" s="85"/>
      <c r="H33" s="85"/>
      <c r="I33" s="85"/>
      <c r="J33" s="85"/>
      <c r="K33" s="85"/>
      <c r="L33" s="301"/>
      <c r="M33" s="85"/>
      <c r="N33" s="85"/>
      <c r="O33" s="85"/>
      <c r="P33" s="90"/>
      <c r="Q33" s="90"/>
      <c r="R33" s="90"/>
      <c r="S33" s="85"/>
      <c r="T33" s="85"/>
    </row>
    <row r="34" spans="3:20" ht="15">
      <c r="C34" s="90" t="s">
        <v>67</v>
      </c>
      <c r="D34" s="90"/>
      <c r="E34" s="90"/>
      <c r="F34" s="90"/>
      <c r="G34" s="90"/>
      <c r="H34" s="90"/>
      <c r="I34" s="90"/>
      <c r="J34" s="91"/>
      <c r="K34" s="85"/>
      <c r="L34" s="90" t="s">
        <v>67</v>
      </c>
      <c r="M34" s="90"/>
      <c r="N34" s="90"/>
      <c r="O34" s="90"/>
      <c r="P34" s="90"/>
      <c r="Q34" s="90"/>
      <c r="R34" s="90"/>
      <c r="S34" s="85"/>
      <c r="T34" s="85"/>
    </row>
    <row r="35" spans="3:20" ht="15.75" thickBot="1">
      <c r="C35" s="92" t="s">
        <v>65</v>
      </c>
      <c r="D35" s="91"/>
      <c r="E35" s="91"/>
      <c r="F35" s="91"/>
      <c r="G35" s="91"/>
      <c r="H35" s="91"/>
      <c r="I35" s="91"/>
      <c r="J35" s="91"/>
      <c r="K35" s="85"/>
      <c r="L35" s="92" t="s">
        <v>65</v>
      </c>
      <c r="M35" s="91"/>
      <c r="N35" s="91"/>
      <c r="O35" s="91"/>
      <c r="P35" s="91"/>
      <c r="Q35" s="91"/>
      <c r="R35" s="91"/>
      <c r="S35" s="85"/>
      <c r="T35" s="85"/>
    </row>
    <row r="36" spans="3:20" ht="15" thickBot="1">
      <c r="C36" s="93" t="s">
        <v>62</v>
      </c>
      <c r="D36" s="93"/>
      <c r="E36" s="94"/>
      <c r="F36" s="94"/>
      <c r="G36" s="94"/>
      <c r="H36" s="94"/>
      <c r="I36" s="94"/>
      <c r="J36" s="95"/>
      <c r="K36" s="85"/>
      <c r="L36" s="93" t="s">
        <v>63</v>
      </c>
      <c r="M36" s="94"/>
      <c r="N36" s="94"/>
      <c r="O36" s="94"/>
      <c r="P36" s="94"/>
      <c r="Q36" s="94"/>
      <c r="R36" s="94"/>
      <c r="S36" s="95"/>
      <c r="T36" s="85"/>
    </row>
    <row r="37" spans="3:20" ht="15" thickBot="1">
      <c r="C37" s="96" t="s">
        <v>256</v>
      </c>
      <c r="D37" s="97"/>
      <c r="E37" s="98"/>
      <c r="F37" s="99"/>
      <c r="G37" s="96" t="s">
        <v>257</v>
      </c>
      <c r="H37" s="97"/>
      <c r="I37" s="98"/>
      <c r="J37" s="99"/>
      <c r="K37" s="85"/>
      <c r="L37" s="96" t="s">
        <v>256</v>
      </c>
      <c r="M37" s="97"/>
      <c r="N37" s="98"/>
      <c r="O37" s="99"/>
      <c r="P37" s="96" t="s">
        <v>257</v>
      </c>
      <c r="Q37" s="97"/>
      <c r="R37" s="98"/>
      <c r="S37" s="99"/>
      <c r="T37" s="85"/>
    </row>
    <row r="38" spans="3:20" ht="43.5" thickBot="1">
      <c r="C38" s="20" t="s">
        <v>43</v>
      </c>
      <c r="D38" s="302" t="s">
        <v>44</v>
      </c>
      <c r="E38" s="10" t="s">
        <v>66</v>
      </c>
      <c r="F38" s="5" t="s">
        <v>45</v>
      </c>
      <c r="G38" s="6" t="s">
        <v>43</v>
      </c>
      <c r="H38" s="300" t="s">
        <v>44</v>
      </c>
      <c r="I38" s="10" t="s">
        <v>66</v>
      </c>
      <c r="J38" s="5" t="s">
        <v>45</v>
      </c>
      <c r="K38" s="85"/>
      <c r="L38" s="3" t="s">
        <v>43</v>
      </c>
      <c r="M38" s="300" t="s">
        <v>44</v>
      </c>
      <c r="N38" s="4" t="s">
        <v>66</v>
      </c>
      <c r="O38" s="5" t="s">
        <v>45</v>
      </c>
      <c r="P38" s="3" t="s">
        <v>43</v>
      </c>
      <c r="Q38" s="300" t="s">
        <v>44</v>
      </c>
      <c r="R38" s="4" t="s">
        <v>66</v>
      </c>
      <c r="S38" s="5" t="s">
        <v>45</v>
      </c>
      <c r="T38" s="85"/>
    </row>
    <row r="39" spans="3:20" ht="15.75" thickBot="1">
      <c r="C39" s="117" t="s">
        <v>46</v>
      </c>
      <c r="D39" s="303">
        <v>6127.34</v>
      </c>
      <c r="E39" s="118">
        <v>3914.6790000000001</v>
      </c>
      <c r="F39" s="119">
        <v>27584.657999999999</v>
      </c>
      <c r="G39" s="106" t="s">
        <v>46</v>
      </c>
      <c r="H39" s="120">
        <v>4814.7929999999997</v>
      </c>
      <c r="I39" s="121">
        <v>2779.404</v>
      </c>
      <c r="J39" s="122">
        <v>22265.534</v>
      </c>
      <c r="K39" s="85"/>
      <c r="L39" s="117" t="s">
        <v>46</v>
      </c>
      <c r="M39" s="123">
        <v>11263.609</v>
      </c>
      <c r="N39" s="124">
        <v>50707.644</v>
      </c>
      <c r="O39" s="103">
        <v>8811.5589999999993</v>
      </c>
      <c r="P39" s="125" t="s">
        <v>46</v>
      </c>
      <c r="Q39" s="123">
        <v>13427.054</v>
      </c>
      <c r="R39" s="102">
        <v>62092.135000000002</v>
      </c>
      <c r="S39" s="103">
        <v>7518.5690000000004</v>
      </c>
      <c r="T39" s="85"/>
    </row>
    <row r="40" spans="3:20" ht="15">
      <c r="C40" s="126" t="s">
        <v>47</v>
      </c>
      <c r="D40" s="304">
        <v>4153.0910000000003</v>
      </c>
      <c r="E40" s="127">
        <v>3020.0619999999999</v>
      </c>
      <c r="F40" s="128">
        <v>18696.789000000001</v>
      </c>
      <c r="G40" s="129" t="s">
        <v>47</v>
      </c>
      <c r="H40" s="305">
        <v>3107.355</v>
      </c>
      <c r="I40" s="130">
        <v>2137.8760000000002</v>
      </c>
      <c r="J40" s="131">
        <v>14369.654</v>
      </c>
      <c r="K40" s="85"/>
      <c r="L40" s="132" t="s">
        <v>77</v>
      </c>
      <c r="M40" s="133">
        <v>2739.7179999999998</v>
      </c>
      <c r="N40" s="134">
        <v>12333.931</v>
      </c>
      <c r="O40" s="135">
        <v>1593.4829999999999</v>
      </c>
      <c r="P40" s="132" t="s">
        <v>47</v>
      </c>
      <c r="Q40" s="136">
        <v>3239.6080000000002</v>
      </c>
      <c r="R40" s="137">
        <v>14981.253000000001</v>
      </c>
      <c r="S40" s="109">
        <v>1571.59</v>
      </c>
      <c r="T40" s="85"/>
    </row>
    <row r="41" spans="3:20" ht="15">
      <c r="C41" s="138" t="s">
        <v>60</v>
      </c>
      <c r="D41" s="306">
        <v>783.42100000000005</v>
      </c>
      <c r="E41" s="139">
        <v>103.64700000000001</v>
      </c>
      <c r="F41" s="140">
        <v>3526.884</v>
      </c>
      <c r="G41" s="111" t="s">
        <v>60</v>
      </c>
      <c r="H41" s="107">
        <v>658.58299999999997</v>
      </c>
      <c r="I41" s="141">
        <v>69.644000000000005</v>
      </c>
      <c r="J41" s="142">
        <v>3045.5450000000001</v>
      </c>
      <c r="K41" s="85"/>
      <c r="L41" s="143" t="s">
        <v>47</v>
      </c>
      <c r="M41" s="144">
        <v>2223.027</v>
      </c>
      <c r="N41" s="145">
        <v>10007.842000000001</v>
      </c>
      <c r="O41" s="146">
        <v>607.12199999999996</v>
      </c>
      <c r="P41" s="143" t="s">
        <v>77</v>
      </c>
      <c r="Q41" s="147">
        <v>2137.1060000000002</v>
      </c>
      <c r="R41" s="148">
        <v>9882.857</v>
      </c>
      <c r="S41" s="114">
        <v>1008.904</v>
      </c>
      <c r="T41" s="85"/>
    </row>
    <row r="42" spans="3:20" ht="15">
      <c r="C42" s="138" t="s">
        <v>77</v>
      </c>
      <c r="D42" s="306">
        <v>505.596</v>
      </c>
      <c r="E42" s="139">
        <v>614.68200000000002</v>
      </c>
      <c r="F42" s="140">
        <v>2276.145</v>
      </c>
      <c r="G42" s="116" t="s">
        <v>55</v>
      </c>
      <c r="H42" s="112">
        <v>524.71799999999996</v>
      </c>
      <c r="I42" s="149">
        <v>147.92699999999999</v>
      </c>
      <c r="J42" s="150">
        <v>2426.511</v>
      </c>
      <c r="K42" s="85"/>
      <c r="L42" s="143" t="s">
        <v>52</v>
      </c>
      <c r="M42" s="144">
        <v>1331.838</v>
      </c>
      <c r="N42" s="145">
        <v>5995.8010000000004</v>
      </c>
      <c r="O42" s="146">
        <v>2877.57</v>
      </c>
      <c r="P42" s="143" t="s">
        <v>57</v>
      </c>
      <c r="Q42" s="147">
        <v>1731.8579999999999</v>
      </c>
      <c r="R42" s="148">
        <v>8008.8050000000003</v>
      </c>
      <c r="S42" s="114">
        <v>1293.317</v>
      </c>
      <c r="T42" s="85"/>
    </row>
    <row r="43" spans="3:20" ht="15">
      <c r="C43" s="138" t="s">
        <v>55</v>
      </c>
      <c r="D43" s="306">
        <v>484.73200000000003</v>
      </c>
      <c r="E43" s="139">
        <v>149.91499999999999</v>
      </c>
      <c r="F43" s="140">
        <v>2182.2089999999998</v>
      </c>
      <c r="G43" s="116" t="s">
        <v>77</v>
      </c>
      <c r="H43" s="112">
        <v>451.91699999999997</v>
      </c>
      <c r="I43" s="149">
        <v>419.863</v>
      </c>
      <c r="J43" s="150">
        <v>2089.8539999999998</v>
      </c>
      <c r="K43" s="85"/>
      <c r="L43" s="143" t="s">
        <v>57</v>
      </c>
      <c r="M43" s="144">
        <v>1201.652</v>
      </c>
      <c r="N43" s="145">
        <v>5409.7160000000003</v>
      </c>
      <c r="O43" s="146">
        <v>1215.874</v>
      </c>
      <c r="P43" s="143" t="s">
        <v>48</v>
      </c>
      <c r="Q43" s="147">
        <v>1462.2860000000001</v>
      </c>
      <c r="R43" s="148">
        <v>6762.1970000000001</v>
      </c>
      <c r="S43" s="114">
        <v>2.3010000000000002</v>
      </c>
      <c r="T43" s="85"/>
    </row>
    <row r="44" spans="3:20" ht="15">
      <c r="C44" s="138" t="s">
        <v>52</v>
      </c>
      <c r="D44" s="306">
        <v>178.358</v>
      </c>
      <c r="E44" s="139">
        <v>25.736999999999998</v>
      </c>
      <c r="F44" s="140">
        <v>802.95100000000002</v>
      </c>
      <c r="G44" s="116" t="s">
        <v>52</v>
      </c>
      <c r="H44" s="112">
        <v>32.378</v>
      </c>
      <c r="I44" s="149">
        <v>2.2050000000000001</v>
      </c>
      <c r="J44" s="150">
        <v>149.727</v>
      </c>
      <c r="K44" s="85"/>
      <c r="L44" s="143" t="s">
        <v>54</v>
      </c>
      <c r="M44" s="144">
        <v>993.64400000000001</v>
      </c>
      <c r="N44" s="145">
        <v>4473.2860000000001</v>
      </c>
      <c r="O44" s="146">
        <v>114.94</v>
      </c>
      <c r="P44" s="143" t="s">
        <v>52</v>
      </c>
      <c r="Q44" s="147">
        <v>1003.974</v>
      </c>
      <c r="R44" s="148">
        <v>4642.7849999999999</v>
      </c>
      <c r="S44" s="114">
        <v>1709.8320000000001</v>
      </c>
      <c r="T44" s="85"/>
    </row>
    <row r="45" spans="3:20" ht="15">
      <c r="C45" s="138" t="s">
        <v>49</v>
      </c>
      <c r="D45" s="306">
        <v>22.141999999999999</v>
      </c>
      <c r="E45" s="139">
        <v>0.63600000000000001</v>
      </c>
      <c r="F45" s="140">
        <v>99.68</v>
      </c>
      <c r="G45" s="116" t="s">
        <v>49</v>
      </c>
      <c r="H45" s="112">
        <v>31.634</v>
      </c>
      <c r="I45" s="149">
        <v>1.532</v>
      </c>
      <c r="J45" s="150">
        <v>146.286</v>
      </c>
      <c r="K45" s="85"/>
      <c r="L45" s="143" t="s">
        <v>50</v>
      </c>
      <c r="M45" s="144">
        <v>942.56500000000005</v>
      </c>
      <c r="N45" s="145">
        <v>4243.3389999999999</v>
      </c>
      <c r="O45" s="146">
        <v>104.465</v>
      </c>
      <c r="P45" s="143" t="s">
        <v>49</v>
      </c>
      <c r="Q45" s="147">
        <v>979.51700000000005</v>
      </c>
      <c r="R45" s="148">
        <v>4529.6880000000001</v>
      </c>
      <c r="S45" s="114">
        <v>1056.3389999999999</v>
      </c>
      <c r="T45" s="85"/>
    </row>
    <row r="46" spans="3:20" ht="15">
      <c r="C46" s="138"/>
      <c r="D46" s="307"/>
      <c r="E46" s="151"/>
      <c r="F46" s="152"/>
      <c r="G46" s="153" t="s">
        <v>263</v>
      </c>
      <c r="H46" s="154">
        <v>8.2080000000000002</v>
      </c>
      <c r="I46" s="155">
        <v>0.35699999999999998</v>
      </c>
      <c r="J46" s="156">
        <v>37.957000000000001</v>
      </c>
      <c r="K46" s="85"/>
      <c r="L46" s="143" t="s">
        <v>49</v>
      </c>
      <c r="M46" s="144">
        <v>719.43100000000004</v>
      </c>
      <c r="N46" s="145">
        <v>3238.8090000000002</v>
      </c>
      <c r="O46" s="146">
        <v>939.20600000000002</v>
      </c>
      <c r="P46" s="143" t="s">
        <v>54</v>
      </c>
      <c r="Q46" s="147">
        <v>948.40800000000002</v>
      </c>
      <c r="R46" s="148">
        <v>4385.82</v>
      </c>
      <c r="S46" s="114">
        <v>83.29</v>
      </c>
      <c r="T46" s="85"/>
    </row>
    <row r="47" spans="3:20" ht="15">
      <c r="C47" s="138"/>
      <c r="D47" s="306"/>
      <c r="E47" s="139"/>
      <c r="F47" s="140"/>
      <c r="G47" s="116"/>
      <c r="H47" s="112"/>
      <c r="I47" s="157"/>
      <c r="J47" s="150"/>
      <c r="K47" s="85"/>
      <c r="L47" s="143" t="s">
        <v>51</v>
      </c>
      <c r="M47" s="144">
        <v>465.18700000000001</v>
      </c>
      <c r="N47" s="145">
        <v>2094.2289999999998</v>
      </c>
      <c r="O47" s="146">
        <v>18.111000000000001</v>
      </c>
      <c r="P47" s="143" t="s">
        <v>50</v>
      </c>
      <c r="Q47" s="147">
        <v>769.08199999999999</v>
      </c>
      <c r="R47" s="148">
        <v>3556.5459999999998</v>
      </c>
      <c r="S47" s="114">
        <v>246.732</v>
      </c>
      <c r="T47" s="85"/>
    </row>
    <row r="48" spans="3:20" ht="15">
      <c r="C48" s="138"/>
      <c r="D48" s="306"/>
      <c r="E48" s="139"/>
      <c r="F48" s="140"/>
      <c r="G48" s="116"/>
      <c r="H48" s="112"/>
      <c r="I48" s="157"/>
      <c r="J48" s="150"/>
      <c r="K48" s="85"/>
      <c r="L48" s="143" t="s">
        <v>55</v>
      </c>
      <c r="M48" s="144">
        <v>303.375</v>
      </c>
      <c r="N48" s="145">
        <v>1365.7629999999999</v>
      </c>
      <c r="O48" s="146">
        <v>371.09199999999998</v>
      </c>
      <c r="P48" s="143" t="s">
        <v>56</v>
      </c>
      <c r="Q48" s="147">
        <v>474.02699999999999</v>
      </c>
      <c r="R48" s="148">
        <v>2192.0920000000001</v>
      </c>
      <c r="S48" s="114">
        <v>5.8970000000000002</v>
      </c>
      <c r="T48" s="85"/>
    </row>
    <row r="49" spans="3:20" ht="15">
      <c r="C49" s="138"/>
      <c r="D49" s="306"/>
      <c r="E49" s="139"/>
      <c r="F49" s="140"/>
      <c r="G49" s="116"/>
      <c r="H49" s="112"/>
      <c r="I49" s="157"/>
      <c r="J49" s="150"/>
      <c r="K49" s="85"/>
      <c r="L49" s="158" t="s">
        <v>73</v>
      </c>
      <c r="M49" s="159">
        <v>115.741</v>
      </c>
      <c r="N49" s="160">
        <v>521.05799999999999</v>
      </c>
      <c r="O49" s="161">
        <v>288.75099999999998</v>
      </c>
      <c r="P49" s="143" t="s">
        <v>51</v>
      </c>
      <c r="Q49" s="147">
        <v>230.73699999999999</v>
      </c>
      <c r="R49" s="148">
        <v>1067.0229999999999</v>
      </c>
      <c r="S49" s="114">
        <v>44.680999999999997</v>
      </c>
      <c r="T49" s="85"/>
    </row>
    <row r="50" spans="3:20" ht="15">
      <c r="C50" s="138"/>
      <c r="D50" s="306"/>
      <c r="E50" s="139"/>
      <c r="F50" s="140"/>
      <c r="G50" s="116"/>
      <c r="H50" s="112"/>
      <c r="I50" s="157"/>
      <c r="J50" s="150"/>
      <c r="K50" s="85"/>
      <c r="L50" s="162" t="s">
        <v>53</v>
      </c>
      <c r="M50" s="159">
        <v>114.93600000000001</v>
      </c>
      <c r="N50" s="160">
        <v>517.428</v>
      </c>
      <c r="O50" s="161">
        <v>91.751000000000005</v>
      </c>
      <c r="P50" s="143" t="s">
        <v>55</v>
      </c>
      <c r="Q50" s="147">
        <v>204.631</v>
      </c>
      <c r="R50" s="148">
        <v>946.29499999999996</v>
      </c>
      <c r="S50" s="114">
        <v>157.46</v>
      </c>
      <c r="T50" s="85"/>
    </row>
    <row r="51" spans="3:20" ht="15.75" thickBot="1">
      <c r="C51" s="163"/>
      <c r="D51" s="308"/>
      <c r="E51" s="164"/>
      <c r="F51" s="165"/>
      <c r="G51" s="166"/>
      <c r="H51" s="167"/>
      <c r="I51" s="168"/>
      <c r="J51" s="169"/>
      <c r="K51" s="85"/>
      <c r="L51" s="162" t="s">
        <v>74</v>
      </c>
      <c r="M51" s="159">
        <v>68.923000000000002</v>
      </c>
      <c r="N51" s="160">
        <v>310.286</v>
      </c>
      <c r="O51" s="161">
        <v>262.733</v>
      </c>
      <c r="P51" s="143" t="s">
        <v>73</v>
      </c>
      <c r="Q51" s="147">
        <v>111.339</v>
      </c>
      <c r="R51" s="148">
        <v>514.87800000000004</v>
      </c>
      <c r="S51" s="114">
        <v>178.857</v>
      </c>
      <c r="T51" s="85"/>
    </row>
    <row r="52" spans="3:20" ht="15">
      <c r="C52" s="301" t="s">
        <v>72</v>
      </c>
      <c r="D52" s="85"/>
      <c r="E52" s="85"/>
      <c r="F52" s="85"/>
      <c r="G52" s="85"/>
      <c r="H52" s="85"/>
      <c r="I52" s="85"/>
      <c r="J52" s="85"/>
      <c r="K52" s="85"/>
      <c r="L52" s="162" t="s">
        <v>70</v>
      </c>
      <c r="M52" s="159">
        <v>30.699000000000002</v>
      </c>
      <c r="N52" s="160">
        <v>138.20400000000001</v>
      </c>
      <c r="O52" s="161">
        <v>306.45</v>
      </c>
      <c r="P52" s="143" t="s">
        <v>53</v>
      </c>
      <c r="Q52" s="147">
        <v>99.283000000000001</v>
      </c>
      <c r="R52" s="148">
        <v>459.12799999999999</v>
      </c>
      <c r="S52" s="114">
        <v>36.246000000000002</v>
      </c>
      <c r="T52" s="85"/>
    </row>
    <row r="53" spans="3:20" ht="15.75" thickBot="1">
      <c r="C53" s="85"/>
      <c r="D53" s="85"/>
      <c r="E53" s="85"/>
      <c r="F53" s="85"/>
      <c r="G53" s="85"/>
      <c r="H53" s="85"/>
      <c r="I53" s="85"/>
      <c r="J53" s="85"/>
      <c r="K53" s="85"/>
      <c r="L53" s="170" t="s">
        <v>217</v>
      </c>
      <c r="M53" s="171">
        <v>12.872999999999999</v>
      </c>
      <c r="N53" s="172">
        <v>57.951999999999998</v>
      </c>
      <c r="O53" s="173">
        <v>20.010999999999999</v>
      </c>
      <c r="P53" s="174" t="s">
        <v>264</v>
      </c>
      <c r="Q53" s="175">
        <v>12.962</v>
      </c>
      <c r="R53" s="176">
        <v>59.94</v>
      </c>
      <c r="S53" s="177">
        <v>0.872</v>
      </c>
      <c r="T53" s="85"/>
    </row>
    <row r="54" spans="3:20" ht="15">
      <c r="C54" s="85"/>
      <c r="D54" s="85"/>
      <c r="E54" s="85"/>
      <c r="F54" s="85"/>
      <c r="G54" s="85"/>
      <c r="H54" s="85"/>
      <c r="I54" s="85"/>
      <c r="J54" s="85"/>
      <c r="K54" s="85"/>
      <c r="L54" s="301" t="s">
        <v>72</v>
      </c>
      <c r="M54" s="85"/>
      <c r="N54" s="85"/>
      <c r="O54" s="85"/>
      <c r="P54" s="85"/>
      <c r="Q54" s="85"/>
      <c r="R54" s="85"/>
      <c r="S54" s="85"/>
      <c r="T54" s="85"/>
    </row>
    <row r="55" spans="3:20" ht="14.25"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</row>
    <row r="56" spans="3:20" ht="14.25"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</row>
    <row r="57" spans="3:20" ht="14.25"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</row>
    <row r="58" spans="3:20" ht="14.25"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</row>
    <row r="59" spans="3:20" ht="14.25"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</row>
    <row r="60" spans="3:20" ht="14.25"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</row>
    <row r="61" spans="3:20" ht="14.25"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</row>
    <row r="62" spans="3:20" ht="14.25"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</row>
    <row r="63" spans="3:20" ht="14.25"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</row>
    <row r="64" spans="3:20" ht="14.25"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</row>
    <row r="65" spans="3:20" ht="14.25"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</row>
    <row r="66" spans="3:20" ht="14.25"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</row>
    <row r="67" spans="3:20" ht="14.25"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</row>
    <row r="68" spans="3:20" ht="14.25"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</row>
    <row r="69" spans="3:20" ht="14.25"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</row>
    <row r="70" spans="3:20" ht="14.25"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</row>
    <row r="71" spans="3:20" ht="14.25"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</row>
    <row r="72" spans="3:20" ht="14.25"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</row>
    <row r="73" spans="3:20" ht="14.25"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</row>
    <row r="74" spans="3:20" ht="14.25"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</row>
    <row r="75" spans="3:20" ht="14.25"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</row>
    <row r="76" spans="3:20" ht="14.25"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</row>
    <row r="77" spans="3:20" ht="14.25"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</row>
    <row r="78" spans="3:20" ht="14.25"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</row>
    <row r="79" spans="3:20" ht="14.25"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</row>
    <row r="80" spans="3:20" ht="14.25"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</row>
    <row r="81" spans="3:21" ht="14.25"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</row>
    <row r="82" spans="3:21" ht="14.25"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</row>
    <row r="83" spans="3:21" ht="14.25"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</row>
    <row r="84" spans="3:21" ht="14.25"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</row>
    <row r="85" spans="3:21" ht="14.25"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5"/>
    </row>
    <row r="86" spans="3:21" ht="14.25"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</row>
    <row r="87" spans="3:21" ht="14.25"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</row>
    <row r="88" spans="3:21" ht="14.25"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</row>
    <row r="89" spans="3:21" ht="14.25"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</row>
    <row r="90" spans="3:21" ht="14.25"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</row>
    <row r="91" spans="3:21" ht="14.25"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</row>
    <row r="92" spans="3:21" ht="14.25"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</row>
    <row r="93" spans="3:21" ht="14.25"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</row>
    <row r="94" spans="3:21" ht="14.25">
      <c r="C94" s="85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</row>
    <row r="95" spans="3:21" ht="14.25"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</row>
    <row r="96" spans="3:21" ht="14.25"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</row>
    <row r="97" spans="3:21" ht="14.25"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</row>
    <row r="98" spans="3:21" ht="14.25"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</row>
    <row r="99" spans="3:21" ht="14.25">
      <c r="C99" s="85"/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</row>
    <row r="100" spans="3:21" ht="14.25">
      <c r="C100" s="85"/>
      <c r="D100" s="85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</row>
    <row r="101" spans="3:21" ht="14.25">
      <c r="C101" s="85"/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</row>
    <row r="102" spans="3:21" ht="14.25">
      <c r="C102" s="85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</row>
    <row r="103" spans="3:21" ht="14.25">
      <c r="C103" s="85"/>
      <c r="D103" s="85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</row>
    <row r="104" spans="3:21" ht="14.25">
      <c r="C104" s="85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</row>
    <row r="105" spans="3:21" ht="14.25">
      <c r="C105" s="85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</row>
    <row r="106" spans="3:21" ht="14.25">
      <c r="C106" s="85"/>
      <c r="D106" s="85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</row>
    <row r="107" spans="3:21" ht="14.25">
      <c r="C107" s="85"/>
      <c r="D107" s="85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</row>
    <row r="108" spans="3:21" ht="14.25">
      <c r="C108" s="85"/>
      <c r="D108" s="85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</row>
    <row r="109" spans="3:21" ht="14.25">
      <c r="C109" s="85"/>
      <c r="D109" s="85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</row>
    <row r="110" spans="3:21" ht="14.25">
      <c r="C110" s="85"/>
      <c r="D110" s="85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</row>
    <row r="111" spans="3:21" ht="14.25">
      <c r="C111" s="85"/>
      <c r="D111" s="85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85"/>
    </row>
    <row r="112" spans="3:21" ht="14.25">
      <c r="C112" s="85"/>
      <c r="D112" s="85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</row>
    <row r="113" spans="3:21" ht="14.25">
      <c r="C113" s="85"/>
      <c r="D113" s="85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</row>
    <row r="114" spans="3:21" ht="14.25">
      <c r="C114" s="85"/>
      <c r="D114" s="85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85"/>
      <c r="T114" s="85"/>
      <c r="U114" s="85"/>
    </row>
    <row r="115" spans="3:21" ht="14.25">
      <c r="C115" s="85"/>
      <c r="D115" s="85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85"/>
      <c r="T115" s="85"/>
      <c r="U115" s="85"/>
    </row>
    <row r="116" spans="3:21" ht="14.25">
      <c r="C116" s="85"/>
      <c r="D116" s="85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85"/>
      <c r="T116" s="85"/>
      <c r="U116" s="85"/>
    </row>
    <row r="117" spans="3:21" ht="14.25">
      <c r="C117" s="85"/>
      <c r="D117" s="85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</row>
    <row r="118" spans="3:21" ht="14.25">
      <c r="C118" s="85"/>
      <c r="D118" s="85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</row>
    <row r="119" spans="3:21" ht="14.25">
      <c r="C119" s="85"/>
      <c r="D119" s="85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</row>
    <row r="120" spans="3:21" ht="14.25">
      <c r="C120" s="85"/>
      <c r="D120" s="85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  <c r="R120" s="85"/>
      <c r="S120" s="85"/>
      <c r="T120" s="85"/>
      <c r="U120" s="85"/>
    </row>
    <row r="121" spans="3:21" ht="14.25">
      <c r="C121" s="85"/>
      <c r="D121" s="85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</row>
    <row r="122" spans="3:21" ht="14.25">
      <c r="C122" s="85"/>
      <c r="D122" s="85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  <c r="R122" s="85"/>
      <c r="S122" s="85"/>
      <c r="T122" s="85"/>
      <c r="U122" s="85"/>
    </row>
    <row r="123" spans="3:21" ht="14.25">
      <c r="C123" s="85"/>
      <c r="D123" s="85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</row>
    <row r="124" spans="3:21" ht="14.25">
      <c r="C124" s="85"/>
      <c r="D124" s="85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</row>
    <row r="125" spans="3:21" ht="14.25">
      <c r="C125" s="85"/>
      <c r="D125" s="85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</row>
    <row r="126" spans="3:21" ht="14.25">
      <c r="C126" s="85"/>
      <c r="D126" s="85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</row>
    <row r="127" spans="3:21" ht="14.25">
      <c r="C127" s="85"/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</row>
    <row r="128" spans="3:21" ht="14.25">
      <c r="C128" s="85"/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</row>
    <row r="129" spans="3:21" ht="14.25">
      <c r="C129" s="85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</row>
    <row r="130" spans="3:21" ht="14.25">
      <c r="C130" s="85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</row>
    <row r="131" spans="3:21" ht="14.25"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</row>
    <row r="132" spans="3:21" ht="14.25"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</row>
    <row r="133" spans="3:21" ht="14.25">
      <c r="T133" s="85"/>
      <c r="U133" s="85"/>
    </row>
    <row r="134" spans="3:21" ht="14.25">
      <c r="T134" s="85"/>
      <c r="U134" s="85"/>
    </row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workbookViewId="0">
      <selection activeCell="Q18" sqref="Q18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7"/>
      <c r="B1" s="17"/>
      <c r="C1" s="16"/>
      <c r="D1" s="18"/>
      <c r="E1" s="18"/>
      <c r="F1" s="18"/>
      <c r="G1" s="18"/>
      <c r="H1" s="18"/>
      <c r="I1" s="19"/>
      <c r="J1" s="19"/>
      <c r="K1" s="19"/>
      <c r="L1" s="19"/>
      <c r="M1" s="19"/>
      <c r="N1" s="19"/>
      <c r="O1" s="12"/>
      <c r="P1" s="12"/>
      <c r="Q1" s="12"/>
      <c r="R1" s="12"/>
      <c r="S1" s="12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</row>
    <row r="2" spans="1:47" ht="15">
      <c r="A2" s="526" t="s">
        <v>196</v>
      </c>
      <c r="B2" s="527"/>
      <c r="C2" s="527"/>
      <c r="D2" s="527"/>
      <c r="E2" s="527"/>
      <c r="F2" s="527"/>
      <c r="G2" s="527"/>
      <c r="H2" s="527"/>
      <c r="I2" s="527"/>
      <c r="J2" s="527"/>
      <c r="K2" s="527"/>
      <c r="L2" s="527"/>
      <c r="M2" s="527"/>
      <c r="N2" s="528"/>
      <c r="O2" s="12"/>
      <c r="P2" s="12"/>
      <c r="Q2" s="12"/>
      <c r="R2" s="12"/>
      <c r="S2" s="12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</row>
    <row r="3" spans="1:47" ht="21" customHeight="1" thickBot="1">
      <c r="A3" s="178"/>
      <c r="B3" s="179"/>
      <c r="C3" s="309" t="s">
        <v>177</v>
      </c>
      <c r="D3" s="309" t="s">
        <v>178</v>
      </c>
      <c r="E3" s="309" t="s">
        <v>179</v>
      </c>
      <c r="F3" s="309" t="s">
        <v>180</v>
      </c>
      <c r="G3" s="309" t="s">
        <v>181</v>
      </c>
      <c r="H3" s="309" t="s">
        <v>182</v>
      </c>
      <c r="I3" s="309" t="s">
        <v>183</v>
      </c>
      <c r="J3" s="309" t="s">
        <v>184</v>
      </c>
      <c r="K3" s="309" t="s">
        <v>185</v>
      </c>
      <c r="L3" s="309" t="s">
        <v>186</v>
      </c>
      <c r="M3" s="309" t="s">
        <v>187</v>
      </c>
      <c r="N3" s="338" t="s">
        <v>188</v>
      </c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7"/>
      <c r="AU3" s="7"/>
    </row>
    <row r="4" spans="1:47" ht="19.5" customHeight="1">
      <c r="A4" s="188" t="s">
        <v>90</v>
      </c>
      <c r="B4" s="189" t="s">
        <v>78</v>
      </c>
      <c r="C4" s="310">
        <v>110</v>
      </c>
      <c r="D4" s="310">
        <v>119.81</v>
      </c>
      <c r="E4" s="310">
        <v>125.04</v>
      </c>
      <c r="F4" s="310">
        <v>118.21</v>
      </c>
      <c r="G4" s="310">
        <v>117</v>
      </c>
      <c r="H4" s="310">
        <v>129.28</v>
      </c>
      <c r="I4" s="310">
        <v>132</v>
      </c>
      <c r="J4" s="310">
        <v>130.9</v>
      </c>
      <c r="K4" s="310">
        <v>127.09</v>
      </c>
      <c r="L4" s="310">
        <v>122.37</v>
      </c>
      <c r="M4" s="310">
        <v>127</v>
      </c>
      <c r="N4" s="311">
        <v>123</v>
      </c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7"/>
      <c r="AU4" s="7"/>
    </row>
    <row r="5" spans="1:47" ht="19.5" customHeight="1" thickBot="1">
      <c r="A5" s="184"/>
      <c r="B5" s="185" t="s">
        <v>81</v>
      </c>
      <c r="C5" s="186">
        <v>176</v>
      </c>
      <c r="D5" s="186">
        <v>178.47</v>
      </c>
      <c r="E5" s="186">
        <v>177.62</v>
      </c>
      <c r="F5" s="186">
        <v>180.74</v>
      </c>
      <c r="G5" s="186">
        <v>182</v>
      </c>
      <c r="H5" s="186">
        <v>185</v>
      </c>
      <c r="I5" s="186">
        <v>178.24</v>
      </c>
      <c r="J5" s="186">
        <v>183.65</v>
      </c>
      <c r="K5" s="186">
        <v>183.79</v>
      </c>
      <c r="L5" s="186">
        <v>181.64</v>
      </c>
      <c r="M5" s="186">
        <v>183</v>
      </c>
      <c r="N5" s="187">
        <v>183</v>
      </c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7"/>
      <c r="AG5" s="7"/>
    </row>
    <row r="6" spans="1:47" ht="18.75" customHeight="1">
      <c r="A6" s="180" t="s">
        <v>91</v>
      </c>
      <c r="B6" s="181" t="s">
        <v>78</v>
      </c>
      <c r="C6" s="182">
        <v>124</v>
      </c>
      <c r="D6" s="182">
        <v>131.80000000000001</v>
      </c>
      <c r="E6" s="182">
        <v>133</v>
      </c>
      <c r="F6" s="182">
        <v>125</v>
      </c>
      <c r="G6" s="182">
        <v>129.85</v>
      </c>
      <c r="H6" s="182">
        <v>137.62</v>
      </c>
      <c r="I6" s="182">
        <v>140</v>
      </c>
      <c r="J6" s="182">
        <v>142</v>
      </c>
      <c r="K6" s="182">
        <v>131</v>
      </c>
      <c r="L6" s="182">
        <v>118</v>
      </c>
      <c r="M6" s="182">
        <v>114</v>
      </c>
      <c r="N6" s="183">
        <v>104</v>
      </c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47" ht="15.75" thickBot="1">
      <c r="A7" s="184"/>
      <c r="B7" s="185" t="s">
        <v>81</v>
      </c>
      <c r="C7" s="186">
        <v>183</v>
      </c>
      <c r="D7" s="186">
        <v>183.32</v>
      </c>
      <c r="E7" s="186">
        <v>185</v>
      </c>
      <c r="F7" s="186">
        <v>185</v>
      </c>
      <c r="G7" s="186">
        <v>186.88</v>
      </c>
      <c r="H7" s="186">
        <v>191</v>
      </c>
      <c r="I7" s="186">
        <v>189</v>
      </c>
      <c r="J7" s="186">
        <v>190</v>
      </c>
      <c r="K7" s="186">
        <v>188</v>
      </c>
      <c r="L7" s="186">
        <v>186</v>
      </c>
      <c r="M7" s="186">
        <v>186</v>
      </c>
      <c r="N7" s="187">
        <v>183</v>
      </c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</row>
    <row r="8" spans="1:47" ht="15">
      <c r="A8" s="180" t="s">
        <v>120</v>
      </c>
      <c r="B8" s="181" t="s">
        <v>78</v>
      </c>
      <c r="C8" s="182">
        <v>110.82</v>
      </c>
      <c r="D8" s="182">
        <v>126.54</v>
      </c>
      <c r="E8" s="182">
        <v>132</v>
      </c>
      <c r="F8" s="182">
        <v>132</v>
      </c>
      <c r="G8" s="182">
        <v>127.92</v>
      </c>
      <c r="H8" s="182">
        <v>127.92</v>
      </c>
      <c r="I8" s="182">
        <v>133</v>
      </c>
      <c r="J8" s="182">
        <v>127</v>
      </c>
      <c r="K8" s="182">
        <v>122</v>
      </c>
      <c r="L8" s="182">
        <v>110</v>
      </c>
      <c r="M8" s="182">
        <v>119</v>
      </c>
      <c r="N8" s="183">
        <v>127</v>
      </c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</row>
    <row r="9" spans="1:47" ht="15.75" thickBot="1">
      <c r="A9" s="184"/>
      <c r="B9" s="185" t="s">
        <v>81</v>
      </c>
      <c r="C9" s="186">
        <v>184</v>
      </c>
      <c r="D9" s="186">
        <v>184</v>
      </c>
      <c r="E9" s="186">
        <v>185</v>
      </c>
      <c r="F9" s="186">
        <v>190</v>
      </c>
      <c r="G9" s="186">
        <v>192</v>
      </c>
      <c r="H9" s="186">
        <v>194</v>
      </c>
      <c r="I9" s="186">
        <v>193</v>
      </c>
      <c r="J9" s="186">
        <v>194</v>
      </c>
      <c r="K9" s="186">
        <v>193</v>
      </c>
      <c r="L9" s="186">
        <v>189</v>
      </c>
      <c r="M9" s="186">
        <v>189</v>
      </c>
      <c r="N9" s="187">
        <v>188</v>
      </c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</row>
    <row r="10" spans="1:47" ht="15">
      <c r="A10" s="188" t="s">
        <v>122</v>
      </c>
      <c r="B10" s="189" t="s">
        <v>78</v>
      </c>
      <c r="C10" s="331">
        <v>127.119</v>
      </c>
      <c r="D10" s="332">
        <v>125.9618</v>
      </c>
      <c r="E10" s="332">
        <v>124.7718</v>
      </c>
      <c r="F10" s="332">
        <v>85.493700000000004</v>
      </c>
      <c r="G10" s="332">
        <v>96.702699999999993</v>
      </c>
      <c r="H10" s="332">
        <v>116.25109999999999</v>
      </c>
      <c r="I10" s="332">
        <v>115.6664</v>
      </c>
      <c r="J10" s="332">
        <v>109.0454</v>
      </c>
      <c r="K10" s="332">
        <v>111.6836</v>
      </c>
      <c r="L10" s="333">
        <v>98.619799999999998</v>
      </c>
      <c r="M10" s="333">
        <v>88.79</v>
      </c>
      <c r="N10" s="334">
        <v>107.8231</v>
      </c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</row>
    <row r="11" spans="1:47" ht="18.75" customHeight="1" thickBot="1">
      <c r="A11" s="184"/>
      <c r="B11" s="185" t="s">
        <v>81</v>
      </c>
      <c r="C11" s="335">
        <v>187.1773</v>
      </c>
      <c r="D11" s="336">
        <v>191.3912</v>
      </c>
      <c r="E11" s="336">
        <v>194.12020000000001</v>
      </c>
      <c r="F11" s="336">
        <v>181.20060000000001</v>
      </c>
      <c r="G11" s="336">
        <v>175.95419999999999</v>
      </c>
      <c r="H11" s="336">
        <v>180.5719</v>
      </c>
      <c r="I11" s="336">
        <v>184.6703</v>
      </c>
      <c r="J11" s="336">
        <v>186.31299999999999</v>
      </c>
      <c r="K11" s="336">
        <v>185.65010000000001</v>
      </c>
      <c r="L11" s="336">
        <v>181.8614</v>
      </c>
      <c r="M11" s="336">
        <v>178.08189999999999</v>
      </c>
      <c r="N11" s="337">
        <v>180.0951</v>
      </c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 t="s">
        <v>80</v>
      </c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</row>
    <row r="12" spans="1:47" ht="15">
      <c r="A12" s="188" t="s">
        <v>195</v>
      </c>
      <c r="B12" s="189" t="s">
        <v>78</v>
      </c>
      <c r="C12" s="312">
        <v>107.8231</v>
      </c>
      <c r="D12" s="313">
        <v>124.5466</v>
      </c>
      <c r="E12" s="313">
        <v>130.55529999999999</v>
      </c>
      <c r="F12" s="313">
        <v>132.203</v>
      </c>
      <c r="G12" s="313">
        <v>139.24600000000001</v>
      </c>
      <c r="H12" s="313">
        <v>151.52420000000001</v>
      </c>
      <c r="I12" s="313">
        <v>157.1773</v>
      </c>
      <c r="J12" s="313">
        <v>154.14330000000001</v>
      </c>
      <c r="K12" s="313">
        <v>138.3032</v>
      </c>
      <c r="L12" s="318">
        <v>121.806</v>
      </c>
      <c r="M12" s="313">
        <v>125.05119999999999</v>
      </c>
      <c r="N12" s="316">
        <v>138.886</v>
      </c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</row>
    <row r="13" spans="1:47" ht="15" thickBot="1">
      <c r="A13" s="184"/>
      <c r="B13" s="185" t="s">
        <v>81</v>
      </c>
      <c r="C13" s="314">
        <v>180.0949</v>
      </c>
      <c r="D13" s="315">
        <v>184.87559999999999</v>
      </c>
      <c r="E13" s="315">
        <v>190.46559999999999</v>
      </c>
      <c r="F13" s="315">
        <v>193.89250000000001</v>
      </c>
      <c r="G13" s="315">
        <v>197.88499999999999</v>
      </c>
      <c r="H13" s="315">
        <v>202.89879999999999</v>
      </c>
      <c r="I13" s="315">
        <v>206.1319</v>
      </c>
      <c r="J13" s="315">
        <v>204.8886</v>
      </c>
      <c r="K13" s="315">
        <v>199.2456</v>
      </c>
      <c r="L13" s="315">
        <v>196.65100000000001</v>
      </c>
      <c r="M13" s="315">
        <v>199.59700000000001</v>
      </c>
      <c r="N13" s="317">
        <v>206.34989999999999</v>
      </c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</row>
    <row r="14" spans="1:47" ht="15">
      <c r="A14" s="188" t="s">
        <v>246</v>
      </c>
      <c r="B14" s="189" t="s">
        <v>78</v>
      </c>
      <c r="C14" s="312">
        <v>160</v>
      </c>
      <c r="D14" s="313">
        <v>174.17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</row>
    <row r="15" spans="1:47" ht="15" thickBot="1">
      <c r="A15" s="184"/>
      <c r="B15" s="185" t="s">
        <v>81</v>
      </c>
      <c r="C15" s="314">
        <v>219</v>
      </c>
      <c r="D15" s="315">
        <v>225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</row>
    <row r="16" spans="1:47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</row>
    <row r="17" spans="1:47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</row>
    <row r="18" spans="1:47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</row>
    <row r="19" spans="1:47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</row>
    <row r="20" spans="1:47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</row>
    <row r="21" spans="1:47"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</row>
    <row r="22" spans="1:47"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</row>
    <row r="23" spans="1:47"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</row>
    <row r="24" spans="1:47"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</row>
    <row r="25" spans="1:47"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</row>
    <row r="26" spans="1:47"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</row>
    <row r="27" spans="1:47"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</row>
    <row r="28" spans="1:47"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</row>
    <row r="29" spans="1:47"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</row>
    <row r="30" spans="1:47"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</row>
    <row r="31" spans="1:47"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</row>
    <row r="32" spans="1:47" ht="9" customHeight="1"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</row>
    <row r="33" spans="15:47"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</row>
    <row r="34" spans="15:47" ht="10.5" customHeight="1"/>
  </sheetData>
  <mergeCells count="1">
    <mergeCell ref="A2:N2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" sqref="C3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showGridLines="0" showRowColHeaders="0" topLeftCell="A11" workbookViewId="0">
      <selection activeCell="B35" sqref="B35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">
      <c r="B1" s="2"/>
      <c r="C1" s="2"/>
      <c r="D1" s="2"/>
      <c r="E1" s="2"/>
      <c r="F1" s="2"/>
      <c r="G1" s="2"/>
    </row>
    <row r="2" spans="1:7" ht="18" customHeight="1">
      <c r="A2" s="368" t="s">
        <v>227</v>
      </c>
      <c r="B2" s="368"/>
      <c r="C2" s="368"/>
      <c r="D2" s="368"/>
      <c r="E2" s="368"/>
      <c r="F2" s="368"/>
      <c r="G2" s="65"/>
    </row>
    <row r="3" spans="1:7" ht="16.5" customHeight="1" thickBot="1">
      <c r="A3" s="369"/>
      <c r="B3" s="369"/>
      <c r="C3" s="369"/>
      <c r="D3" s="369"/>
      <c r="E3" s="369"/>
      <c r="F3" s="369"/>
      <c r="G3" s="65"/>
    </row>
    <row r="4" spans="1:7" ht="16.5" customHeight="1" thickBot="1">
      <c r="A4" s="370" t="s">
        <v>37</v>
      </c>
      <c r="B4" s="371"/>
      <c r="C4" s="372"/>
      <c r="D4" s="373" t="s">
        <v>69</v>
      </c>
      <c r="E4" s="372"/>
      <c r="F4" s="374"/>
      <c r="G4" s="65"/>
    </row>
    <row r="5" spans="1:7" ht="18" customHeight="1" thickBot="1">
      <c r="A5" s="375"/>
      <c r="B5" s="376" t="s">
        <v>9</v>
      </c>
      <c r="C5" s="377" t="s">
        <v>38</v>
      </c>
      <c r="D5" s="377" t="s">
        <v>39</v>
      </c>
      <c r="E5" s="377" t="s">
        <v>40</v>
      </c>
      <c r="F5" s="377" t="s">
        <v>41</v>
      </c>
      <c r="G5" s="65"/>
    </row>
    <row r="6" spans="1:7" ht="17.25" customHeight="1">
      <c r="A6" s="378" t="s">
        <v>190</v>
      </c>
      <c r="B6" s="379">
        <v>3.278</v>
      </c>
      <c r="C6" s="379">
        <v>3.33</v>
      </c>
      <c r="D6" s="379">
        <v>3.2959999999999998</v>
      </c>
      <c r="E6" s="379">
        <v>3.855</v>
      </c>
      <c r="F6" s="379">
        <v>3.16</v>
      </c>
      <c r="G6" s="65"/>
    </row>
    <row r="7" spans="1:7" ht="19.5" customHeight="1">
      <c r="A7" s="378" t="s">
        <v>193</v>
      </c>
      <c r="B7" s="379">
        <v>3.47</v>
      </c>
      <c r="C7" s="379">
        <v>3.49</v>
      </c>
      <c r="D7" s="379">
        <v>3.47</v>
      </c>
      <c r="E7" s="379">
        <v>3.92</v>
      </c>
      <c r="F7" s="379">
        <v>3.45</v>
      </c>
      <c r="G7" s="65"/>
    </row>
    <row r="8" spans="1:7" ht="18.75" customHeight="1">
      <c r="A8" s="378" t="s">
        <v>197</v>
      </c>
      <c r="B8" s="379">
        <v>3.6389999999999998</v>
      </c>
      <c r="C8" s="379">
        <v>3.67</v>
      </c>
      <c r="D8" s="379">
        <v>3.61</v>
      </c>
      <c r="E8" s="379">
        <v>4.04</v>
      </c>
      <c r="F8" s="379">
        <v>3.65</v>
      </c>
      <c r="G8" s="65"/>
    </row>
    <row r="9" spans="1:7" ht="15">
      <c r="A9" s="378" t="s">
        <v>199</v>
      </c>
      <c r="B9" s="379">
        <v>3.7749999999999999</v>
      </c>
      <c r="C9" s="379">
        <v>3.79</v>
      </c>
      <c r="D9" s="379">
        <v>3.75</v>
      </c>
      <c r="E9" s="379">
        <v>4.2300000000000004</v>
      </c>
      <c r="F9" s="379">
        <v>3.8</v>
      </c>
      <c r="G9" s="65"/>
    </row>
    <row r="10" spans="1:7" ht="15">
      <c r="A10" s="378" t="s">
        <v>210</v>
      </c>
      <c r="B10" s="379">
        <v>3.9948999999999999</v>
      </c>
      <c r="C10" s="379">
        <v>4.05</v>
      </c>
      <c r="D10" s="379">
        <v>3.96</v>
      </c>
      <c r="E10" s="379">
        <v>4.42</v>
      </c>
      <c r="F10" s="379">
        <v>4.0010000000000003</v>
      </c>
      <c r="G10" s="65"/>
    </row>
    <row r="11" spans="1:7" ht="17.25" customHeight="1">
      <c r="A11" s="378" t="s">
        <v>222</v>
      </c>
      <c r="B11" s="379">
        <v>4.12</v>
      </c>
      <c r="C11" s="379">
        <v>4.1100000000000003</v>
      </c>
      <c r="D11" s="379">
        <v>4.1100000000000003</v>
      </c>
      <c r="E11" s="379">
        <v>4.4400000000000004</v>
      </c>
      <c r="F11" s="379">
        <v>4.12</v>
      </c>
      <c r="G11" s="65"/>
    </row>
    <row r="12" spans="1:7" ht="16.5" customHeight="1">
      <c r="A12" s="378" t="s">
        <v>225</v>
      </c>
      <c r="B12" s="379">
        <v>4.24</v>
      </c>
      <c r="C12" s="379">
        <v>4.28</v>
      </c>
      <c r="D12" s="379">
        <v>4.2699999999999996</v>
      </c>
      <c r="E12" s="379">
        <v>4.25</v>
      </c>
      <c r="F12" s="379">
        <v>4.24</v>
      </c>
      <c r="G12" s="65"/>
    </row>
    <row r="13" spans="1:7" ht="18.75" customHeight="1">
      <c r="A13" s="378" t="s">
        <v>226</v>
      </c>
      <c r="B13" s="379">
        <v>4.17</v>
      </c>
      <c r="C13" s="379">
        <v>4.1959999999999997</v>
      </c>
      <c r="D13" s="379">
        <v>4.1399999999999997</v>
      </c>
      <c r="E13" s="379">
        <v>4.1900000000000004</v>
      </c>
      <c r="F13" s="379">
        <v>4.2300000000000004</v>
      </c>
    </row>
    <row r="14" spans="1:7" ht="16.5" customHeight="1">
      <c r="A14" s="378" t="s">
        <v>228</v>
      </c>
      <c r="B14" s="379">
        <v>3.9980000000000002</v>
      </c>
      <c r="C14" s="379">
        <v>4.05</v>
      </c>
      <c r="D14" s="379">
        <v>3.97</v>
      </c>
      <c r="E14" s="379">
        <v>3.75</v>
      </c>
      <c r="F14" s="379">
        <v>4.0599999999999996</v>
      </c>
    </row>
    <row r="15" spans="1:7" ht="16.5" customHeight="1">
      <c r="A15" s="378" t="s">
        <v>231</v>
      </c>
      <c r="B15" s="379">
        <v>3.96</v>
      </c>
      <c r="C15" s="379">
        <v>3.99</v>
      </c>
      <c r="D15" s="379">
        <v>3.95</v>
      </c>
      <c r="E15" s="379">
        <v>3.83</v>
      </c>
      <c r="F15" s="379">
        <v>4.01</v>
      </c>
    </row>
    <row r="16" spans="1:7" ht="16.5" customHeight="1">
      <c r="A16" s="378" t="s">
        <v>233</v>
      </c>
      <c r="B16" s="379">
        <v>4.07</v>
      </c>
      <c r="C16" s="379">
        <v>4.05</v>
      </c>
      <c r="D16" s="379">
        <v>4.08</v>
      </c>
      <c r="E16" s="379">
        <v>4.21</v>
      </c>
      <c r="F16" s="379">
        <v>4.05</v>
      </c>
    </row>
    <row r="17" spans="1:10" ht="18.75" customHeight="1">
      <c r="A17" s="378" t="s">
        <v>235</v>
      </c>
      <c r="B17" s="379">
        <v>4.29</v>
      </c>
      <c r="C17" s="379">
        <v>4.32</v>
      </c>
      <c r="D17" s="379">
        <v>4.26</v>
      </c>
      <c r="E17" s="379">
        <v>4.67</v>
      </c>
      <c r="F17" s="379">
        <v>4.3099999999999996</v>
      </c>
      <c r="I17" s="296"/>
    </row>
    <row r="18" spans="1:10" ht="16.5" customHeight="1">
      <c r="A18" s="378" t="s">
        <v>240</v>
      </c>
      <c r="B18" s="379">
        <v>4.4530000000000003</v>
      </c>
      <c r="C18" s="379">
        <v>4.46</v>
      </c>
      <c r="D18" s="379">
        <v>4.43</v>
      </c>
      <c r="E18" s="379">
        <v>4.8099999999999996</v>
      </c>
      <c r="F18" s="379">
        <v>4.47</v>
      </c>
      <c r="J18" t="s">
        <v>157</v>
      </c>
    </row>
    <row r="19" spans="1:10" ht="17.25" customHeight="1">
      <c r="A19" s="378" t="s">
        <v>243</v>
      </c>
      <c r="B19" s="379">
        <v>4.5709999999999997</v>
      </c>
      <c r="C19" s="379">
        <v>4.57</v>
      </c>
      <c r="D19" s="379">
        <v>4.5359999999999996</v>
      </c>
      <c r="E19" s="379">
        <v>5.15</v>
      </c>
      <c r="F19" s="379">
        <v>4.6189999999999998</v>
      </c>
    </row>
    <row r="20" spans="1:10" ht="18" customHeight="1" thickBot="1">
      <c r="A20" s="380"/>
      <c r="B20" s="381"/>
      <c r="C20" s="381"/>
      <c r="D20" s="382" t="s">
        <v>42</v>
      </c>
      <c r="E20" s="381"/>
      <c r="F20" s="383"/>
    </row>
    <row r="21" spans="1:10" ht="18" customHeight="1" thickBot="1">
      <c r="A21" s="375"/>
      <c r="B21" s="376" t="s">
        <v>9</v>
      </c>
      <c r="C21" s="377" t="s">
        <v>38</v>
      </c>
      <c r="D21" s="377" t="s">
        <v>39</v>
      </c>
      <c r="E21" s="377" t="s">
        <v>40</v>
      </c>
      <c r="F21" s="377" t="s">
        <v>41</v>
      </c>
    </row>
    <row r="22" spans="1:10" ht="17.25" customHeight="1">
      <c r="A22" s="378" t="s">
        <v>190</v>
      </c>
      <c r="B22" s="379">
        <v>4.3540000000000001</v>
      </c>
      <c r="C22" s="379">
        <v>4.2480000000000002</v>
      </c>
      <c r="D22" s="379">
        <v>4.53</v>
      </c>
      <c r="E22" s="379">
        <v>4.57</v>
      </c>
      <c r="F22" s="379">
        <v>4.43</v>
      </c>
    </row>
    <row r="23" spans="1:10" ht="15">
      <c r="A23" s="378" t="s">
        <v>193</v>
      </c>
      <c r="B23" s="379">
        <v>5.35</v>
      </c>
      <c r="C23" s="379">
        <v>5.15</v>
      </c>
      <c r="D23" s="379">
        <v>5.58</v>
      </c>
      <c r="E23" s="379">
        <v>5.61</v>
      </c>
      <c r="F23" s="379">
        <v>5.54</v>
      </c>
    </row>
    <row r="24" spans="1:10" ht="15">
      <c r="A24" s="378" t="s">
        <v>197</v>
      </c>
      <c r="B24" s="379">
        <v>5.6087499999999997</v>
      </c>
      <c r="C24" s="379">
        <v>5.5</v>
      </c>
      <c r="D24" s="379">
        <v>5.7</v>
      </c>
      <c r="E24" s="379">
        <v>5.86</v>
      </c>
      <c r="F24" s="379">
        <v>5.69</v>
      </c>
    </row>
    <row r="25" spans="1:10" ht="15">
      <c r="A25" s="378" t="s">
        <v>199</v>
      </c>
      <c r="B25" s="379">
        <v>5.79</v>
      </c>
      <c r="C25" s="379">
        <v>5.69</v>
      </c>
      <c r="D25" s="379">
        <v>5.83</v>
      </c>
      <c r="E25" s="379">
        <v>5.95</v>
      </c>
      <c r="F25" s="379">
        <v>5.88</v>
      </c>
    </row>
    <row r="26" spans="1:10" ht="15">
      <c r="A26" s="378" t="s">
        <v>210</v>
      </c>
      <c r="B26" s="379">
        <v>6.2709999999999999</v>
      </c>
      <c r="C26" s="379">
        <v>6.17</v>
      </c>
      <c r="D26" s="379">
        <v>6.42</v>
      </c>
      <c r="E26" s="379">
        <v>6.52</v>
      </c>
      <c r="F26" s="379">
        <v>6.28</v>
      </c>
    </row>
    <row r="27" spans="1:10" ht="15">
      <c r="A27" s="378" t="s">
        <v>222</v>
      </c>
      <c r="B27" s="379">
        <v>6.42</v>
      </c>
      <c r="C27" s="379">
        <v>6.42</v>
      </c>
      <c r="D27" s="379">
        <v>6.37</v>
      </c>
      <c r="E27" s="379">
        <v>6.5</v>
      </c>
      <c r="F27" s="379">
        <v>6.44</v>
      </c>
    </row>
    <row r="28" spans="1:10" ht="15">
      <c r="A28" s="378" t="s">
        <v>225</v>
      </c>
      <c r="B28" s="379">
        <v>5.71</v>
      </c>
      <c r="C28" s="379">
        <v>5.67</v>
      </c>
      <c r="D28" s="379">
        <v>5.68</v>
      </c>
      <c r="E28" s="379">
        <v>5.56</v>
      </c>
      <c r="F28" s="379">
        <v>5.8</v>
      </c>
    </row>
    <row r="29" spans="1:10" ht="15">
      <c r="A29" s="378" t="s">
        <v>226</v>
      </c>
      <c r="B29" s="379">
        <v>5.07</v>
      </c>
      <c r="C29" s="379">
        <v>4.8899999999999997</v>
      </c>
      <c r="D29" s="379">
        <v>5</v>
      </c>
      <c r="E29" s="379">
        <v>5.12</v>
      </c>
      <c r="F29" s="379">
        <v>5.34</v>
      </c>
    </row>
    <row r="30" spans="1:10" ht="15">
      <c r="A30" s="378" t="s">
        <v>228</v>
      </c>
      <c r="B30" s="379">
        <v>4.8899999999999997</v>
      </c>
      <c r="C30" s="379">
        <v>4.74</v>
      </c>
      <c r="D30" s="379">
        <v>4.9400000000000004</v>
      </c>
      <c r="E30" s="379">
        <v>5</v>
      </c>
      <c r="F30" s="379">
        <v>5.08</v>
      </c>
    </row>
    <row r="31" spans="1:10" ht="15">
      <c r="A31" s="378" t="s">
        <v>231</v>
      </c>
      <c r="B31" s="379">
        <v>4.9000000000000004</v>
      </c>
      <c r="C31" s="379">
        <v>4.75</v>
      </c>
      <c r="D31" s="379">
        <v>5.01</v>
      </c>
      <c r="E31" s="379">
        <v>5</v>
      </c>
      <c r="F31" s="379">
        <v>5.0599999999999996</v>
      </c>
    </row>
    <row r="32" spans="1:10" ht="15">
      <c r="A32" s="378" t="s">
        <v>233</v>
      </c>
      <c r="B32" s="379">
        <v>5.05</v>
      </c>
      <c r="C32" s="379">
        <v>4.96</v>
      </c>
      <c r="D32" s="379">
        <v>5.08</v>
      </c>
      <c r="E32" s="379">
        <v>5.14</v>
      </c>
      <c r="F32" s="379">
        <v>5.15</v>
      </c>
    </row>
    <row r="33" spans="1:6" ht="15">
      <c r="A33" s="378" t="s">
        <v>235</v>
      </c>
      <c r="B33" s="379">
        <v>5.36</v>
      </c>
      <c r="C33" s="379">
        <v>5.21</v>
      </c>
      <c r="D33" s="379">
        <v>5.48</v>
      </c>
      <c r="E33" s="379">
        <v>5.48</v>
      </c>
      <c r="F33" s="379">
        <v>5.49</v>
      </c>
    </row>
    <row r="34" spans="1:6" ht="15">
      <c r="A34" s="378" t="s">
        <v>240</v>
      </c>
      <c r="B34" s="379">
        <v>6.23</v>
      </c>
      <c r="C34" s="379">
        <v>6.13</v>
      </c>
      <c r="D34" s="379">
        <v>6.38</v>
      </c>
      <c r="E34" s="379">
        <v>6.36</v>
      </c>
      <c r="F34" s="379">
        <v>6.29</v>
      </c>
    </row>
    <row r="35" spans="1:6" ht="15">
      <c r="A35" s="378" t="s">
        <v>243</v>
      </c>
      <c r="B35" s="379">
        <v>6.6870000000000003</v>
      </c>
      <c r="C35" s="379">
        <v>6.5869999999999997</v>
      </c>
      <c r="D35" s="379">
        <v>6.7359999999999998</v>
      </c>
      <c r="E35" s="379">
        <v>6.95</v>
      </c>
      <c r="F35" s="379">
        <v>6.76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showGridLines="0" workbookViewId="0">
      <selection activeCell="L19" sqref="L19"/>
    </sheetView>
  </sheetViews>
  <sheetFormatPr defaultRowHeight="12.75"/>
  <cols>
    <col min="2" max="2" width="31.42578125" customWidth="1"/>
    <col min="3" max="3" width="16.85546875" customWidth="1"/>
    <col min="4" max="4" width="16.7109375" customWidth="1"/>
    <col min="5" max="5" width="17.28515625" customWidth="1"/>
    <col min="6" max="6" width="16.7109375" customWidth="1"/>
  </cols>
  <sheetData>
    <row r="2" spans="2:11" ht="15.75">
      <c r="B2" s="385" t="s">
        <v>218</v>
      </c>
      <c r="C2" s="385"/>
      <c r="D2" s="385"/>
      <c r="E2" s="385"/>
      <c r="F2" s="385"/>
      <c r="G2" s="385"/>
      <c r="H2" s="385"/>
    </row>
    <row r="3" spans="2:11" ht="16.5" thickBot="1">
      <c r="B3" s="386"/>
      <c r="C3" s="386"/>
      <c r="D3" s="385" t="s">
        <v>252</v>
      </c>
      <c r="E3" s="385"/>
      <c r="F3" s="386"/>
      <c r="G3" s="386"/>
      <c r="H3" s="386"/>
    </row>
    <row r="4" spans="2:11" ht="16.5" thickBot="1">
      <c r="B4" s="505" t="s">
        <v>159</v>
      </c>
      <c r="C4" s="387" t="s">
        <v>160</v>
      </c>
      <c r="D4" s="388"/>
      <c r="E4" s="389"/>
      <c r="F4" s="390"/>
      <c r="G4" s="386"/>
      <c r="H4" s="386"/>
    </row>
    <row r="5" spans="2:11" ht="32.25" thickBot="1">
      <c r="B5" s="506"/>
      <c r="C5" s="391">
        <v>44633</v>
      </c>
      <c r="D5" s="392">
        <v>44626</v>
      </c>
      <c r="E5" s="393" t="s">
        <v>162</v>
      </c>
      <c r="F5" s="393" t="s">
        <v>162</v>
      </c>
      <c r="G5" s="386"/>
      <c r="H5" s="386"/>
    </row>
    <row r="6" spans="2:11" ht="32.25" thickBot="1">
      <c r="B6" s="394" t="s">
        <v>219</v>
      </c>
      <c r="C6" s="395">
        <v>9.24</v>
      </c>
      <c r="D6" s="396">
        <v>8.7438000000000002</v>
      </c>
      <c r="E6" s="397">
        <f>(($C6-D6)/D6)</f>
        <v>5.674878199409867E-2</v>
      </c>
      <c r="F6" s="398" t="s">
        <v>220</v>
      </c>
      <c r="G6" s="386"/>
      <c r="H6" s="386"/>
    </row>
    <row r="7" spans="2:11" ht="16.5" thickBot="1">
      <c r="B7" s="394" t="s">
        <v>221</v>
      </c>
      <c r="C7" s="395">
        <v>17.91</v>
      </c>
      <c r="D7" s="396">
        <v>17.203499999999998</v>
      </c>
      <c r="E7" s="397">
        <f>(($C7-D7)/D7)</f>
        <v>4.1067224692649867E-2</v>
      </c>
      <c r="F7" s="398" t="s">
        <v>220</v>
      </c>
      <c r="G7" s="386"/>
      <c r="H7" s="386"/>
    </row>
    <row r="12" spans="2:11">
      <c r="K12" s="11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B10" sqref="B10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5.75" thickBot="1">
      <c r="A1" s="82" t="s">
        <v>176</v>
      </c>
      <c r="B1" s="83"/>
      <c r="C1" s="83"/>
      <c r="D1" s="83"/>
      <c r="E1" s="83"/>
      <c r="F1" s="84"/>
      <c r="G1" s="83" t="s">
        <v>253</v>
      </c>
      <c r="H1" s="84"/>
      <c r="I1" s="84"/>
      <c r="J1" s="83"/>
      <c r="K1" s="83"/>
      <c r="L1" s="83"/>
      <c r="M1" s="85"/>
      <c r="N1" s="85"/>
      <c r="O1" s="85"/>
      <c r="P1" s="85"/>
    </row>
    <row r="2" spans="1:19" ht="19.5" thickBot="1">
      <c r="A2" s="212" t="s">
        <v>8</v>
      </c>
      <c r="B2" s="213" t="s">
        <v>9</v>
      </c>
      <c r="C2" s="214"/>
      <c r="D2" s="215"/>
      <c r="E2" s="216" t="s">
        <v>10</v>
      </c>
      <c r="F2" s="217"/>
      <c r="G2" s="217"/>
      <c r="H2" s="217"/>
      <c r="I2" s="217"/>
      <c r="J2" s="217"/>
      <c r="K2" s="217"/>
      <c r="L2" s="217"/>
      <c r="M2" s="217"/>
      <c r="N2" s="217"/>
      <c r="O2" s="213"/>
      <c r="P2" s="218"/>
    </row>
    <row r="3" spans="1:19" ht="18.75">
      <c r="A3" s="219"/>
      <c r="B3" s="228"/>
      <c r="C3" s="222"/>
      <c r="D3" s="223"/>
      <c r="E3" s="224" t="s">
        <v>11</v>
      </c>
      <c r="F3" s="225"/>
      <c r="G3" s="226"/>
      <c r="H3" s="224" t="s">
        <v>12</v>
      </c>
      <c r="I3" s="225"/>
      <c r="J3" s="226"/>
      <c r="K3" s="224" t="s">
        <v>13</v>
      </c>
      <c r="L3" s="225"/>
      <c r="M3" s="226"/>
      <c r="N3" s="224" t="s">
        <v>14</v>
      </c>
      <c r="O3" s="226"/>
      <c r="P3" s="227"/>
    </row>
    <row r="4" spans="1:19" ht="39" thickBot="1">
      <c r="A4" s="229"/>
      <c r="B4" s="190" t="s">
        <v>251</v>
      </c>
      <c r="C4" s="191" t="s">
        <v>245</v>
      </c>
      <c r="D4" s="192" t="s">
        <v>15</v>
      </c>
      <c r="E4" s="193" t="s">
        <v>251</v>
      </c>
      <c r="F4" s="191" t="s">
        <v>245</v>
      </c>
      <c r="G4" s="192" t="s">
        <v>15</v>
      </c>
      <c r="H4" s="193" t="s">
        <v>251</v>
      </c>
      <c r="I4" s="191" t="s">
        <v>245</v>
      </c>
      <c r="J4" s="192" t="s">
        <v>15</v>
      </c>
      <c r="K4" s="193" t="s">
        <v>251</v>
      </c>
      <c r="L4" s="191" t="s">
        <v>245</v>
      </c>
      <c r="M4" s="192" t="s">
        <v>15</v>
      </c>
      <c r="N4" s="193" t="s">
        <v>251</v>
      </c>
      <c r="O4" s="191" t="s">
        <v>245</v>
      </c>
      <c r="P4" s="194" t="s">
        <v>15</v>
      </c>
    </row>
    <row r="5" spans="1:19" ht="29.25" customHeight="1">
      <c r="A5" s="230" t="s">
        <v>16</v>
      </c>
      <c r="B5" s="195">
        <v>8364.9580000000005</v>
      </c>
      <c r="C5" s="196">
        <v>7974.6450000000004</v>
      </c>
      <c r="D5" s="197">
        <v>4.8944247674974886</v>
      </c>
      <c r="E5" s="341">
        <v>9772.7129999999997</v>
      </c>
      <c r="F5" s="196">
        <v>9329.2039999999997</v>
      </c>
      <c r="G5" s="197">
        <v>4.7539854418447707</v>
      </c>
      <c r="H5" s="341">
        <v>8917.8670000000002</v>
      </c>
      <c r="I5" s="196">
        <v>8540.1620000000003</v>
      </c>
      <c r="J5" s="197">
        <v>4.4226912791584034</v>
      </c>
      <c r="K5" s="341" t="s">
        <v>125</v>
      </c>
      <c r="L5" s="196" t="s">
        <v>125</v>
      </c>
      <c r="M5" s="197" t="s">
        <v>125</v>
      </c>
      <c r="N5" s="341">
        <v>7968.0230000000001</v>
      </c>
      <c r="O5" s="196">
        <v>7591.07</v>
      </c>
      <c r="P5" s="342">
        <v>4.9657426423415991</v>
      </c>
    </row>
    <row r="6" spans="1:19" ht="21.75" customHeight="1">
      <c r="A6" s="231" t="s">
        <v>17</v>
      </c>
      <c r="B6" s="198">
        <v>9181.4120000000003</v>
      </c>
      <c r="C6" s="199">
        <v>8377.0509999999995</v>
      </c>
      <c r="D6" s="200">
        <v>9.6019589710030502</v>
      </c>
      <c r="E6" s="344">
        <v>8882.9470000000001</v>
      </c>
      <c r="F6" s="199">
        <v>7567.4920000000002</v>
      </c>
      <c r="G6" s="200">
        <v>17.382971795675502</v>
      </c>
      <c r="H6" s="344">
        <v>9193.5249999999996</v>
      </c>
      <c r="I6" s="199">
        <v>8422.6610000000001</v>
      </c>
      <c r="J6" s="200">
        <v>9.1522619751643752</v>
      </c>
      <c r="K6" s="344">
        <v>9220.0400000000009</v>
      </c>
      <c r="L6" s="199">
        <v>8561.6370000000006</v>
      </c>
      <c r="M6" s="200">
        <v>7.6901531798183012</v>
      </c>
      <c r="N6" s="344">
        <v>9132.4740000000002</v>
      </c>
      <c r="O6" s="199">
        <v>8511.0480000000007</v>
      </c>
      <c r="P6" s="345">
        <v>7.3014040104109323</v>
      </c>
    </row>
    <row r="7" spans="1:19" ht="21.75" customHeight="1">
      <c r="A7" s="231" t="s">
        <v>18</v>
      </c>
      <c r="B7" s="198">
        <v>11855.462</v>
      </c>
      <c r="C7" s="199">
        <v>12331.474</v>
      </c>
      <c r="D7" s="200">
        <v>-3.8601386987476163</v>
      </c>
      <c r="E7" s="344">
        <v>11827.136</v>
      </c>
      <c r="F7" s="199">
        <v>11752.856</v>
      </c>
      <c r="G7" s="200">
        <v>0.63201659239252705</v>
      </c>
      <c r="H7" s="344">
        <v>11710</v>
      </c>
      <c r="I7" s="199">
        <v>12040</v>
      </c>
      <c r="J7" s="200">
        <v>-2.7408637873754151</v>
      </c>
      <c r="K7" s="344" t="s">
        <v>125</v>
      </c>
      <c r="L7" s="199" t="s">
        <v>125</v>
      </c>
      <c r="M7" s="200" t="s">
        <v>125</v>
      </c>
      <c r="N7" s="344" t="s">
        <v>125</v>
      </c>
      <c r="O7" s="199" t="s">
        <v>125</v>
      </c>
      <c r="P7" s="345" t="s">
        <v>125</v>
      </c>
    </row>
    <row r="8" spans="1:19" ht="21.75" customHeight="1">
      <c r="A8" s="231" t="s">
        <v>19</v>
      </c>
      <c r="B8" s="198">
        <v>6837.7860000000001</v>
      </c>
      <c r="C8" s="199">
        <v>6328.8419999999996</v>
      </c>
      <c r="D8" s="200">
        <v>8.0416607019104038</v>
      </c>
      <c r="E8" s="344">
        <v>6818.2049999999999</v>
      </c>
      <c r="F8" s="199">
        <v>6519.0389999999998</v>
      </c>
      <c r="G8" s="200">
        <v>4.5891119841436785</v>
      </c>
      <c r="H8" s="344">
        <v>6850.6120000000001</v>
      </c>
      <c r="I8" s="199">
        <v>6315.5020000000004</v>
      </c>
      <c r="J8" s="200">
        <v>8.4729606609260788</v>
      </c>
      <c r="K8" s="344">
        <v>7441.7610000000004</v>
      </c>
      <c r="L8" s="199">
        <v>6991.6310000000003</v>
      </c>
      <c r="M8" s="200">
        <v>6.4381258107013952</v>
      </c>
      <c r="N8" s="344">
        <v>6779.5010000000002</v>
      </c>
      <c r="O8" s="199">
        <v>6268.1850000000004</v>
      </c>
      <c r="P8" s="345">
        <v>8.1573214574872921</v>
      </c>
      <c r="R8" t="s">
        <v>173</v>
      </c>
    </row>
    <row r="9" spans="1:19" ht="21.75" customHeight="1">
      <c r="A9" s="231" t="s">
        <v>20</v>
      </c>
      <c r="B9" s="198">
        <v>6810.3459999999995</v>
      </c>
      <c r="C9" s="199">
        <v>6733.7610000000004</v>
      </c>
      <c r="D9" s="200">
        <v>1.1373287528321709</v>
      </c>
      <c r="E9" s="344">
        <v>7541.9049999999997</v>
      </c>
      <c r="F9" s="199">
        <v>7370.6189999999997</v>
      </c>
      <c r="G9" s="200">
        <v>2.3239025107660574</v>
      </c>
      <c r="H9" s="344">
        <v>6513.1289999999999</v>
      </c>
      <c r="I9" s="199">
        <v>6497.83</v>
      </c>
      <c r="J9" s="200">
        <v>0.23544783412308384</v>
      </c>
      <c r="K9" s="344">
        <v>7724.1310000000003</v>
      </c>
      <c r="L9" s="199">
        <v>7285.3029999999999</v>
      </c>
      <c r="M9" s="200">
        <v>6.0234694425201045</v>
      </c>
      <c r="N9" s="344">
        <v>7014.1610000000001</v>
      </c>
      <c r="O9" s="199">
        <v>6530.991</v>
      </c>
      <c r="P9" s="345">
        <v>7.3981115576487566</v>
      </c>
    </row>
    <row r="10" spans="1:19" ht="21.75" customHeight="1">
      <c r="A10" s="231" t="s">
        <v>21</v>
      </c>
      <c r="B10" s="198">
        <v>19988.937999999998</v>
      </c>
      <c r="C10" s="199">
        <v>17531.691999999999</v>
      </c>
      <c r="D10" s="200">
        <v>14.016023096915001</v>
      </c>
      <c r="E10" s="344">
        <v>20610.708999999999</v>
      </c>
      <c r="F10" s="199">
        <v>18466.855</v>
      </c>
      <c r="G10" s="200">
        <v>11.609199292462085</v>
      </c>
      <c r="H10" s="344">
        <v>19999.688999999998</v>
      </c>
      <c r="I10" s="199">
        <v>17236.541000000001</v>
      </c>
      <c r="J10" s="200">
        <v>16.030756983086093</v>
      </c>
      <c r="K10" s="344">
        <v>20154.798999999999</v>
      </c>
      <c r="L10" s="199">
        <v>18518.956999999999</v>
      </c>
      <c r="M10" s="200">
        <v>8.8333376442312641</v>
      </c>
      <c r="N10" s="344">
        <v>18845.527999999998</v>
      </c>
      <c r="O10" s="199">
        <v>17331.439999999999</v>
      </c>
      <c r="P10" s="345">
        <v>8.7360773253693864</v>
      </c>
    </row>
    <row r="11" spans="1:19" ht="21.75" customHeight="1">
      <c r="A11" s="231" t="s">
        <v>22</v>
      </c>
      <c r="B11" s="198">
        <v>8812.4140000000007</v>
      </c>
      <c r="C11" s="199">
        <v>8954.1910000000007</v>
      </c>
      <c r="D11" s="200">
        <v>-1.5833591220022001</v>
      </c>
      <c r="E11" s="344">
        <v>8229.9130000000005</v>
      </c>
      <c r="F11" s="199">
        <v>7876.6890000000003</v>
      </c>
      <c r="G11" s="200">
        <v>4.4844223251673405</v>
      </c>
      <c r="H11" s="344">
        <v>9011.0930000000008</v>
      </c>
      <c r="I11" s="199">
        <v>9462.3629999999994</v>
      </c>
      <c r="J11" s="200">
        <v>-4.7691047151752546</v>
      </c>
      <c r="K11" s="344">
        <v>9400</v>
      </c>
      <c r="L11" s="199">
        <v>8840</v>
      </c>
      <c r="M11" s="200">
        <v>6.3348416289592757</v>
      </c>
      <c r="N11" s="344">
        <v>8336</v>
      </c>
      <c r="O11" s="199">
        <v>8087.9970000000003</v>
      </c>
      <c r="P11" s="345">
        <v>3.0663092481364633</v>
      </c>
      <c r="S11" t="s">
        <v>175</v>
      </c>
    </row>
    <row r="12" spans="1:19" ht="21.75" customHeight="1">
      <c r="A12" s="231" t="s">
        <v>23</v>
      </c>
      <c r="B12" s="198">
        <v>7606.3329999999996</v>
      </c>
      <c r="C12" s="199">
        <v>6965.1090000000004</v>
      </c>
      <c r="D12" s="200">
        <v>9.2062306562610754</v>
      </c>
      <c r="E12" s="344">
        <v>7860.8490000000002</v>
      </c>
      <c r="F12" s="199">
        <v>7273.45</v>
      </c>
      <c r="G12" s="200">
        <v>8.0759337040881611</v>
      </c>
      <c r="H12" s="344">
        <v>7469.7209999999995</v>
      </c>
      <c r="I12" s="199">
        <v>6762.8209999999999</v>
      </c>
      <c r="J12" s="200">
        <v>10.452738583499395</v>
      </c>
      <c r="K12" s="344">
        <v>8995.1669999999995</v>
      </c>
      <c r="L12" s="199">
        <v>8247.7649999999994</v>
      </c>
      <c r="M12" s="200">
        <v>9.0618731256285798</v>
      </c>
      <c r="N12" s="344">
        <v>8008.7169999999996</v>
      </c>
      <c r="O12" s="199">
        <v>7467.3860000000004</v>
      </c>
      <c r="P12" s="345">
        <v>7.2492703604715114</v>
      </c>
    </row>
    <row r="13" spans="1:19" ht="21.75" customHeight="1">
      <c r="A13" s="231" t="s">
        <v>24</v>
      </c>
      <c r="B13" s="198">
        <v>8426.86</v>
      </c>
      <c r="C13" s="199">
        <v>8033.223</v>
      </c>
      <c r="D13" s="200">
        <v>4.9001129434599369</v>
      </c>
      <c r="E13" s="344">
        <v>8520.2620000000006</v>
      </c>
      <c r="F13" s="199">
        <v>7449.54</v>
      </c>
      <c r="G13" s="200">
        <v>14.372994842634586</v>
      </c>
      <c r="H13" s="344">
        <v>8482.8160000000007</v>
      </c>
      <c r="I13" s="199">
        <v>8495.2289999999994</v>
      </c>
      <c r="J13" s="200">
        <v>-0.14611730890360516</v>
      </c>
      <c r="K13" s="344">
        <v>8366.7919999999995</v>
      </c>
      <c r="L13" s="199">
        <v>7677.2439999999997</v>
      </c>
      <c r="M13" s="200">
        <v>8.9817127083625294</v>
      </c>
      <c r="N13" s="344">
        <v>8195.6190000000006</v>
      </c>
      <c r="O13" s="199">
        <v>7169.9489999999996</v>
      </c>
      <c r="P13" s="345">
        <v>14.305122672420698</v>
      </c>
    </row>
    <row r="14" spans="1:19" ht="21.75" customHeight="1">
      <c r="A14" s="231" t="s">
        <v>25</v>
      </c>
      <c r="B14" s="198">
        <v>20525.471000000001</v>
      </c>
      <c r="C14" s="199">
        <v>19183.843000000001</v>
      </c>
      <c r="D14" s="200">
        <v>6.9935309624875499</v>
      </c>
      <c r="E14" s="344">
        <v>20813.023000000001</v>
      </c>
      <c r="F14" s="199">
        <v>19821.929</v>
      </c>
      <c r="G14" s="200">
        <v>4.9999876399516969</v>
      </c>
      <c r="H14" s="344">
        <v>19820</v>
      </c>
      <c r="I14" s="199">
        <v>19120</v>
      </c>
      <c r="J14" s="200">
        <v>3.6610878661087867</v>
      </c>
      <c r="K14" s="344">
        <v>19478</v>
      </c>
      <c r="L14" s="199">
        <v>19073</v>
      </c>
      <c r="M14" s="200">
        <v>2.1234205421276147</v>
      </c>
      <c r="N14" s="344">
        <v>20447.131000000001</v>
      </c>
      <c r="O14" s="199">
        <v>18655.704000000002</v>
      </c>
      <c r="P14" s="345">
        <v>9.6025698092122358</v>
      </c>
    </row>
    <row r="15" spans="1:19" ht="21.75" customHeight="1">
      <c r="A15" s="231" t="s">
        <v>26</v>
      </c>
      <c r="B15" s="198">
        <v>8703.6290000000008</v>
      </c>
      <c r="C15" s="199">
        <v>8770.3070000000007</v>
      </c>
      <c r="D15" s="200">
        <v>-0.76026985144305526</v>
      </c>
      <c r="E15" s="344">
        <v>9339.3420000000006</v>
      </c>
      <c r="F15" s="199">
        <v>9241.4599999999991</v>
      </c>
      <c r="G15" s="200">
        <v>1.0591616476184653</v>
      </c>
      <c r="H15" s="344">
        <v>7100</v>
      </c>
      <c r="I15" s="199">
        <v>8120</v>
      </c>
      <c r="J15" s="200">
        <v>-12.561576354679804</v>
      </c>
      <c r="K15" s="344">
        <v>9483</v>
      </c>
      <c r="L15" s="199">
        <v>9435</v>
      </c>
      <c r="M15" s="200">
        <v>0.50874403815580282</v>
      </c>
      <c r="N15" s="344">
        <v>9110.9330000000009</v>
      </c>
      <c r="O15" s="199">
        <v>8832.7579999999998</v>
      </c>
      <c r="P15" s="345">
        <v>3.1493560674933141</v>
      </c>
    </row>
    <row r="16" spans="1:19" ht="21.75" customHeight="1">
      <c r="A16" s="232" t="s">
        <v>27</v>
      </c>
      <c r="B16" s="198">
        <v>16244.816999999999</v>
      </c>
      <c r="C16" s="199">
        <v>15487.589</v>
      </c>
      <c r="D16" s="200">
        <v>4.8892568107276038</v>
      </c>
      <c r="E16" s="344">
        <v>16306.771000000001</v>
      </c>
      <c r="F16" s="199">
        <v>15755.772999999999</v>
      </c>
      <c r="G16" s="200">
        <v>3.4971181674171201</v>
      </c>
      <c r="H16" s="344">
        <v>14890</v>
      </c>
      <c r="I16" s="199">
        <v>14470</v>
      </c>
      <c r="J16" s="200">
        <v>2.902557014512785</v>
      </c>
      <c r="K16" s="344">
        <v>14946</v>
      </c>
      <c r="L16" s="199">
        <v>14439</v>
      </c>
      <c r="M16" s="200">
        <v>3.5113234988572612</v>
      </c>
      <c r="N16" s="344">
        <v>17131.073</v>
      </c>
      <c r="O16" s="199">
        <v>15807.227000000001</v>
      </c>
      <c r="P16" s="345">
        <v>8.3749414112924381</v>
      </c>
    </row>
    <row r="17" spans="1:21" ht="21.75" customHeight="1">
      <c r="A17" s="232" t="s">
        <v>28</v>
      </c>
      <c r="B17" s="198">
        <v>8767.91</v>
      </c>
      <c r="C17" s="199">
        <v>8306.4770000000008</v>
      </c>
      <c r="D17" s="200">
        <v>5.5550987500476916</v>
      </c>
      <c r="E17" s="344">
        <v>8826.4429999999993</v>
      </c>
      <c r="F17" s="199">
        <v>8315.9130000000005</v>
      </c>
      <c r="G17" s="200">
        <v>6.1391936159024132</v>
      </c>
      <c r="H17" s="344">
        <v>8640</v>
      </c>
      <c r="I17" s="199">
        <v>8310</v>
      </c>
      <c r="J17" s="200">
        <v>3.9711191335740073</v>
      </c>
      <c r="K17" s="344">
        <v>6727</v>
      </c>
      <c r="L17" s="199">
        <v>6655</v>
      </c>
      <c r="M17" s="200">
        <v>1.081893313298272</v>
      </c>
      <c r="N17" s="344">
        <v>9888.3539999999994</v>
      </c>
      <c r="O17" s="199">
        <v>8861.6460000000006</v>
      </c>
      <c r="P17" s="345">
        <v>11.585973982711549</v>
      </c>
      <c r="U17" t="s">
        <v>174</v>
      </c>
    </row>
    <row r="18" spans="1:21" ht="21.75" customHeight="1">
      <c r="A18" s="232" t="s">
        <v>29</v>
      </c>
      <c r="B18" s="198">
        <v>4118.33</v>
      </c>
      <c r="C18" s="199">
        <v>3855.0390000000002</v>
      </c>
      <c r="D18" s="200">
        <v>6.8297882330113833</v>
      </c>
      <c r="E18" s="344">
        <v>4093.4879999999998</v>
      </c>
      <c r="F18" s="199">
        <v>3988.99</v>
      </c>
      <c r="G18" s="200">
        <v>2.619660615845115</v>
      </c>
      <c r="H18" s="344">
        <v>4069.2869999999998</v>
      </c>
      <c r="I18" s="199">
        <v>3707.1469999999999</v>
      </c>
      <c r="J18" s="200">
        <v>9.7686981390271246</v>
      </c>
      <c r="K18" s="344">
        <v>6969.0730000000003</v>
      </c>
      <c r="L18" s="199">
        <v>7192.3149999999996</v>
      </c>
      <c r="M18" s="200">
        <v>-3.1038963115491924</v>
      </c>
      <c r="N18" s="344">
        <v>3827.1370000000002</v>
      </c>
      <c r="O18" s="199">
        <v>3757.0120000000002</v>
      </c>
      <c r="P18" s="345">
        <v>1.8665098754009835</v>
      </c>
    </row>
    <row r="19" spans="1:21" ht="21.75" customHeight="1" thickBot="1">
      <c r="A19" s="233" t="s">
        <v>30</v>
      </c>
      <c r="B19" s="201">
        <v>6866.6090000000004</v>
      </c>
      <c r="C19" s="202">
        <v>6840.3159999999998</v>
      </c>
      <c r="D19" s="203">
        <v>0.38438282675830437</v>
      </c>
      <c r="E19" s="347">
        <v>7064.576</v>
      </c>
      <c r="F19" s="202">
        <v>7047.2529999999997</v>
      </c>
      <c r="G19" s="203">
        <v>0.24581209160505976</v>
      </c>
      <c r="H19" s="347">
        <v>7400</v>
      </c>
      <c r="I19" s="202">
        <v>7230</v>
      </c>
      <c r="J19" s="203">
        <v>2.3513139695712311</v>
      </c>
      <c r="K19" s="347" t="s">
        <v>125</v>
      </c>
      <c r="L19" s="202" t="s">
        <v>125</v>
      </c>
      <c r="M19" s="203" t="s">
        <v>125</v>
      </c>
      <c r="N19" s="347">
        <v>6236.6790000000001</v>
      </c>
      <c r="O19" s="202">
        <v>6200.201</v>
      </c>
      <c r="P19" s="348">
        <v>0.58833576524374076</v>
      </c>
    </row>
    <row r="20" spans="1:21" ht="21.75" customHeight="1"/>
    <row r="21" spans="1:21" ht="18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showGridLines="0" showRowColHeaders="0" topLeftCell="A5" workbookViewId="0">
      <selection activeCell="B18" sqref="B18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>
      <c r="A1" s="7"/>
    </row>
    <row r="2" spans="1:7" ht="15">
      <c r="A2" s="68" t="s">
        <v>191</v>
      </c>
      <c r="B2" s="65"/>
      <c r="C2" s="65"/>
      <c r="D2" s="65"/>
      <c r="E2" s="65"/>
      <c r="F2" s="65"/>
      <c r="G2" s="65"/>
    </row>
    <row r="3" spans="1:7" ht="15.75" thickBot="1">
      <c r="A3" s="65"/>
      <c r="B3" s="76"/>
      <c r="C3" s="73"/>
      <c r="D3" s="74" t="s">
        <v>127</v>
      </c>
      <c r="E3" s="73"/>
      <c r="F3" s="73"/>
      <c r="G3" s="65"/>
    </row>
    <row r="4" spans="1:7" ht="30" thickBot="1">
      <c r="A4" s="384" t="s">
        <v>241</v>
      </c>
      <c r="B4" s="77" t="s">
        <v>9</v>
      </c>
      <c r="C4" s="70" t="s">
        <v>38</v>
      </c>
      <c r="D4" s="70" t="s">
        <v>39</v>
      </c>
      <c r="E4" s="70" t="s">
        <v>40</v>
      </c>
      <c r="F4" s="78" t="s">
        <v>41</v>
      </c>
      <c r="G4" s="65"/>
    </row>
    <row r="5" spans="1:7" ht="15">
      <c r="A5" s="71" t="s">
        <v>190</v>
      </c>
      <c r="B5" s="72">
        <v>5.6755100000000001</v>
      </c>
      <c r="C5" s="72">
        <v>4.99</v>
      </c>
      <c r="D5" s="72">
        <v>5.7530000000000001</v>
      </c>
      <c r="E5" s="72">
        <v>5.6710000000000003</v>
      </c>
      <c r="F5" s="72">
        <v>5.6180000000000003</v>
      </c>
      <c r="G5" s="65"/>
    </row>
    <row r="6" spans="1:7" ht="15">
      <c r="A6" s="71" t="s">
        <v>193</v>
      </c>
      <c r="B6" s="72">
        <v>5.89</v>
      </c>
      <c r="C6" s="72">
        <v>5.79</v>
      </c>
      <c r="D6" s="72">
        <v>5.9</v>
      </c>
      <c r="E6" s="72">
        <v>5.827</v>
      </c>
      <c r="F6" s="72">
        <v>5.899</v>
      </c>
      <c r="G6" s="65"/>
    </row>
    <row r="7" spans="1:7" ht="15">
      <c r="A7" s="71" t="s">
        <v>197</v>
      </c>
      <c r="B7" s="72">
        <v>6.1048999999999998</v>
      </c>
      <c r="C7" s="72">
        <v>5.4612999999999996</v>
      </c>
      <c r="D7" s="72">
        <v>6.16</v>
      </c>
      <c r="E7" s="72">
        <v>5.9630000000000001</v>
      </c>
      <c r="F7" s="72">
        <v>6.1953699999999996</v>
      </c>
      <c r="G7" s="65"/>
    </row>
    <row r="8" spans="1:7" ht="15">
      <c r="A8" s="71" t="s">
        <v>199</v>
      </c>
      <c r="B8" s="72">
        <v>6.36</v>
      </c>
      <c r="C8" s="72">
        <v>5.93</v>
      </c>
      <c r="D8" s="72">
        <v>6.41</v>
      </c>
      <c r="E8" s="72">
        <v>6.5</v>
      </c>
      <c r="F8" s="72">
        <v>6.3</v>
      </c>
      <c r="G8" s="65"/>
    </row>
    <row r="9" spans="1:7" ht="15">
      <c r="A9" s="71" t="s">
        <v>210</v>
      </c>
      <c r="B9" s="72">
        <v>6.87</v>
      </c>
      <c r="C9" s="72">
        <v>6.62</v>
      </c>
      <c r="D9" s="72">
        <v>6.87</v>
      </c>
      <c r="E9" s="72">
        <v>6.7759999999999998</v>
      </c>
      <c r="F9" s="72">
        <v>7.0490000000000004</v>
      </c>
      <c r="G9" s="65"/>
    </row>
    <row r="10" spans="1:7" ht="15">
      <c r="A10" s="71" t="s">
        <v>222</v>
      </c>
      <c r="B10" s="72">
        <v>7.085</v>
      </c>
      <c r="C10" s="72">
        <v>6.88</v>
      </c>
      <c r="D10" s="72">
        <v>7.08</v>
      </c>
      <c r="E10" s="72">
        <v>6.96</v>
      </c>
      <c r="F10" s="72">
        <v>7.31</v>
      </c>
      <c r="G10" s="65"/>
    </row>
    <row r="11" spans="1:7" ht="15">
      <c r="A11" s="71" t="s">
        <v>225</v>
      </c>
      <c r="B11" s="72">
        <v>6.93</v>
      </c>
      <c r="C11" s="72">
        <v>6.8</v>
      </c>
      <c r="D11" s="72">
        <v>6.89</v>
      </c>
      <c r="E11" s="72">
        <v>6.83</v>
      </c>
      <c r="F11" s="72">
        <v>7.28</v>
      </c>
      <c r="G11" s="65"/>
    </row>
    <row r="12" spans="1:7" ht="15">
      <c r="A12" s="71" t="s">
        <v>226</v>
      </c>
      <c r="B12" s="72">
        <v>6.28</v>
      </c>
      <c r="C12" s="72">
        <v>6.57</v>
      </c>
      <c r="D12" s="72">
        <v>6.2</v>
      </c>
      <c r="E12" s="72">
        <v>6.11</v>
      </c>
      <c r="F12" s="72">
        <v>7.18</v>
      </c>
    </row>
    <row r="13" spans="1:7" ht="15">
      <c r="A13" s="71" t="s">
        <v>228</v>
      </c>
      <c r="B13" s="72">
        <v>5.56</v>
      </c>
      <c r="C13" s="72">
        <v>5.72</v>
      </c>
      <c r="D13" s="72">
        <v>5.49</v>
      </c>
      <c r="E13" s="72">
        <v>5.4</v>
      </c>
      <c r="F13" s="72">
        <v>6.71</v>
      </c>
    </row>
    <row r="14" spans="1:7" ht="15">
      <c r="A14" s="71" t="s">
        <v>231</v>
      </c>
      <c r="B14" s="72">
        <v>5.7380000000000004</v>
      </c>
      <c r="C14" s="72">
        <v>5.52</v>
      </c>
      <c r="D14" s="72">
        <v>5.7</v>
      </c>
      <c r="E14" s="72">
        <v>5.63</v>
      </c>
      <c r="F14" s="72">
        <v>6.52</v>
      </c>
    </row>
    <row r="15" spans="1:7" ht="15">
      <c r="A15" s="71" t="s">
        <v>233</v>
      </c>
      <c r="B15" s="72">
        <v>6.45</v>
      </c>
      <c r="C15" s="72">
        <v>6.27</v>
      </c>
      <c r="D15" s="72">
        <v>6.43</v>
      </c>
      <c r="E15" s="72">
        <v>6.39</v>
      </c>
      <c r="F15" s="72">
        <v>6.8</v>
      </c>
    </row>
    <row r="16" spans="1:7" ht="15">
      <c r="A16" s="71" t="s">
        <v>235</v>
      </c>
      <c r="B16" s="72">
        <v>6.78</v>
      </c>
      <c r="C16" s="72">
        <v>6.63</v>
      </c>
      <c r="D16" s="72">
        <v>6.74</v>
      </c>
      <c r="E16" s="72">
        <v>6.76</v>
      </c>
      <c r="F16" s="72">
        <v>7.42</v>
      </c>
    </row>
    <row r="17" spans="1:6" ht="15">
      <c r="A17" s="71" t="s">
        <v>240</v>
      </c>
      <c r="B17" s="72">
        <v>7.26</v>
      </c>
      <c r="C17" s="72">
        <v>7.06</v>
      </c>
      <c r="D17" s="72">
        <v>7.26</v>
      </c>
      <c r="E17" s="72">
        <v>7.16</v>
      </c>
      <c r="F17" s="72">
        <v>7.61</v>
      </c>
    </row>
    <row r="18" spans="1:6" ht="15">
      <c r="A18" s="71" t="s">
        <v>243</v>
      </c>
      <c r="B18" s="72">
        <v>7.6779999999999999</v>
      </c>
      <c r="C18" s="72">
        <v>7.21</v>
      </c>
      <c r="D18" s="72">
        <v>7.69</v>
      </c>
      <c r="E18" s="81">
        <v>7.74</v>
      </c>
      <c r="F18" s="72">
        <v>7.94</v>
      </c>
    </row>
    <row r="19" spans="1:6" ht="15.75" thickBot="1">
      <c r="A19" s="79"/>
      <c r="B19" s="73"/>
      <c r="C19" s="73"/>
      <c r="D19" s="74" t="s">
        <v>42</v>
      </c>
      <c r="E19" s="73"/>
      <c r="F19" s="75"/>
    </row>
    <row r="20" spans="1:6" ht="15.75" thickBot="1">
      <c r="A20" s="80"/>
      <c r="B20" s="69" t="s">
        <v>9</v>
      </c>
      <c r="C20" s="70" t="s">
        <v>38</v>
      </c>
      <c r="D20" s="70" t="s">
        <v>39</v>
      </c>
      <c r="E20" s="70" t="s">
        <v>40</v>
      </c>
      <c r="F20" s="70" t="s">
        <v>41</v>
      </c>
    </row>
    <row r="21" spans="1:6" ht="15">
      <c r="A21" s="71" t="s">
        <v>190</v>
      </c>
      <c r="B21" s="72">
        <v>8.8735999999999997</v>
      </c>
      <c r="C21" s="72" t="s">
        <v>128</v>
      </c>
      <c r="D21" s="72" t="s">
        <v>128</v>
      </c>
      <c r="E21" s="81" t="s">
        <v>128</v>
      </c>
      <c r="F21" s="72" t="s">
        <v>128</v>
      </c>
    </row>
    <row r="22" spans="1:6" ht="15">
      <c r="A22" s="71" t="s">
        <v>193</v>
      </c>
      <c r="B22" s="72">
        <v>9.81</v>
      </c>
      <c r="C22" s="72" t="s">
        <v>128</v>
      </c>
      <c r="D22" s="72" t="s">
        <v>128</v>
      </c>
      <c r="E22" s="81" t="s">
        <v>128</v>
      </c>
      <c r="F22" s="72" t="s">
        <v>128</v>
      </c>
    </row>
    <row r="23" spans="1:6" ht="15">
      <c r="A23" s="71" t="s">
        <v>197</v>
      </c>
      <c r="B23" s="72">
        <v>10.53</v>
      </c>
      <c r="C23" s="72" t="s">
        <v>128</v>
      </c>
      <c r="D23" s="72" t="s">
        <v>128</v>
      </c>
      <c r="E23" s="81" t="s">
        <v>128</v>
      </c>
      <c r="F23" s="72" t="s">
        <v>128</v>
      </c>
    </row>
    <row r="24" spans="1:6" ht="15">
      <c r="A24" s="71" t="s">
        <v>199</v>
      </c>
      <c r="B24" s="72">
        <v>10.539</v>
      </c>
      <c r="C24" s="72" t="s">
        <v>128</v>
      </c>
      <c r="D24" s="72" t="s">
        <v>128</v>
      </c>
      <c r="E24" s="81" t="s">
        <v>128</v>
      </c>
      <c r="F24" s="72" t="s">
        <v>128</v>
      </c>
    </row>
    <row r="25" spans="1:6" ht="15">
      <c r="A25" s="71" t="s">
        <v>210</v>
      </c>
      <c r="B25" s="72">
        <v>10.95589</v>
      </c>
      <c r="C25" s="72" t="s">
        <v>128</v>
      </c>
      <c r="D25" s="72" t="s">
        <v>128</v>
      </c>
      <c r="E25" s="81" t="s">
        <v>128</v>
      </c>
      <c r="F25" s="72" t="s">
        <v>128</v>
      </c>
    </row>
    <row r="26" spans="1:6" ht="15">
      <c r="A26" s="71" t="s">
        <v>222</v>
      </c>
      <c r="B26" s="72">
        <v>11.46</v>
      </c>
      <c r="C26" s="72" t="s">
        <v>128</v>
      </c>
      <c r="D26" s="72" t="s">
        <v>128</v>
      </c>
      <c r="E26" s="81" t="s">
        <v>128</v>
      </c>
      <c r="F26" s="72" t="s">
        <v>128</v>
      </c>
    </row>
    <row r="27" spans="1:6" ht="15">
      <c r="A27" s="71" t="s">
        <v>225</v>
      </c>
      <c r="B27" s="72">
        <v>11.32</v>
      </c>
      <c r="C27" s="72" t="s">
        <v>128</v>
      </c>
      <c r="D27" s="72" t="s">
        <v>128</v>
      </c>
      <c r="E27" s="81" t="s">
        <v>128</v>
      </c>
      <c r="F27" s="72" t="s">
        <v>128</v>
      </c>
    </row>
    <row r="28" spans="1:6" ht="15">
      <c r="A28" s="71" t="s">
        <v>226</v>
      </c>
      <c r="B28" s="72">
        <v>10.77</v>
      </c>
      <c r="C28" s="72" t="s">
        <v>128</v>
      </c>
      <c r="D28" s="72" t="s">
        <v>128</v>
      </c>
      <c r="E28" s="81" t="s">
        <v>128</v>
      </c>
      <c r="F28" s="72" t="s">
        <v>128</v>
      </c>
    </row>
    <row r="29" spans="1:6" ht="15">
      <c r="A29" s="71" t="s">
        <v>228</v>
      </c>
      <c r="B29" s="72">
        <v>10.61</v>
      </c>
      <c r="C29" s="72" t="s">
        <v>128</v>
      </c>
      <c r="D29" s="72" t="s">
        <v>128</v>
      </c>
      <c r="E29" s="81" t="s">
        <v>128</v>
      </c>
      <c r="F29" s="72" t="s">
        <v>128</v>
      </c>
    </row>
    <row r="30" spans="1:6" ht="15">
      <c r="A30" s="71" t="s">
        <v>231</v>
      </c>
      <c r="B30" s="72">
        <v>10.438000000000001</v>
      </c>
      <c r="C30" s="72" t="s">
        <v>128</v>
      </c>
      <c r="D30" s="72" t="s">
        <v>128</v>
      </c>
      <c r="E30" s="81" t="s">
        <v>128</v>
      </c>
      <c r="F30" s="72" t="s">
        <v>128</v>
      </c>
    </row>
    <row r="31" spans="1:6" ht="15">
      <c r="A31" s="71" t="s">
        <v>233</v>
      </c>
      <c r="B31" s="72">
        <v>11.1</v>
      </c>
      <c r="C31" s="72" t="s">
        <v>128</v>
      </c>
      <c r="D31" s="72" t="s">
        <v>128</v>
      </c>
      <c r="E31" s="81" t="s">
        <v>128</v>
      </c>
      <c r="F31" s="72" t="s">
        <v>128</v>
      </c>
    </row>
    <row r="32" spans="1:6" ht="15">
      <c r="A32" s="71" t="s">
        <v>235</v>
      </c>
      <c r="B32" s="72">
        <v>11.24</v>
      </c>
      <c r="C32" s="72" t="s">
        <v>128</v>
      </c>
      <c r="D32" s="72" t="s">
        <v>128</v>
      </c>
      <c r="E32" s="81" t="s">
        <v>128</v>
      </c>
      <c r="F32" s="72" t="s">
        <v>128</v>
      </c>
    </row>
    <row r="33" spans="1:6" ht="15">
      <c r="A33" s="71" t="s">
        <v>240</v>
      </c>
      <c r="B33" s="72">
        <v>10.98</v>
      </c>
      <c r="C33" s="72" t="s">
        <v>128</v>
      </c>
      <c r="D33" s="72" t="s">
        <v>128</v>
      </c>
      <c r="E33" s="81" t="s">
        <v>128</v>
      </c>
      <c r="F33" s="72" t="s">
        <v>128</v>
      </c>
    </row>
    <row r="34" spans="1:6" ht="15">
      <c r="A34" s="71" t="s">
        <v>243</v>
      </c>
      <c r="B34" s="72">
        <v>11.89</v>
      </c>
      <c r="C34" s="72" t="s">
        <v>128</v>
      </c>
      <c r="D34" s="72" t="s">
        <v>128</v>
      </c>
      <c r="E34" s="81" t="s">
        <v>128</v>
      </c>
      <c r="F34" s="72" t="s">
        <v>128</v>
      </c>
    </row>
  </sheetData>
  <phoneticPr fontId="4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1"/>
  <sheetViews>
    <sheetView showGridLines="0" showRowColHeaders="0" topLeftCell="A37" workbookViewId="0">
      <selection activeCell="S53" sqref="S53"/>
    </sheetView>
  </sheetViews>
  <sheetFormatPr defaultRowHeight="12.75"/>
  <cols>
    <col min="8" max="8" width="10" customWidth="1"/>
    <col min="12" max="12" width="11.140625" customWidth="1"/>
    <col min="13" max="13" width="9.42578125" customWidth="1"/>
  </cols>
  <sheetData>
    <row r="2" spans="2:21" ht="15">
      <c r="B2" s="23" t="s">
        <v>244</v>
      </c>
    </row>
    <row r="3" spans="2:21" ht="15.75">
      <c r="D3" s="24"/>
      <c r="F3" s="25"/>
      <c r="G3" s="26"/>
    </row>
    <row r="4" spans="2:21" ht="16.5" thickBot="1">
      <c r="D4" s="24" t="s">
        <v>93</v>
      </c>
      <c r="F4" s="25"/>
      <c r="G4" s="26"/>
    </row>
    <row r="5" spans="2:21" ht="15.75" thickBot="1">
      <c r="B5" s="27" t="s">
        <v>94</v>
      </c>
      <c r="C5" s="28" t="s">
        <v>95</v>
      </c>
      <c r="D5" s="29" t="s">
        <v>96</v>
      </c>
      <c r="E5" s="29" t="s">
        <v>97</v>
      </c>
      <c r="F5" s="29" t="s">
        <v>98</v>
      </c>
      <c r="G5" s="29" t="s">
        <v>99</v>
      </c>
      <c r="H5" s="29" t="s">
        <v>100</v>
      </c>
      <c r="I5" s="29" t="s">
        <v>101</v>
      </c>
      <c r="J5" s="29" t="s">
        <v>102</v>
      </c>
      <c r="K5" s="29" t="s">
        <v>103</v>
      </c>
      <c r="L5" s="29" t="s">
        <v>104</v>
      </c>
      <c r="M5" s="29" t="s">
        <v>105</v>
      </c>
      <c r="N5" s="30" t="s">
        <v>106</v>
      </c>
    </row>
    <row r="6" spans="2:21" ht="16.5" thickBot="1">
      <c r="B6" s="326" t="s">
        <v>107</v>
      </c>
      <c r="C6" s="327"/>
      <c r="D6" s="327"/>
      <c r="E6" s="327"/>
      <c r="F6" s="327"/>
      <c r="G6" s="327"/>
      <c r="H6" s="327"/>
      <c r="I6" s="327"/>
      <c r="J6" s="327"/>
      <c r="K6" s="327"/>
      <c r="L6" s="327"/>
      <c r="M6" s="327"/>
      <c r="N6" s="328"/>
    </row>
    <row r="7" spans="2:21" ht="15.75">
      <c r="B7" s="322" t="s">
        <v>108</v>
      </c>
      <c r="C7" s="323">
        <v>3365.8284528305776</v>
      </c>
      <c r="D7" s="324">
        <v>3378.9593195787402</v>
      </c>
      <c r="E7" s="324">
        <v>3519.6335493326173</v>
      </c>
      <c r="F7" s="324">
        <v>3491.2204606955479</v>
      </c>
      <c r="G7" s="324">
        <v>3475.4768045139958</v>
      </c>
      <c r="H7" s="324">
        <v>3625.9712143204601</v>
      </c>
      <c r="I7" s="324">
        <v>3654.8000920762447</v>
      </c>
      <c r="J7" s="324">
        <v>3626.4058720467087</v>
      </c>
      <c r="K7" s="324">
        <v>3563.2809493281484</v>
      </c>
      <c r="L7" s="324">
        <v>3450.7512560281461</v>
      </c>
      <c r="M7" s="324">
        <v>3436.6867858971668</v>
      </c>
      <c r="N7" s="325">
        <v>3250.361738244962</v>
      </c>
    </row>
    <row r="8" spans="2:21" ht="15.75">
      <c r="B8" s="320" t="s">
        <v>109</v>
      </c>
      <c r="C8" s="246">
        <v>3236.1440956584729</v>
      </c>
      <c r="D8" s="247">
        <v>3323.0044351202337</v>
      </c>
      <c r="E8" s="247">
        <v>3442.3101888828219</v>
      </c>
      <c r="F8" s="247">
        <v>3302.6696895591044</v>
      </c>
      <c r="G8" s="247">
        <v>3320.8695305467868</v>
      </c>
      <c r="H8" s="247">
        <v>3407.5451874259434</v>
      </c>
      <c r="I8" s="247">
        <v>3528.7505966442886</v>
      </c>
      <c r="J8" s="247">
        <v>3625.9084617695244</v>
      </c>
      <c r="K8" s="247">
        <v>3690.4413464457784</v>
      </c>
      <c r="L8" s="247">
        <v>3475.4260684985807</v>
      </c>
      <c r="M8" s="247">
        <v>3406.7716292790137</v>
      </c>
      <c r="N8" s="248">
        <v>3187.7531900326994</v>
      </c>
    </row>
    <row r="9" spans="2:21" ht="15.75">
      <c r="B9" s="320" t="s">
        <v>110</v>
      </c>
      <c r="C9" s="254">
        <v>3271.4978238916769</v>
      </c>
      <c r="D9" s="253">
        <v>3415.3397253482494</v>
      </c>
      <c r="E9" s="253">
        <v>3658.7973880610675</v>
      </c>
      <c r="F9" s="253">
        <v>3954.4405623580728</v>
      </c>
      <c r="G9" s="253">
        <v>4026.6581379013369</v>
      </c>
      <c r="H9" s="253">
        <v>4126.3499965726596</v>
      </c>
      <c r="I9" s="253">
        <v>4261.4459007460691</v>
      </c>
      <c r="J9" s="253">
        <v>4194.91</v>
      </c>
      <c r="K9" s="252">
        <v>4128.18</v>
      </c>
      <c r="L9" s="253">
        <v>3897</v>
      </c>
      <c r="M9" s="253">
        <v>3801.03</v>
      </c>
      <c r="N9" s="255">
        <v>3948.82</v>
      </c>
    </row>
    <row r="10" spans="2:21" ht="16.5" thickBot="1">
      <c r="B10" s="320" t="s">
        <v>121</v>
      </c>
      <c r="C10" s="247">
        <v>3927.66</v>
      </c>
      <c r="D10" s="247">
        <v>3875.94</v>
      </c>
      <c r="E10" s="247">
        <v>4085.7</v>
      </c>
      <c r="F10" s="247">
        <v>3172.59</v>
      </c>
      <c r="G10" s="247">
        <v>3221.11</v>
      </c>
      <c r="H10" s="247">
        <v>3563.6</v>
      </c>
      <c r="I10" s="247">
        <v>3790.28</v>
      </c>
      <c r="J10" s="247">
        <v>3330.53</v>
      </c>
      <c r="K10" s="247">
        <v>3503.9</v>
      </c>
      <c r="L10" s="247">
        <v>3064.46</v>
      </c>
      <c r="M10" s="247">
        <v>3033.45</v>
      </c>
      <c r="N10" s="248">
        <v>2962.46</v>
      </c>
    </row>
    <row r="11" spans="2:21" ht="16.5" thickBot="1">
      <c r="B11" s="320" t="s">
        <v>189</v>
      </c>
      <c r="C11" s="247">
        <v>3620.98</v>
      </c>
      <c r="D11" s="247">
        <v>3955.76</v>
      </c>
      <c r="E11" s="247">
        <v>4202.38</v>
      </c>
      <c r="F11" s="247">
        <v>4519.87</v>
      </c>
      <c r="G11" s="247">
        <v>4880.21</v>
      </c>
      <c r="H11" s="247">
        <v>5030.82</v>
      </c>
      <c r="I11" s="247">
        <v>5046.96</v>
      </c>
      <c r="J11" s="247">
        <v>4618</v>
      </c>
      <c r="K11" s="247">
        <v>4188.8500000000004</v>
      </c>
      <c r="L11" s="247">
        <v>4102.99</v>
      </c>
      <c r="M11" s="247">
        <v>4802.1499999999996</v>
      </c>
      <c r="N11" s="248">
        <v>5259.06</v>
      </c>
      <c r="U11" s="46"/>
    </row>
    <row r="12" spans="2:21" ht="16.5" thickBot="1">
      <c r="B12" s="355">
        <v>2022</v>
      </c>
      <c r="C12" s="356">
        <v>5344.09</v>
      </c>
      <c r="D12" s="356">
        <v>5776.63</v>
      </c>
      <c r="E12" s="353"/>
      <c r="F12" s="353"/>
      <c r="G12" s="353"/>
      <c r="H12" s="353"/>
      <c r="I12" s="353"/>
      <c r="J12" s="353"/>
      <c r="K12" s="353"/>
      <c r="L12" s="353"/>
      <c r="M12" s="353"/>
      <c r="N12" s="354"/>
    </row>
    <row r="13" spans="2:21" ht="16.5" thickBot="1">
      <c r="B13" s="326" t="s">
        <v>111</v>
      </c>
      <c r="C13" s="329"/>
      <c r="D13" s="329"/>
      <c r="E13" s="329"/>
      <c r="F13" s="329"/>
      <c r="G13" s="329"/>
      <c r="H13" s="329"/>
      <c r="I13" s="329"/>
      <c r="J13" s="329"/>
      <c r="K13" s="329"/>
      <c r="L13" s="329"/>
      <c r="M13" s="329"/>
      <c r="N13" s="330"/>
    </row>
    <row r="14" spans="2:21" ht="15.75">
      <c r="B14" s="322" t="s">
        <v>108</v>
      </c>
      <c r="C14" s="324">
        <v>12559.234040187543</v>
      </c>
      <c r="D14" s="324">
        <v>12801.955841467696</v>
      </c>
      <c r="E14" s="324">
        <v>13153.120316210187</v>
      </c>
      <c r="F14" s="324">
        <v>13263.269886981176</v>
      </c>
      <c r="G14" s="324">
        <v>13324.883951138463</v>
      </c>
      <c r="H14" s="324">
        <v>13538.172834960335</v>
      </c>
      <c r="I14" s="324">
        <v>13862.836530533841</v>
      </c>
      <c r="J14" s="324">
        <v>13895.974953138399</v>
      </c>
      <c r="K14" s="324">
        <v>13899.947538657194</v>
      </c>
      <c r="L14" s="324">
        <v>13821.559014955943</v>
      </c>
      <c r="M14" s="324">
        <v>13906.200620335763</v>
      </c>
      <c r="N14" s="325">
        <v>13820.838083652592</v>
      </c>
    </row>
    <row r="15" spans="2:21" ht="15.75">
      <c r="B15" s="320" t="s">
        <v>109</v>
      </c>
      <c r="C15" s="247">
        <v>13739.491085149693</v>
      </c>
      <c r="D15" s="247">
        <v>13984.247071825299</v>
      </c>
      <c r="E15" s="247">
        <v>14179.736514897744</v>
      </c>
      <c r="F15" s="247">
        <v>14506.883498662564</v>
      </c>
      <c r="G15" s="247">
        <v>15034.480490328413</v>
      </c>
      <c r="H15" s="247">
        <v>15693.511271606831</v>
      </c>
      <c r="I15" s="247">
        <v>15993.862952987773</v>
      </c>
      <c r="J15" s="247">
        <v>15799.271546431495</v>
      </c>
      <c r="K15" s="247">
        <v>15492.744447643703</v>
      </c>
      <c r="L15" s="247">
        <v>14249.293572763458</v>
      </c>
      <c r="M15" s="247">
        <v>13516.254659651697</v>
      </c>
      <c r="N15" s="248">
        <v>12881.834767390546</v>
      </c>
    </row>
    <row r="16" spans="2:21" ht="15.75">
      <c r="B16" s="320" t="s">
        <v>110</v>
      </c>
      <c r="C16" s="247">
        <v>13156.511347944983</v>
      </c>
      <c r="D16" s="247">
        <v>13666.209864837068</v>
      </c>
      <c r="E16" s="247">
        <v>13976.05602391201</v>
      </c>
      <c r="F16" s="247">
        <v>14041.635223887839</v>
      </c>
      <c r="G16" s="247">
        <v>14092.17963575708</v>
      </c>
      <c r="H16" s="247">
        <v>13756.505811488036</v>
      </c>
      <c r="I16" s="247">
        <v>13844.405364894954</v>
      </c>
      <c r="J16" s="247">
        <v>13643.57</v>
      </c>
      <c r="K16" s="319">
        <v>13445.4</v>
      </c>
      <c r="L16" s="247">
        <v>12578.29</v>
      </c>
      <c r="M16" s="247">
        <v>12283.97</v>
      </c>
      <c r="N16" s="248">
        <v>12635.53</v>
      </c>
    </row>
    <row r="17" spans="2:14" ht="15.75">
      <c r="B17" s="320" t="s">
        <v>121</v>
      </c>
      <c r="C17" s="247">
        <v>12560.93</v>
      </c>
      <c r="D17" s="247">
        <v>12841.93</v>
      </c>
      <c r="E17" s="247">
        <v>13507.34</v>
      </c>
      <c r="F17" s="247">
        <v>11613.27</v>
      </c>
      <c r="G17" s="247">
        <v>11690.34</v>
      </c>
      <c r="H17" s="247">
        <v>12053</v>
      </c>
      <c r="I17" s="247">
        <v>12131.25</v>
      </c>
      <c r="J17" s="247">
        <v>12132.41</v>
      </c>
      <c r="K17" s="319">
        <v>12151.2</v>
      </c>
      <c r="L17" s="319">
        <v>11234.94</v>
      </c>
      <c r="M17" s="319">
        <v>10645.3</v>
      </c>
      <c r="N17" s="321">
        <v>10633.9</v>
      </c>
    </row>
    <row r="18" spans="2:14" ht="15.75">
      <c r="B18" s="320" t="s">
        <v>189</v>
      </c>
      <c r="C18" s="247">
        <v>12398.88</v>
      </c>
      <c r="D18" s="247">
        <v>12537.57</v>
      </c>
      <c r="E18" s="247">
        <v>13223</v>
      </c>
      <c r="F18" s="247">
        <v>13954.85</v>
      </c>
      <c r="G18" s="247">
        <v>15123.49</v>
      </c>
      <c r="H18" s="247">
        <v>15742.41</v>
      </c>
      <c r="I18" s="247">
        <v>16200.93</v>
      </c>
      <c r="J18" s="247">
        <v>15525.1</v>
      </c>
      <c r="K18" s="319">
        <v>14570.18</v>
      </c>
      <c r="L18" s="319">
        <v>14314.93</v>
      </c>
      <c r="M18" s="319">
        <v>15284.3</v>
      </c>
      <c r="N18" s="321">
        <v>15518.42</v>
      </c>
    </row>
    <row r="19" spans="2:14" ht="16.5" thickBot="1">
      <c r="B19" s="424">
        <v>2022</v>
      </c>
      <c r="C19" s="249">
        <v>15965.15</v>
      </c>
      <c r="D19" s="249">
        <v>16695.57</v>
      </c>
      <c r="E19" s="425"/>
      <c r="F19" s="425"/>
      <c r="G19" s="425"/>
      <c r="H19" s="425"/>
      <c r="I19" s="425"/>
      <c r="J19" s="425"/>
      <c r="K19" s="426"/>
      <c r="L19" s="426"/>
      <c r="M19" s="426"/>
      <c r="N19" s="427"/>
    </row>
    <row r="20" spans="2:14" ht="16.5" thickBot="1">
      <c r="B20" s="357" t="s">
        <v>112</v>
      </c>
      <c r="C20" s="358"/>
      <c r="D20" s="358"/>
      <c r="E20" s="358"/>
      <c r="F20" s="358"/>
      <c r="G20" s="358"/>
      <c r="H20" s="358"/>
      <c r="I20" s="358"/>
      <c r="J20" s="358"/>
      <c r="K20" s="358"/>
      <c r="L20" s="358"/>
      <c r="M20" s="358"/>
      <c r="N20" s="359"/>
    </row>
    <row r="21" spans="2:14" ht="15.75">
      <c r="B21" s="322" t="s">
        <v>108</v>
      </c>
      <c r="C21" s="324">
        <v>5314.2604699816602</v>
      </c>
      <c r="D21" s="324">
        <v>5019.0092079734259</v>
      </c>
      <c r="E21" s="324">
        <v>5271.5842321086975</v>
      </c>
      <c r="F21" s="324">
        <v>5202.0182096955332</v>
      </c>
      <c r="G21" s="324">
        <v>5164.9544469586062</v>
      </c>
      <c r="H21" s="324">
        <v>5179.6002208276032</v>
      </c>
      <c r="I21" s="324">
        <v>5372.1624865117637</v>
      </c>
      <c r="J21" s="324">
        <v>5469.7899176214642</v>
      </c>
      <c r="K21" s="324">
        <v>5247.819114791454</v>
      </c>
      <c r="L21" s="324">
        <v>5364.1382814741091</v>
      </c>
      <c r="M21" s="324">
        <v>5296.5961964617172</v>
      </c>
      <c r="N21" s="325">
        <v>5182.8125519510704</v>
      </c>
    </row>
    <row r="22" spans="2:14" ht="15.75">
      <c r="B22" s="320" t="s">
        <v>109</v>
      </c>
      <c r="C22" s="247">
        <v>5153.248792471597</v>
      </c>
      <c r="D22" s="247">
        <v>5160.113186104847</v>
      </c>
      <c r="E22" s="247">
        <v>5262.802739071205</v>
      </c>
      <c r="F22" s="247">
        <v>5072.8866636131652</v>
      </c>
      <c r="G22" s="247">
        <v>5125.2152257370608</v>
      </c>
      <c r="H22" s="247">
        <v>5805.7079620360701</v>
      </c>
      <c r="I22" s="247">
        <v>5399.7625224823305</v>
      </c>
      <c r="J22" s="247">
        <v>5433.524375720167</v>
      </c>
      <c r="K22" s="247">
        <v>5835.0656264034023</v>
      </c>
      <c r="L22" s="247">
        <v>5574.5034561756156</v>
      </c>
      <c r="M22" s="247">
        <v>5735.0613805574185</v>
      </c>
      <c r="N22" s="248">
        <v>5576.3220076120506</v>
      </c>
    </row>
    <row r="23" spans="2:14" ht="15.75">
      <c r="B23" s="320" t="s">
        <v>110</v>
      </c>
      <c r="C23" s="247">
        <v>5617.1159296817877</v>
      </c>
      <c r="D23" s="247">
        <v>5788.131599414347</v>
      </c>
      <c r="E23" s="247">
        <v>5971.9509861254919</v>
      </c>
      <c r="F23" s="247">
        <v>5763.6205974723016</v>
      </c>
      <c r="G23" s="247">
        <v>5989.7517233279459</v>
      </c>
      <c r="H23" s="247">
        <v>6281.3365448565301</v>
      </c>
      <c r="I23" s="247">
        <v>6252.907477563791</v>
      </c>
      <c r="J23" s="247">
        <v>5983.82</v>
      </c>
      <c r="K23" s="319">
        <v>5897.12</v>
      </c>
      <c r="L23" s="247">
        <v>5745.33</v>
      </c>
      <c r="M23" s="247">
        <v>5457.01</v>
      </c>
      <c r="N23" s="248">
        <v>5667.38</v>
      </c>
    </row>
    <row r="24" spans="2:14" ht="15.75">
      <c r="B24" s="320" t="s">
        <v>121</v>
      </c>
      <c r="C24" s="247">
        <v>5869.79</v>
      </c>
      <c r="D24" s="247">
        <v>5469.22</v>
      </c>
      <c r="E24" s="247">
        <v>5930.18</v>
      </c>
      <c r="F24" s="247">
        <v>5130.1899999999996</v>
      </c>
      <c r="G24" s="247">
        <v>4947.0200000000004</v>
      </c>
      <c r="H24" s="247">
        <v>4854.82</v>
      </c>
      <c r="I24" s="247">
        <v>5463.63</v>
      </c>
      <c r="J24" s="247">
        <v>5021.99</v>
      </c>
      <c r="K24" s="247">
        <v>5069.3599999999997</v>
      </c>
      <c r="L24" s="247">
        <v>4822.3999999999996</v>
      </c>
      <c r="M24" s="247">
        <v>5007.4399999999996</v>
      </c>
      <c r="N24" s="248">
        <v>5120.5600000000004</v>
      </c>
    </row>
    <row r="25" spans="2:14" ht="15.75">
      <c r="B25" s="320" t="s">
        <v>189</v>
      </c>
      <c r="C25" s="247">
        <v>5592.36</v>
      </c>
      <c r="D25" s="247">
        <v>5877.89</v>
      </c>
      <c r="E25" s="247">
        <v>6399.77</v>
      </c>
      <c r="F25" s="247">
        <v>7054.41</v>
      </c>
      <c r="G25" s="247">
        <v>7244.45</v>
      </c>
      <c r="H25" s="247">
        <v>7356.8</v>
      </c>
      <c r="I25" s="247">
        <v>7728.72</v>
      </c>
      <c r="J25" s="247">
        <v>7506.81</v>
      </c>
      <c r="K25" s="247">
        <v>7097.27</v>
      </c>
      <c r="L25" s="247">
        <v>6623.53</v>
      </c>
      <c r="M25" s="247">
        <v>7010.25</v>
      </c>
      <c r="N25" s="248">
        <v>7235.7</v>
      </c>
    </row>
    <row r="26" spans="2:14" ht="16.5" thickBot="1">
      <c r="B26" s="355">
        <v>2022</v>
      </c>
      <c r="C26" s="356">
        <v>7457.05</v>
      </c>
      <c r="D26" s="356">
        <v>7998.38</v>
      </c>
      <c r="E26" s="353"/>
      <c r="F26" s="353"/>
      <c r="G26" s="353"/>
      <c r="H26" s="353"/>
      <c r="I26" s="353"/>
      <c r="J26" s="353"/>
      <c r="K26" s="353"/>
      <c r="L26" s="353"/>
      <c r="M26" s="353"/>
      <c r="N26" s="354"/>
    </row>
    <row r="27" spans="2:14" ht="16.5" thickBot="1">
      <c r="B27" s="326" t="s">
        <v>113</v>
      </c>
      <c r="C27" s="329"/>
      <c r="D27" s="329"/>
      <c r="E27" s="329"/>
      <c r="F27" s="329"/>
      <c r="G27" s="329"/>
      <c r="H27" s="329"/>
      <c r="I27" s="329"/>
      <c r="J27" s="329"/>
      <c r="K27" s="329"/>
      <c r="L27" s="329"/>
      <c r="M27" s="329"/>
      <c r="N27" s="330"/>
    </row>
    <row r="28" spans="2:14" ht="15.75">
      <c r="B28" s="322" t="s">
        <v>108</v>
      </c>
      <c r="C28" s="324">
        <v>5453.6387719944387</v>
      </c>
      <c r="D28" s="324">
        <v>5009.9690612261884</v>
      </c>
      <c r="E28" s="324">
        <v>5051.4095324178161</v>
      </c>
      <c r="F28" s="324">
        <v>5388.5021247766526</v>
      </c>
      <c r="G28" s="324">
        <v>5250.559663686995</v>
      </c>
      <c r="H28" s="324">
        <v>5076.8645341278716</v>
      </c>
      <c r="I28" s="324">
        <v>5269.8513906929738</v>
      </c>
      <c r="J28" s="324">
        <v>5150.0246562497023</v>
      </c>
      <c r="K28" s="324">
        <v>5210.3566546345455</v>
      </c>
      <c r="L28" s="324">
        <v>5052.0757605319723</v>
      </c>
      <c r="M28" s="324">
        <v>5119.0659501347718</v>
      </c>
      <c r="N28" s="325">
        <v>4964.4481024813767</v>
      </c>
    </row>
    <row r="29" spans="2:14" ht="15.75">
      <c r="B29" s="320" t="s">
        <v>109</v>
      </c>
      <c r="C29" s="247">
        <v>5015.8153870110955</v>
      </c>
      <c r="D29" s="247">
        <v>5000.8101164956279</v>
      </c>
      <c r="E29" s="247">
        <v>4938.0746085523042</v>
      </c>
      <c r="F29" s="247">
        <v>5150.1959746999655</v>
      </c>
      <c r="G29" s="247">
        <v>5331.6388722136298</v>
      </c>
      <c r="H29" s="247">
        <v>5436.6288134242923</v>
      </c>
      <c r="I29" s="247">
        <v>5282.450323395833</v>
      </c>
      <c r="J29" s="247">
        <v>5530.4959896477194</v>
      </c>
      <c r="K29" s="247">
        <v>5399.4109330539195</v>
      </c>
      <c r="L29" s="247">
        <v>5199.7208702346134</v>
      </c>
      <c r="M29" s="247">
        <v>5140.1404809857786</v>
      </c>
      <c r="N29" s="248">
        <v>5033.7519536851451</v>
      </c>
    </row>
    <row r="30" spans="2:14" ht="15.75">
      <c r="B30" s="320" t="s">
        <v>110</v>
      </c>
      <c r="C30" s="247">
        <v>4961.7347747537051</v>
      </c>
      <c r="D30" s="247">
        <v>5117.2800041355622</v>
      </c>
      <c r="E30" s="247">
        <v>5248.4616287919052</v>
      </c>
      <c r="F30" s="247">
        <v>5395.3594395843566</v>
      </c>
      <c r="G30" s="247">
        <v>5283.872476400019</v>
      </c>
      <c r="H30" s="247">
        <v>5454.2047400902893</v>
      </c>
      <c r="I30" s="247">
        <v>5510.2066170614507</v>
      </c>
      <c r="J30" s="247">
        <v>5542.26</v>
      </c>
      <c r="K30" s="319">
        <v>5373.04</v>
      </c>
      <c r="L30" s="247">
        <v>5253.47</v>
      </c>
      <c r="M30" s="247">
        <v>5198.91</v>
      </c>
      <c r="N30" s="248">
        <v>5305.16</v>
      </c>
    </row>
    <row r="31" spans="2:14" ht="15.75">
      <c r="B31" s="320" t="s">
        <v>121</v>
      </c>
      <c r="C31" s="247">
        <v>5356.76</v>
      </c>
      <c r="D31" s="247">
        <v>5329.89</v>
      </c>
      <c r="E31" s="247">
        <v>5583.9</v>
      </c>
      <c r="F31" s="247">
        <v>4916.3500000000004</v>
      </c>
      <c r="G31" s="247">
        <v>4772.09</v>
      </c>
      <c r="H31" s="247">
        <v>5162.7</v>
      </c>
      <c r="I31" s="247">
        <v>5206.12</v>
      </c>
      <c r="J31" s="247">
        <v>4889.99</v>
      </c>
      <c r="K31" s="319">
        <v>4862.8999999999996</v>
      </c>
      <c r="L31" s="319">
        <v>4713.41</v>
      </c>
      <c r="M31" s="319">
        <v>4703.22</v>
      </c>
      <c r="N31" s="321">
        <v>4736.66</v>
      </c>
    </row>
    <row r="32" spans="2:14" ht="15.75">
      <c r="B32" s="320" t="s">
        <v>189</v>
      </c>
      <c r="C32" s="247">
        <v>5229.28</v>
      </c>
      <c r="D32" s="247">
        <v>5622.4</v>
      </c>
      <c r="E32" s="247">
        <v>5739.49</v>
      </c>
      <c r="F32" s="247">
        <v>6095.42</v>
      </c>
      <c r="G32" s="247">
        <v>6543.51</v>
      </c>
      <c r="H32" s="247">
        <v>6764.49</v>
      </c>
      <c r="I32" s="247">
        <v>6758.2</v>
      </c>
      <c r="J32" s="247">
        <v>6257.61</v>
      </c>
      <c r="K32" s="247">
        <v>6257.61</v>
      </c>
      <c r="L32" s="247">
        <v>5629.42</v>
      </c>
      <c r="M32" s="247">
        <v>6089.17</v>
      </c>
      <c r="N32" s="248">
        <v>6336.33</v>
      </c>
    </row>
    <row r="33" spans="2:14" ht="16.5" thickBot="1">
      <c r="B33" s="355">
        <v>2022</v>
      </c>
      <c r="C33" s="356">
        <v>6721.5</v>
      </c>
      <c r="D33" s="356">
        <v>6833.9</v>
      </c>
      <c r="E33" s="353"/>
      <c r="F33" s="353"/>
      <c r="G33" s="353"/>
      <c r="H33" s="353"/>
      <c r="I33" s="353"/>
      <c r="J33" s="353"/>
      <c r="K33" s="353"/>
      <c r="L33" s="353"/>
      <c r="M33" s="353"/>
      <c r="N33" s="354"/>
    </row>
    <row r="34" spans="2:14" ht="16.5" thickBot="1">
      <c r="B34" s="326" t="s">
        <v>114</v>
      </c>
      <c r="C34" s="329"/>
      <c r="D34" s="329"/>
      <c r="E34" s="329"/>
      <c r="F34" s="329"/>
      <c r="G34" s="329"/>
      <c r="H34" s="329"/>
      <c r="I34" s="329"/>
      <c r="J34" s="329"/>
      <c r="K34" s="329"/>
      <c r="L34" s="329"/>
      <c r="M34" s="329"/>
      <c r="N34" s="330"/>
    </row>
    <row r="35" spans="2:14" ht="15.75">
      <c r="B35" s="322" t="s">
        <v>108</v>
      </c>
      <c r="C35" s="324">
        <v>5511.5961913218489</v>
      </c>
      <c r="D35" s="324">
        <v>5386.5069713345019</v>
      </c>
      <c r="E35" s="324">
        <v>5415.6624121924397</v>
      </c>
      <c r="F35" s="324">
        <v>5409.4355550208438</v>
      </c>
      <c r="G35" s="324">
        <v>5460.1073344723673</v>
      </c>
      <c r="H35" s="324">
        <v>5407.9152298806657</v>
      </c>
      <c r="I35" s="324">
        <v>5420.0106764052307</v>
      </c>
      <c r="J35" s="324">
        <v>5378.2994017474111</v>
      </c>
      <c r="K35" s="324">
        <v>5388.3867894457435</v>
      </c>
      <c r="L35" s="324">
        <v>5430.4096475948872</v>
      </c>
      <c r="M35" s="324">
        <v>5394.6718437645877</v>
      </c>
      <c r="N35" s="325">
        <v>5515.9668493263225</v>
      </c>
    </row>
    <row r="36" spans="2:14" ht="15.75">
      <c r="B36" s="320" t="s">
        <v>109</v>
      </c>
      <c r="C36" s="247">
        <v>5405.0975186845117</v>
      </c>
      <c r="D36" s="247">
        <v>5357.4152578832018</v>
      </c>
      <c r="E36" s="247">
        <v>5391.8139706959719</v>
      </c>
      <c r="F36" s="247">
        <v>5513.4903181370928</v>
      </c>
      <c r="G36" s="247">
        <v>5563.275207517735</v>
      </c>
      <c r="H36" s="247">
        <v>5597.9379982030277</v>
      </c>
      <c r="I36" s="247">
        <v>5718.8278754338553</v>
      </c>
      <c r="J36" s="247">
        <v>5841.2796117763937</v>
      </c>
      <c r="K36" s="247">
        <v>5959.2775228495175</v>
      </c>
      <c r="L36" s="247">
        <v>5635.5925007458745</v>
      </c>
      <c r="M36" s="247">
        <v>5663.9329770721397</v>
      </c>
      <c r="N36" s="248">
        <v>5630.6530580936715</v>
      </c>
    </row>
    <row r="37" spans="2:14" ht="15.75">
      <c r="B37" s="320" t="s">
        <v>110</v>
      </c>
      <c r="C37" s="247">
        <v>5416.8179829433102</v>
      </c>
      <c r="D37" s="247">
        <v>5572.7657273669647</v>
      </c>
      <c r="E37" s="247">
        <v>5706.1442565558655</v>
      </c>
      <c r="F37" s="247">
        <v>5744.9181026953165</v>
      </c>
      <c r="G37" s="247">
        <v>5715.792171486145</v>
      </c>
      <c r="H37" s="247">
        <v>5736.8091841516944</v>
      </c>
      <c r="I37" s="247">
        <v>5748.4367518750441</v>
      </c>
      <c r="J37" s="247">
        <v>5791.85</v>
      </c>
      <c r="K37" s="319">
        <v>5776.36</v>
      </c>
      <c r="L37" s="247">
        <v>5594.4</v>
      </c>
      <c r="M37" s="247">
        <v>5481.31</v>
      </c>
      <c r="N37" s="248">
        <v>5556.63</v>
      </c>
    </row>
    <row r="38" spans="2:14" ht="15.75">
      <c r="B38" s="320" t="s">
        <v>121</v>
      </c>
      <c r="C38" s="247">
        <v>5637.88</v>
      </c>
      <c r="D38" s="247">
        <v>5545.5</v>
      </c>
      <c r="E38" s="247">
        <v>5686.5</v>
      </c>
      <c r="F38" s="247">
        <v>5033.8900000000003</v>
      </c>
      <c r="G38" s="247">
        <v>4995.3999999999996</v>
      </c>
      <c r="H38" s="247">
        <v>5270.3</v>
      </c>
      <c r="I38" s="247">
        <v>5393.53</v>
      </c>
      <c r="J38" s="247">
        <v>5485.65</v>
      </c>
      <c r="K38" s="247">
        <v>5198.3</v>
      </c>
      <c r="L38" s="247">
        <v>4913.1099999999997</v>
      </c>
      <c r="M38" s="247">
        <v>4788.8900000000003</v>
      </c>
      <c r="N38" s="248">
        <v>4977.99</v>
      </c>
    </row>
    <row r="39" spans="2:14" ht="15.75">
      <c r="B39" s="320" t="s">
        <v>189</v>
      </c>
      <c r="C39" s="247">
        <v>5263.65</v>
      </c>
      <c r="D39" s="247">
        <v>5295.61</v>
      </c>
      <c r="E39" s="247">
        <v>5520.91</v>
      </c>
      <c r="F39" s="247">
        <v>6312.11</v>
      </c>
      <c r="G39" s="247">
        <v>6910.72</v>
      </c>
      <c r="H39" s="247">
        <v>7035.91</v>
      </c>
      <c r="I39" s="247">
        <v>7031.95</v>
      </c>
      <c r="J39" s="247">
        <v>6952.51</v>
      </c>
      <c r="K39" s="247">
        <v>6782.29</v>
      </c>
      <c r="L39" s="247">
        <v>6637.46</v>
      </c>
      <c r="M39" s="247">
        <v>6895.8</v>
      </c>
      <c r="N39" s="248">
        <v>7012.39</v>
      </c>
    </row>
    <row r="40" spans="2:14" ht="16.5" thickBot="1">
      <c r="B40" s="352">
        <v>2022</v>
      </c>
      <c r="C40" s="249">
        <v>7136.32</v>
      </c>
      <c r="D40" s="247">
        <v>7698.73</v>
      </c>
      <c r="E40" s="353"/>
      <c r="F40" s="353"/>
      <c r="G40" s="353"/>
      <c r="H40" s="353"/>
      <c r="I40" s="353"/>
      <c r="J40" s="353"/>
      <c r="K40" s="353"/>
      <c r="L40" s="353"/>
      <c r="M40" s="353"/>
      <c r="N40" s="354"/>
    </row>
    <row r="41" spans="2:14" ht="16.5" thickBot="1">
      <c r="B41" s="326" t="s">
        <v>115</v>
      </c>
      <c r="C41" s="358"/>
      <c r="D41" s="329"/>
      <c r="E41" s="329"/>
      <c r="F41" s="329"/>
      <c r="G41" s="329"/>
      <c r="H41" s="329"/>
      <c r="I41" s="329"/>
      <c r="J41" s="329"/>
      <c r="K41" s="329"/>
      <c r="L41" s="329"/>
      <c r="M41" s="329"/>
      <c r="N41" s="330"/>
    </row>
    <row r="42" spans="2:14" ht="15.75">
      <c r="B42" s="360" t="s">
        <v>108</v>
      </c>
      <c r="C42" s="361">
        <v>15851.938286004304</v>
      </c>
      <c r="D42" s="361">
        <v>15747.471100988882</v>
      </c>
      <c r="E42" s="361">
        <v>16140.931710752169</v>
      </c>
      <c r="F42" s="361">
        <v>16240.323969256717</v>
      </c>
      <c r="G42" s="361">
        <v>16924.739075088179</v>
      </c>
      <c r="H42" s="361">
        <v>17321.703886272549</v>
      </c>
      <c r="I42" s="361">
        <v>17217.375904680841</v>
      </c>
      <c r="J42" s="361">
        <v>16868.33018531217</v>
      </c>
      <c r="K42" s="361">
        <v>16806.444259611257</v>
      </c>
      <c r="L42" s="361">
        <v>16910.816534385631</v>
      </c>
      <c r="M42" s="361">
        <v>16722.876875664249</v>
      </c>
      <c r="N42" s="362">
        <v>16865.271837861277</v>
      </c>
    </row>
    <row r="43" spans="2:14" ht="15.75">
      <c r="B43" s="320" t="s">
        <v>109</v>
      </c>
      <c r="C43" s="247">
        <v>16041.064074684988</v>
      </c>
      <c r="D43" s="247">
        <v>15026.636198316815</v>
      </c>
      <c r="E43" s="247">
        <v>14804.66344412203</v>
      </c>
      <c r="F43" s="247">
        <v>14741.674691671629</v>
      </c>
      <c r="G43" s="247">
        <v>15420.958817068815</v>
      </c>
      <c r="H43" s="247">
        <v>16528.574201435204</v>
      </c>
      <c r="I43" s="247">
        <v>16502.061476691666</v>
      </c>
      <c r="J43" s="247">
        <v>16394.615915326391</v>
      </c>
      <c r="K43" s="247">
        <v>17543.666575210609</v>
      </c>
      <c r="L43" s="247">
        <v>18032.278002817216</v>
      </c>
      <c r="M43" s="247">
        <v>17792.882880899975</v>
      </c>
      <c r="N43" s="248">
        <v>17789.56122044845</v>
      </c>
    </row>
    <row r="44" spans="2:14" ht="15.75">
      <c r="B44" s="320" t="s">
        <v>110</v>
      </c>
      <c r="C44" s="247">
        <v>17100.168293533581</v>
      </c>
      <c r="D44" s="247">
        <v>16872.596071879096</v>
      </c>
      <c r="E44" s="247">
        <v>17434.359655634773</v>
      </c>
      <c r="F44" s="247">
        <v>18087.595796333197</v>
      </c>
      <c r="G44" s="247">
        <v>18712.843928347444</v>
      </c>
      <c r="H44" s="247">
        <v>19354.463051777788</v>
      </c>
      <c r="I44" s="247">
        <v>19781.497147888123</v>
      </c>
      <c r="J44" s="247">
        <v>20602.490000000002</v>
      </c>
      <c r="K44" s="319">
        <v>21365.85</v>
      </c>
      <c r="L44" s="247">
        <v>21217</v>
      </c>
      <c r="M44" s="247">
        <v>20679.669999999998</v>
      </c>
      <c r="N44" s="248">
        <v>20254.740000000002</v>
      </c>
    </row>
    <row r="45" spans="2:14" ht="15.75">
      <c r="B45" s="320" t="s">
        <v>121</v>
      </c>
      <c r="C45" s="247">
        <v>19616.400000000001</v>
      </c>
      <c r="D45" s="247">
        <v>18801.54</v>
      </c>
      <c r="E45" s="247">
        <v>18583.03</v>
      </c>
      <c r="F45" s="247">
        <v>16001.04</v>
      </c>
      <c r="G45" s="247">
        <v>13974.55</v>
      </c>
      <c r="H45" s="247">
        <v>13390.9</v>
      </c>
      <c r="I45" s="247">
        <v>13025.94</v>
      </c>
      <c r="J45" s="247">
        <v>12249.92</v>
      </c>
      <c r="K45" s="247">
        <v>12391.1</v>
      </c>
      <c r="L45" s="247">
        <v>12197.51</v>
      </c>
      <c r="M45" s="247">
        <v>12006.56</v>
      </c>
      <c r="N45" s="248">
        <v>12271.38</v>
      </c>
    </row>
    <row r="46" spans="2:14" ht="15.75">
      <c r="B46" s="320" t="s">
        <v>189</v>
      </c>
      <c r="C46" s="247">
        <v>12891.26</v>
      </c>
      <c r="D46" s="247">
        <v>14899.21</v>
      </c>
      <c r="E46" s="247">
        <v>15743.27</v>
      </c>
      <c r="F46" s="247">
        <v>16789.84</v>
      </c>
      <c r="G46" s="247">
        <v>18554.689999999999</v>
      </c>
      <c r="H46" s="247">
        <v>18986.060000000001</v>
      </c>
      <c r="I46" s="247">
        <v>17101.939999999999</v>
      </c>
      <c r="J46" s="247">
        <v>15723.81</v>
      </c>
      <c r="K46" s="247">
        <v>14928.58</v>
      </c>
      <c r="L46" s="247">
        <v>15520.71</v>
      </c>
      <c r="M46" s="247">
        <v>15927.37</v>
      </c>
      <c r="N46" s="248">
        <v>16708.11</v>
      </c>
    </row>
    <row r="47" spans="2:14" ht="16.5" thickBot="1">
      <c r="B47" s="363">
        <v>2022</v>
      </c>
      <c r="C47" s="249">
        <v>17434.11</v>
      </c>
      <c r="D47" s="249">
        <v>18736.189999999999</v>
      </c>
      <c r="E47" s="364"/>
      <c r="F47" s="364"/>
      <c r="G47" s="364"/>
      <c r="H47" s="364"/>
      <c r="I47" s="364"/>
      <c r="J47" s="364"/>
      <c r="K47" s="364"/>
      <c r="L47" s="364"/>
      <c r="M47" s="364"/>
      <c r="N47" s="365"/>
    </row>
    <row r="48" spans="2:14" ht="15.75">
      <c r="B48" s="31" t="s">
        <v>116</v>
      </c>
      <c r="C48" s="250"/>
      <c r="D48" s="250"/>
      <c r="E48" s="250"/>
      <c r="F48" s="250"/>
      <c r="G48" s="250"/>
      <c r="H48" s="250"/>
      <c r="I48" s="250"/>
      <c r="J48" s="250"/>
      <c r="K48" s="250"/>
      <c r="L48" s="250"/>
      <c r="M48" s="250"/>
      <c r="N48" s="251"/>
    </row>
    <row r="49" spans="2:14" ht="15.75">
      <c r="B49" s="320" t="s">
        <v>108</v>
      </c>
      <c r="C49" s="247">
        <v>8486.8790673067069</v>
      </c>
      <c r="D49" s="247">
        <v>9012.7129654162236</v>
      </c>
      <c r="E49" s="247">
        <v>9193.0745776361673</v>
      </c>
      <c r="F49" s="247">
        <v>9662.5958045921707</v>
      </c>
      <c r="G49" s="247">
        <v>9633.657383558977</v>
      </c>
      <c r="H49" s="247">
        <v>8880.2040759961783</v>
      </c>
      <c r="I49" s="247">
        <v>8290.4248782466984</v>
      </c>
      <c r="J49" s="247">
        <v>7476.3786969241119</v>
      </c>
      <c r="K49" s="247">
        <v>7598.3607508341493</v>
      </c>
      <c r="L49" s="247">
        <v>8341.1008910148921</v>
      </c>
      <c r="M49" s="247">
        <v>8857.408968746251</v>
      </c>
      <c r="N49" s="248">
        <v>8854.0370274056095</v>
      </c>
    </row>
    <row r="50" spans="2:14" ht="15.75">
      <c r="B50" s="320" t="s">
        <v>109</v>
      </c>
      <c r="C50" s="247">
        <v>8900.1577006465559</v>
      </c>
      <c r="D50" s="247">
        <v>8649.5521737341987</v>
      </c>
      <c r="E50" s="247">
        <v>8886.4253201923893</v>
      </c>
      <c r="F50" s="247">
        <v>8750.5982262874913</v>
      </c>
      <c r="G50" s="247">
        <v>8873.1216573987804</v>
      </c>
      <c r="H50" s="247">
        <v>8730.2617608737128</v>
      </c>
      <c r="I50" s="247">
        <v>8332.7626493938096</v>
      </c>
      <c r="J50" s="247">
        <v>8290.3142368672288</v>
      </c>
      <c r="K50" s="247">
        <v>9008.8900673076914</v>
      </c>
      <c r="L50" s="247">
        <v>9286.7452765984926</v>
      </c>
      <c r="M50" s="247">
        <v>9250.8192160906401</v>
      </c>
      <c r="N50" s="248">
        <v>9414.9145423114169</v>
      </c>
    </row>
    <row r="51" spans="2:14" ht="15.75">
      <c r="B51" s="320" t="s">
        <v>110</v>
      </c>
      <c r="C51" s="247">
        <v>9346.8268824391525</v>
      </c>
      <c r="D51" s="247">
        <v>9680.8835649640787</v>
      </c>
      <c r="E51" s="247">
        <v>9898.5146665330212</v>
      </c>
      <c r="F51" s="247">
        <v>10076.713842688461</v>
      </c>
      <c r="G51" s="247">
        <v>10018.117998189035</v>
      </c>
      <c r="H51" s="247">
        <v>9894.7342442913832</v>
      </c>
      <c r="I51" s="247">
        <v>10062.466640129112</v>
      </c>
      <c r="J51" s="247">
        <v>9461.18</v>
      </c>
      <c r="K51" s="319">
        <v>10280.31</v>
      </c>
      <c r="L51" s="247">
        <v>10298.98</v>
      </c>
      <c r="M51" s="247">
        <v>10418.969999999999</v>
      </c>
      <c r="N51" s="248">
        <v>10426.75</v>
      </c>
    </row>
    <row r="52" spans="2:14" ht="15.75">
      <c r="B52" s="320" t="s">
        <v>121</v>
      </c>
      <c r="C52" s="247">
        <v>10313.61</v>
      </c>
      <c r="D52" s="247">
        <v>10126.91</v>
      </c>
      <c r="E52" s="247">
        <v>10425.219999999999</v>
      </c>
      <c r="F52" s="247">
        <v>8902.4699999999993</v>
      </c>
      <c r="G52" s="247">
        <v>7618.7</v>
      </c>
      <c r="H52" s="247">
        <v>7488.55</v>
      </c>
      <c r="I52" s="247">
        <v>7222.75</v>
      </c>
      <c r="J52" s="247">
        <v>6847.91</v>
      </c>
      <c r="K52" s="247">
        <v>7019.02</v>
      </c>
      <c r="L52" s="247">
        <v>7717.84</v>
      </c>
      <c r="M52" s="247">
        <v>7710.15</v>
      </c>
      <c r="N52" s="248">
        <v>7538.2</v>
      </c>
    </row>
    <row r="53" spans="2:14" ht="15.75">
      <c r="B53" s="320" t="s">
        <v>189</v>
      </c>
      <c r="C53" s="247">
        <v>8343.59</v>
      </c>
      <c r="D53" s="247">
        <v>10043.24</v>
      </c>
      <c r="E53" s="247">
        <v>10759.71</v>
      </c>
      <c r="F53" s="247">
        <v>11109.4</v>
      </c>
      <c r="G53" s="247">
        <v>12173.98</v>
      </c>
      <c r="H53" s="247">
        <v>12034.29</v>
      </c>
      <c r="I53" s="247">
        <v>10981.9</v>
      </c>
      <c r="J53" s="247">
        <v>10317.219999999999</v>
      </c>
      <c r="K53" s="247">
        <v>9531.74</v>
      </c>
      <c r="L53" s="247">
        <v>10302.35</v>
      </c>
      <c r="M53" s="247">
        <v>10972.4</v>
      </c>
      <c r="N53" s="248">
        <v>11347.94</v>
      </c>
    </row>
    <row r="54" spans="2:14" ht="16.5" thickBot="1">
      <c r="B54" s="363">
        <v>2022</v>
      </c>
      <c r="C54" s="249">
        <v>12357.4</v>
      </c>
      <c r="D54" s="249">
        <v>14475.96</v>
      </c>
      <c r="E54" s="364"/>
      <c r="F54" s="364"/>
      <c r="G54" s="364"/>
      <c r="H54" s="364"/>
      <c r="I54" s="364"/>
      <c r="J54" s="364"/>
      <c r="K54" s="364"/>
      <c r="L54" s="364"/>
      <c r="M54" s="364"/>
      <c r="N54" s="365"/>
    </row>
    <row r="55" spans="2:14" ht="16.5" thickBot="1">
      <c r="B55" s="357" t="s">
        <v>117</v>
      </c>
      <c r="C55" s="358"/>
      <c r="D55" s="358"/>
      <c r="E55" s="358"/>
      <c r="F55" s="358"/>
      <c r="G55" s="358"/>
      <c r="H55" s="358"/>
      <c r="I55" s="358"/>
      <c r="J55" s="358"/>
      <c r="K55" s="358"/>
      <c r="L55" s="358"/>
      <c r="M55" s="358"/>
      <c r="N55" s="359"/>
    </row>
    <row r="56" spans="2:14" ht="15.75">
      <c r="B56" s="360" t="s">
        <v>108</v>
      </c>
      <c r="C56" s="361">
        <v>3999.0280693368504</v>
      </c>
      <c r="D56" s="361">
        <v>4286.0625740080168</v>
      </c>
      <c r="E56" s="361">
        <v>4459.7861676427947</v>
      </c>
      <c r="F56" s="361">
        <v>4616.674182664221</v>
      </c>
      <c r="G56" s="361">
        <v>4654.8341657896754</v>
      </c>
      <c r="H56" s="361">
        <v>4357.1132165766348</v>
      </c>
      <c r="I56" s="361">
        <v>4475.3459051113005</v>
      </c>
      <c r="J56" s="361">
        <v>4421.6741176589339</v>
      </c>
      <c r="K56" s="361">
        <v>4298.7104640608641</v>
      </c>
      <c r="L56" s="361">
        <v>4587.4920197876463</v>
      </c>
      <c r="M56" s="361">
        <v>4634.9086005868094</v>
      </c>
      <c r="N56" s="362">
        <v>4759.6126136347966</v>
      </c>
    </row>
    <row r="57" spans="2:14" ht="15.75">
      <c r="B57" s="320" t="s">
        <v>109</v>
      </c>
      <c r="C57" s="247">
        <v>4694.6895303034207</v>
      </c>
      <c r="D57" s="247">
        <v>4484.7342227480967</v>
      </c>
      <c r="E57" s="247">
        <v>4499.5477780749197</v>
      </c>
      <c r="F57" s="247">
        <v>4478.3619724121781</v>
      </c>
      <c r="G57" s="247">
        <v>4553.6684341247119</v>
      </c>
      <c r="H57" s="247">
        <v>4593.5207240173459</v>
      </c>
      <c r="I57" s="247">
        <v>4627.0131695088839</v>
      </c>
      <c r="J57" s="247">
        <v>4529.0246034343027</v>
      </c>
      <c r="K57" s="247">
        <v>4968.1283156783002</v>
      </c>
      <c r="L57" s="247">
        <v>5157.5678528660492</v>
      </c>
      <c r="M57" s="247">
        <v>5046.3346592773778</v>
      </c>
      <c r="N57" s="248">
        <v>4971.1385136417275</v>
      </c>
    </row>
    <row r="58" spans="2:14" ht="15.75">
      <c r="B58" s="320" t="s">
        <v>110</v>
      </c>
      <c r="C58" s="247">
        <v>5176.4650001539212</v>
      </c>
      <c r="D58" s="247">
        <v>5236.1151222017515</v>
      </c>
      <c r="E58" s="247">
        <v>5305.9974198189457</v>
      </c>
      <c r="F58" s="247">
        <v>5436.6380800334418</v>
      </c>
      <c r="G58" s="247">
        <v>5606.2385646104067</v>
      </c>
      <c r="H58" s="247">
        <v>5592.9393254277138</v>
      </c>
      <c r="I58" s="247">
        <v>5572.4271055019381</v>
      </c>
      <c r="J58" s="247">
        <v>5591.34</v>
      </c>
      <c r="K58" s="319">
        <v>5748.59</v>
      </c>
      <c r="L58" s="247">
        <v>5772.6</v>
      </c>
      <c r="M58" s="247">
        <v>5679</v>
      </c>
      <c r="N58" s="248">
        <v>5706.1</v>
      </c>
    </row>
    <row r="59" spans="2:14" ht="15.75">
      <c r="B59" s="320" t="s">
        <v>121</v>
      </c>
      <c r="C59" s="247">
        <v>5562.25</v>
      </c>
      <c r="D59" s="247">
        <v>5579.7</v>
      </c>
      <c r="E59" s="247">
        <v>5753.7</v>
      </c>
      <c r="F59" s="247">
        <v>5457.26</v>
      </c>
      <c r="G59" s="247">
        <v>5014.7</v>
      </c>
      <c r="H59" s="247">
        <v>4826.3900000000003</v>
      </c>
      <c r="I59" s="247">
        <v>4513.47</v>
      </c>
      <c r="J59" s="247">
        <v>4113.1000000000004</v>
      </c>
      <c r="K59" s="247">
        <v>4236.9799999999996</v>
      </c>
      <c r="L59" s="247">
        <v>4339.41</v>
      </c>
      <c r="M59" s="247">
        <v>4505.8100000000004</v>
      </c>
      <c r="N59" s="248">
        <v>4386.3599999999997</v>
      </c>
    </row>
    <row r="60" spans="2:14" ht="15.75">
      <c r="B60" s="320" t="s">
        <v>189</v>
      </c>
      <c r="C60" s="247">
        <v>4887.59</v>
      </c>
      <c r="D60" s="247">
        <v>5748.96</v>
      </c>
      <c r="E60" s="247">
        <v>6048.7389999999996</v>
      </c>
      <c r="F60" s="247">
        <v>6224.19</v>
      </c>
      <c r="G60" s="247">
        <v>6880.73</v>
      </c>
      <c r="H60" s="247">
        <v>6835.45</v>
      </c>
      <c r="I60" s="247">
        <v>6272.96</v>
      </c>
      <c r="J60" s="247">
        <v>5937.23</v>
      </c>
      <c r="K60" s="247">
        <v>5560.6</v>
      </c>
      <c r="L60" s="247">
        <v>5666.98</v>
      </c>
      <c r="M60" s="247">
        <v>6021.51</v>
      </c>
      <c r="N60" s="367">
        <v>5964.8</v>
      </c>
    </row>
    <row r="61" spans="2:14" ht="16.5" thickBot="1">
      <c r="B61" s="363">
        <v>2022</v>
      </c>
      <c r="C61" s="366">
        <v>6899.4</v>
      </c>
      <c r="D61" s="249">
        <v>7870.4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showGridLines="0" showRowColHeaders="0" topLeftCell="A6" zoomScaleNormal="100" workbookViewId="0">
      <selection activeCell="G22" sqref="G22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2" ht="3.75" customHeight="1"/>
    <row r="2" spans="2:12" ht="35.25" customHeight="1">
      <c r="B2" s="48" t="s">
        <v>130</v>
      </c>
    </row>
    <row r="3" spans="2:12" ht="18.75" customHeight="1"/>
    <row r="4" spans="2:12" ht="19.5" customHeight="1">
      <c r="B4" s="48" t="s">
        <v>131</v>
      </c>
      <c r="E4" s="11"/>
    </row>
    <row r="5" spans="2:12" ht="19.5" customHeight="1">
      <c r="B5" s="48"/>
      <c r="E5" s="11"/>
    </row>
    <row r="6" spans="2:12" ht="15.75" customHeight="1">
      <c r="B6" s="510" t="s">
        <v>254</v>
      </c>
      <c r="C6" s="510"/>
      <c r="D6" s="510"/>
      <c r="E6" s="510"/>
      <c r="F6" s="510"/>
      <c r="G6" s="510"/>
      <c r="H6" s="510"/>
      <c r="I6" s="510"/>
    </row>
    <row r="7" spans="2:12" ht="19.5" customHeight="1" thickBot="1">
      <c r="B7" s="511" t="s">
        <v>194</v>
      </c>
      <c r="C7" s="511"/>
      <c r="D7" s="511"/>
      <c r="E7" s="511"/>
      <c r="F7" s="511"/>
      <c r="G7" s="511"/>
      <c r="H7" s="511"/>
      <c r="I7" s="511"/>
      <c r="K7" s="11"/>
    </row>
    <row r="8" spans="2:12" ht="13.5" thickBot="1">
      <c r="B8" s="512" t="s">
        <v>159</v>
      </c>
      <c r="C8" s="514" t="s">
        <v>160</v>
      </c>
      <c r="D8" s="515"/>
      <c r="E8" s="515"/>
      <c r="F8" s="515"/>
      <c r="G8" s="516"/>
      <c r="H8" s="514" t="s">
        <v>161</v>
      </c>
      <c r="I8" s="516"/>
    </row>
    <row r="9" spans="2:12" ht="26.25" thickBot="1">
      <c r="B9" s="513"/>
      <c r="C9" s="220">
        <v>44633</v>
      </c>
      <c r="D9" s="220">
        <v>44626</v>
      </c>
      <c r="E9" s="221">
        <v>44269</v>
      </c>
      <c r="F9" s="220">
        <v>44605</v>
      </c>
      <c r="G9" s="52" t="s">
        <v>192</v>
      </c>
      <c r="H9" s="52" t="s">
        <v>162</v>
      </c>
      <c r="I9" s="53" t="s">
        <v>163</v>
      </c>
    </row>
    <row r="10" spans="2:12" ht="18.75" customHeight="1" thickBot="1">
      <c r="B10" s="517"/>
      <c r="C10" s="518"/>
      <c r="D10" s="518"/>
      <c r="E10" s="518"/>
      <c r="F10" s="518"/>
      <c r="G10" s="518"/>
      <c r="H10" s="518"/>
      <c r="I10" s="519"/>
      <c r="L10" s="2"/>
    </row>
    <row r="11" spans="2:12" ht="19.5" customHeight="1" thickBot="1">
      <c r="B11" s="54" t="s">
        <v>164</v>
      </c>
      <c r="C11" s="59">
        <v>4.91</v>
      </c>
      <c r="D11" s="60">
        <v>4.7699999999999996</v>
      </c>
      <c r="E11" s="234">
        <v>3.61</v>
      </c>
      <c r="F11" s="60">
        <v>4.5529999999999999</v>
      </c>
      <c r="G11" s="55">
        <f>(($C11-F11)/F11)</f>
        <v>7.8409839666154224E-2</v>
      </c>
      <c r="H11" s="55">
        <f>(($C11-D11)/D11)</f>
        <v>2.9350104821803058E-2</v>
      </c>
      <c r="I11" s="56">
        <f>(($C11-E11)/E11)</f>
        <v>0.36011080332409978</v>
      </c>
      <c r="K11" s="484"/>
    </row>
    <row r="12" spans="2:12" ht="15.75" thickBot="1">
      <c r="B12" s="54" t="s">
        <v>165</v>
      </c>
      <c r="C12" s="61">
        <v>7.12</v>
      </c>
      <c r="D12" s="62">
        <v>6.9660000000000002</v>
      </c>
      <c r="E12" s="235">
        <v>5.51</v>
      </c>
      <c r="F12" s="62">
        <v>6.6360000000000001</v>
      </c>
      <c r="G12" s="55">
        <f t="shared" ref="G12:G14" si="0">(($C12-F12)/F12)</f>
        <v>7.2935503315250144E-2</v>
      </c>
      <c r="H12" s="55">
        <f>(($C12-D12)/D12)</f>
        <v>2.2107378696525969E-2</v>
      </c>
      <c r="I12" s="56">
        <f t="shared" ref="I12:I14" si="1">(($C12-E12)/E12)</f>
        <v>0.29219600725952821</v>
      </c>
      <c r="K12" s="484"/>
    </row>
    <row r="13" spans="2:12" ht="15.75" thickBot="1">
      <c r="B13" s="54" t="s">
        <v>166</v>
      </c>
      <c r="C13" s="63">
        <v>7.04</v>
      </c>
      <c r="D13" s="64">
        <v>6.88</v>
      </c>
      <c r="E13" s="235">
        <v>5.62</v>
      </c>
      <c r="F13" s="64">
        <v>6.6390000000000002</v>
      </c>
      <c r="G13" s="55">
        <f t="shared" si="0"/>
        <v>6.040066275041419E-2</v>
      </c>
      <c r="H13" s="55">
        <f>(($C13-D13)/D13)</f>
        <v>2.3255813953488393E-2</v>
      </c>
      <c r="I13" s="56">
        <f t="shared" si="1"/>
        <v>0.25266903914590744</v>
      </c>
      <c r="K13" s="484"/>
    </row>
    <row r="14" spans="2:12" ht="15.75" thickBot="1">
      <c r="B14" s="54" t="s">
        <v>167</v>
      </c>
      <c r="C14" s="63">
        <v>6.37</v>
      </c>
      <c r="D14" s="64">
        <v>6.28</v>
      </c>
      <c r="E14" s="236">
        <v>4.58</v>
      </c>
      <c r="F14" s="64">
        <v>6.2990000000000004</v>
      </c>
      <c r="G14" s="55">
        <f t="shared" si="0"/>
        <v>1.1271630417526548E-2</v>
      </c>
      <c r="H14" s="55">
        <f>(($C14-D14)/D14)</f>
        <v>1.4331210191082779E-2</v>
      </c>
      <c r="I14" s="56">
        <f t="shared" si="1"/>
        <v>0.39082969432314413</v>
      </c>
      <c r="K14" s="484"/>
    </row>
    <row r="15" spans="2:12" ht="19.5" customHeight="1" thickBot="1">
      <c r="B15" s="507"/>
      <c r="C15" s="508"/>
      <c r="D15" s="508"/>
      <c r="E15" s="508"/>
      <c r="F15" s="508"/>
      <c r="G15" s="508"/>
      <c r="H15" s="508"/>
      <c r="I15" s="509"/>
    </row>
    <row r="16" spans="2:12" ht="30.75" thickBot="1">
      <c r="B16" s="57" t="s">
        <v>168</v>
      </c>
      <c r="C16" s="210">
        <v>8.3699999999999992</v>
      </c>
      <c r="D16" s="208">
        <v>7.98</v>
      </c>
      <c r="E16" s="208">
        <v>6.39</v>
      </c>
      <c r="F16" s="208">
        <v>7.43</v>
      </c>
      <c r="G16" s="204">
        <f>(($C16-F16)/F16)</f>
        <v>0.12651413189771191</v>
      </c>
      <c r="H16" s="55">
        <f>(($C16-D16)/D16)</f>
        <v>4.8872180451127664E-2</v>
      </c>
      <c r="I16" s="206">
        <f>(($C16-E16)/E16)</f>
        <v>0.30985915492957739</v>
      </c>
    </row>
    <row r="17" spans="2:9" ht="45.75" thickBot="1">
      <c r="B17" s="57" t="s">
        <v>169</v>
      </c>
      <c r="C17" s="210">
        <v>9.19</v>
      </c>
      <c r="D17" s="208">
        <v>8.3770000000000007</v>
      </c>
      <c r="E17" s="208">
        <v>5.99</v>
      </c>
      <c r="F17" s="208">
        <v>7.58</v>
      </c>
      <c r="G17" s="204">
        <f t="shared" ref="G17:G22" si="2">(($C17-F17)/F17)</f>
        <v>0.21240105540897089</v>
      </c>
      <c r="H17" s="55">
        <f>(($C17-D17)/D17)</f>
        <v>9.7051450399904357E-2</v>
      </c>
      <c r="I17" s="206">
        <f t="shared" ref="I17" si="3">(($C17-E17)/E17)</f>
        <v>0.53422370617696147</v>
      </c>
    </row>
    <row r="18" spans="2:9" ht="15.75" thickBot="1">
      <c r="B18" s="58" t="s">
        <v>170</v>
      </c>
      <c r="C18" s="211">
        <v>6.84</v>
      </c>
      <c r="D18" s="208">
        <v>6.3289999999999997</v>
      </c>
      <c r="E18" s="208">
        <v>4.05</v>
      </c>
      <c r="F18" s="209">
        <v>5.69</v>
      </c>
      <c r="G18" s="204">
        <f t="shared" si="2"/>
        <v>0.20210896309314577</v>
      </c>
      <c r="H18" s="205">
        <f>(($C18-D18)/D18)</f>
        <v>8.0739453310159609E-2</v>
      </c>
      <c r="I18" s="206">
        <f t="shared" ref="H18:I23" si="4">(($C18-E18)/E18)</f>
        <v>0.68888888888888888</v>
      </c>
    </row>
    <row r="19" spans="2:9" ht="15.75" thickBot="1">
      <c r="B19" s="57" t="s">
        <v>111</v>
      </c>
      <c r="C19" s="211">
        <v>19.989999999999998</v>
      </c>
      <c r="D19" s="208">
        <v>17.53</v>
      </c>
      <c r="E19" s="208">
        <v>12.62</v>
      </c>
      <c r="F19" s="209">
        <v>16.16</v>
      </c>
      <c r="G19" s="204">
        <f>(($C19-F19)/F19)</f>
        <v>0.23700495049504941</v>
      </c>
      <c r="H19" s="207">
        <f>(($C19-D19)/D19)</f>
        <v>0.14033086138049042</v>
      </c>
      <c r="I19" s="206">
        <f t="shared" si="4"/>
        <v>0.58399366085578441</v>
      </c>
    </row>
    <row r="20" spans="2:9" ht="31.5" customHeight="1" thickBot="1">
      <c r="B20" s="58" t="s">
        <v>115</v>
      </c>
      <c r="C20" s="211">
        <v>20.53</v>
      </c>
      <c r="D20" s="208">
        <v>19.18</v>
      </c>
      <c r="E20" s="208">
        <v>15.72</v>
      </c>
      <c r="F20" s="208">
        <v>18.760000000000002</v>
      </c>
      <c r="G20" s="204">
        <f>(($C20-F20)/F20)</f>
        <v>9.4349680170575656E-2</v>
      </c>
      <c r="H20" s="207">
        <f>(($C20-D20)/D20)</f>
        <v>7.0385818561001123E-2</v>
      </c>
      <c r="I20" s="206">
        <f t="shared" si="4"/>
        <v>0.30597964376590331</v>
      </c>
    </row>
    <row r="21" spans="2:9" ht="19.5" customHeight="1" thickBot="1">
      <c r="B21" s="58" t="s">
        <v>171</v>
      </c>
      <c r="C21" s="211">
        <v>8.6999999999999993</v>
      </c>
      <c r="D21" s="208">
        <v>8.77</v>
      </c>
      <c r="E21" s="208">
        <v>6.56</v>
      </c>
      <c r="F21" s="209">
        <v>8.91</v>
      </c>
      <c r="G21" s="204">
        <f t="shared" si="2"/>
        <v>-2.3569023569023663E-2</v>
      </c>
      <c r="H21" s="205">
        <f t="shared" si="4"/>
        <v>-7.9817559863170229E-3</v>
      </c>
      <c r="I21" s="206">
        <f t="shared" si="4"/>
        <v>0.32621951219512191</v>
      </c>
    </row>
    <row r="22" spans="2:9" ht="15.75" customHeight="1" thickBot="1">
      <c r="B22" s="58" t="s">
        <v>116</v>
      </c>
      <c r="C22" s="211">
        <v>16.25</v>
      </c>
      <c r="D22" s="208">
        <v>15.49</v>
      </c>
      <c r="E22" s="208">
        <v>10.48</v>
      </c>
      <c r="F22" s="209">
        <v>14.29</v>
      </c>
      <c r="G22" s="204">
        <f t="shared" si="2"/>
        <v>0.13715885234429678</v>
      </c>
      <c r="H22" s="205">
        <f t="shared" si="4"/>
        <v>4.9063912201420257E-2</v>
      </c>
      <c r="I22" s="206">
        <f t="shared" si="4"/>
        <v>0.55057251908396942</v>
      </c>
    </row>
    <row r="23" spans="2:9" ht="15.75" thickBot="1">
      <c r="B23" s="58" t="s">
        <v>117</v>
      </c>
      <c r="C23" s="211">
        <v>8.77</v>
      </c>
      <c r="D23" s="208">
        <v>8.31</v>
      </c>
      <c r="E23" s="237">
        <v>6.24</v>
      </c>
      <c r="F23" s="208">
        <v>7.819</v>
      </c>
      <c r="G23" s="204">
        <f>(($C23-F23)/F23)</f>
        <v>0.12162680649699445</v>
      </c>
      <c r="H23" s="205">
        <f t="shared" si="4"/>
        <v>5.535499398315271E-2</v>
      </c>
      <c r="I23" s="206">
        <f t="shared" si="4"/>
        <v>0.40544871794871784</v>
      </c>
    </row>
    <row r="24" spans="2:9" ht="19.5" customHeight="1"/>
    <row r="25" spans="2:9" ht="19.5" customHeight="1"/>
    <row r="26" spans="2:9" ht="19.5" customHeight="1">
      <c r="E26" s="47"/>
    </row>
    <row r="27" spans="2:9" ht="28.5" customHeight="1"/>
    <row r="28" spans="2:9" ht="14.25">
      <c r="B28" s="11"/>
      <c r="C28" s="44"/>
    </row>
    <row r="29" spans="2:9">
      <c r="B29" s="11"/>
      <c r="C29" s="11"/>
      <c r="E29" s="45"/>
    </row>
    <row r="30" spans="2:9">
      <c r="F30" s="45"/>
      <c r="G30" s="45"/>
      <c r="H30" s="45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E9" name="Zakres1_8_1_1_2_5_14" securityDescriptor="O:WDG:WDD:(A;;CC;;;S-1-5-21-1781606863-262435437-1199761441-1123)"/>
    <protectedRange sqref="C12:D14 F12:F14" name="Zakres1_1_1_2_1_2_6_14" securityDescriptor="O:WDG:WDD:(A;;CC;;;S-1-5-21-1781606863-262435437-1199761441-1123)"/>
    <protectedRange sqref="C18:D23 F18:F23 C16:F17" name="Zakres1_2_1_1_3_4_5_15" securityDescriptor="O:WDG:WDD:(A;;CC;;;S-1-5-21-1781606863-262435437-1199761441-1123)"/>
    <protectedRange sqref="C11:D11 F11" name="Zakres1_1_1_2_1_2_6_16" securityDescriptor="O:WDG:WDD:(A;;CC;;;S-1-5-21-1781606863-262435437-1199761441-1123)"/>
    <protectedRange sqref="E11:E14" name="Zakres1_1_1_2_1_2_2_1" securityDescriptor="O:WDG:WDD:(A;;CC;;;S-1-5-21-1781606863-262435437-1199761441-1123)"/>
    <protectedRange sqref="E18:E22" name="Zakres1_2_1_1_3_2" securityDescriptor="O:WDG:WDD:(A;;CC;;;S-1-5-21-1781606863-262435437-1199761441-1123)"/>
    <protectedRange sqref="F9" name="Zakres1_8_1_1_2_5_14_3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22" stopIfTrue="1" operator="lessThan">
      <formula>0</formula>
    </cfRule>
    <cfRule type="cellIs" dxfId="20" priority="23" stopIfTrue="1" operator="greaterThan">
      <formula>0</formula>
    </cfRule>
    <cfRule type="cellIs" dxfId="19" priority="24" stopIfTrue="1" operator="equal">
      <formula>0</formula>
    </cfRule>
  </conditionalFormatting>
  <conditionalFormatting sqref="H18:H23">
    <cfRule type="cellIs" dxfId="18" priority="19" stopIfTrue="1" operator="lessThan">
      <formula>0</formula>
    </cfRule>
    <cfRule type="cellIs" dxfId="17" priority="20" stopIfTrue="1" operator="greaterThan">
      <formula>0</formula>
    </cfRule>
    <cfRule type="cellIs" dxfId="16" priority="21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6" stopIfTrue="1" operator="lessThan">
      <formula>0</formula>
    </cfRule>
    <cfRule type="cellIs" dxfId="11" priority="17" stopIfTrue="1" operator="greaterThan">
      <formula>0</formula>
    </cfRule>
    <cfRule type="cellIs" dxfId="10" priority="18" stopIfTrue="1" operator="equal">
      <formula>0</formula>
    </cfRule>
  </conditionalFormatting>
  <conditionalFormatting sqref="G11:G14">
    <cfRule type="cellIs" dxfId="9" priority="13" stopIfTrue="1" operator="lessThan">
      <formula>0</formula>
    </cfRule>
    <cfRule type="cellIs" dxfId="8" priority="14" stopIfTrue="1" operator="greaterThan">
      <formula>0</formula>
    </cfRule>
    <cfRule type="cellIs" dxfId="7" priority="15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topLeftCell="B1" workbookViewId="0">
      <selection activeCell="B1" sqref="B1:Q20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>
      <c r="B1" s="89" t="s">
        <v>216</v>
      </c>
      <c r="C1" s="83"/>
      <c r="D1" s="83"/>
      <c r="E1" s="83"/>
      <c r="F1" s="84" t="s">
        <v>250</v>
      </c>
      <c r="G1" s="84"/>
      <c r="H1" s="83"/>
      <c r="I1" s="83"/>
      <c r="J1" s="85"/>
      <c r="K1" s="85"/>
      <c r="L1" s="85"/>
      <c r="M1" s="85"/>
      <c r="N1" s="85"/>
      <c r="O1" s="85"/>
      <c r="P1" s="85"/>
      <c r="Q1" s="85"/>
    </row>
    <row r="2" spans="2:17" ht="15" thickBot="1">
      <c r="B2" s="89" t="s">
        <v>129</v>
      </c>
      <c r="C2" s="89"/>
      <c r="D2" s="83"/>
      <c r="E2" s="83"/>
      <c r="F2" s="83"/>
      <c r="G2" s="83"/>
      <c r="H2" s="84"/>
      <c r="I2" s="84"/>
      <c r="J2" s="84"/>
      <c r="K2" s="83"/>
      <c r="L2" s="83"/>
      <c r="M2" s="83"/>
      <c r="N2" s="85"/>
      <c r="O2" s="85"/>
      <c r="P2" s="85"/>
      <c r="Q2" s="85"/>
    </row>
    <row r="3" spans="2:17" ht="19.5" thickBot="1">
      <c r="B3" s="212" t="s">
        <v>8</v>
      </c>
      <c r="C3" s="213" t="s">
        <v>9</v>
      </c>
      <c r="D3" s="214"/>
      <c r="E3" s="215"/>
      <c r="F3" s="216" t="s">
        <v>10</v>
      </c>
      <c r="G3" s="217"/>
      <c r="H3" s="217"/>
      <c r="I3" s="217"/>
      <c r="J3" s="217"/>
      <c r="K3" s="217"/>
      <c r="L3" s="217"/>
      <c r="M3" s="217"/>
      <c r="N3" s="217"/>
      <c r="O3" s="217"/>
      <c r="P3" s="213"/>
      <c r="Q3" s="218"/>
    </row>
    <row r="4" spans="2:17" ht="18.75">
      <c r="B4" s="219"/>
      <c r="C4" s="228"/>
      <c r="D4" s="222"/>
      <c r="E4" s="223"/>
      <c r="F4" s="224" t="s">
        <v>11</v>
      </c>
      <c r="G4" s="225"/>
      <c r="H4" s="226"/>
      <c r="I4" s="224" t="s">
        <v>12</v>
      </c>
      <c r="J4" s="225"/>
      <c r="K4" s="226"/>
      <c r="L4" s="224" t="s">
        <v>13</v>
      </c>
      <c r="M4" s="225"/>
      <c r="N4" s="227"/>
      <c r="O4" s="339" t="s">
        <v>14</v>
      </c>
      <c r="P4" s="226"/>
      <c r="Q4" s="227"/>
    </row>
    <row r="5" spans="2:17" ht="26.25" thickBot="1">
      <c r="B5" s="229"/>
      <c r="C5" s="190" t="s">
        <v>251</v>
      </c>
      <c r="D5" s="191" t="s">
        <v>245</v>
      </c>
      <c r="E5" s="192" t="s">
        <v>15</v>
      </c>
      <c r="F5" s="193" t="s">
        <v>251</v>
      </c>
      <c r="G5" s="191" t="s">
        <v>245</v>
      </c>
      <c r="H5" s="192" t="s">
        <v>15</v>
      </c>
      <c r="I5" s="193" t="s">
        <v>251</v>
      </c>
      <c r="J5" s="191" t="s">
        <v>245</v>
      </c>
      <c r="K5" s="192" t="s">
        <v>15</v>
      </c>
      <c r="L5" s="193" t="s">
        <v>251</v>
      </c>
      <c r="M5" s="191" t="s">
        <v>245</v>
      </c>
      <c r="N5" s="194" t="s">
        <v>15</v>
      </c>
      <c r="O5" s="340" t="s">
        <v>251</v>
      </c>
      <c r="P5" s="191" t="s">
        <v>245</v>
      </c>
      <c r="Q5" s="194" t="s">
        <v>15</v>
      </c>
    </row>
    <row r="6" spans="2:17">
      <c r="B6" s="230" t="s">
        <v>16</v>
      </c>
      <c r="C6" s="195">
        <v>8371.6319999999996</v>
      </c>
      <c r="D6" s="196">
        <v>7995.9560000000001</v>
      </c>
      <c r="E6" s="197">
        <v>4.6983250032891561</v>
      </c>
      <c r="F6" s="341">
        <v>9772.7129999999997</v>
      </c>
      <c r="G6" s="196">
        <v>9329.2039999999997</v>
      </c>
      <c r="H6" s="197">
        <v>4.7539854418447707</v>
      </c>
      <c r="I6" s="341">
        <v>9341.1110000000008</v>
      </c>
      <c r="J6" s="196">
        <v>8868.9210000000003</v>
      </c>
      <c r="K6" s="197">
        <v>5.3240974860414303</v>
      </c>
      <c r="L6" s="341" t="s">
        <v>125</v>
      </c>
      <c r="M6" s="196" t="s">
        <v>125</v>
      </c>
      <c r="N6" s="342" t="s">
        <v>125</v>
      </c>
      <c r="O6" s="343">
        <v>7937.3220000000001</v>
      </c>
      <c r="P6" s="196">
        <v>7591.07</v>
      </c>
      <c r="Q6" s="342">
        <v>4.5613069040332972</v>
      </c>
    </row>
    <row r="7" spans="2:17" ht="15.75" customHeight="1">
      <c r="B7" s="231" t="s">
        <v>17</v>
      </c>
      <c r="C7" s="198">
        <v>9207.3639999999996</v>
      </c>
      <c r="D7" s="199">
        <v>8451.9519999999993</v>
      </c>
      <c r="E7" s="200">
        <v>8.9377223155077115</v>
      </c>
      <c r="F7" s="344">
        <v>9143.33</v>
      </c>
      <c r="G7" s="199">
        <v>8739.6059999999998</v>
      </c>
      <c r="H7" s="200">
        <v>4.6194759809538342</v>
      </c>
      <c r="I7" s="344">
        <v>9201.5519999999997</v>
      </c>
      <c r="J7" s="199">
        <v>8429.7960000000003</v>
      </c>
      <c r="K7" s="200">
        <v>9.1550969916709644</v>
      </c>
      <c r="L7" s="344">
        <v>9307.2900000000009</v>
      </c>
      <c r="M7" s="199">
        <v>8670.259</v>
      </c>
      <c r="N7" s="345">
        <v>7.347312231387793</v>
      </c>
      <c r="O7" s="346">
        <v>9115.098</v>
      </c>
      <c r="P7" s="199">
        <v>8511.0480000000007</v>
      </c>
      <c r="Q7" s="345">
        <v>7.0972458385853212</v>
      </c>
    </row>
    <row r="8" spans="2:17" ht="16.5" customHeight="1">
      <c r="B8" s="231" t="s">
        <v>18</v>
      </c>
      <c r="C8" s="198">
        <v>11855.462</v>
      </c>
      <c r="D8" s="199">
        <v>12331.474</v>
      </c>
      <c r="E8" s="200">
        <v>-3.8601386987476163</v>
      </c>
      <c r="F8" s="344">
        <v>11827.136</v>
      </c>
      <c r="G8" s="199">
        <v>11752.856</v>
      </c>
      <c r="H8" s="200">
        <v>0.63201659239252705</v>
      </c>
      <c r="I8" s="344">
        <v>11710</v>
      </c>
      <c r="J8" s="199">
        <v>12040</v>
      </c>
      <c r="K8" s="200">
        <v>-2.7408637873754151</v>
      </c>
      <c r="L8" s="344" t="s">
        <v>125</v>
      </c>
      <c r="M8" s="199" t="s">
        <v>125</v>
      </c>
      <c r="N8" s="345" t="s">
        <v>125</v>
      </c>
      <c r="O8" s="346" t="s">
        <v>125</v>
      </c>
      <c r="P8" s="199" t="s">
        <v>125</v>
      </c>
      <c r="Q8" s="345" t="s">
        <v>125</v>
      </c>
    </row>
    <row r="9" spans="2:17" ht="17.25" customHeight="1">
      <c r="B9" s="231" t="s">
        <v>19</v>
      </c>
      <c r="C9" s="198">
        <v>6825.6689999999999</v>
      </c>
      <c r="D9" s="199">
        <v>6309.5910000000003</v>
      </c>
      <c r="E9" s="200">
        <v>8.1792623325346998</v>
      </c>
      <c r="F9" s="344">
        <v>6817.9189999999999</v>
      </c>
      <c r="G9" s="199">
        <v>6503.616</v>
      </c>
      <c r="H9" s="200">
        <v>4.8327422775268385</v>
      </c>
      <c r="I9" s="344">
        <v>6840.0749999999998</v>
      </c>
      <c r="J9" s="199">
        <v>6291.7479999999996</v>
      </c>
      <c r="K9" s="200">
        <v>8.7150184654566623</v>
      </c>
      <c r="L9" s="344">
        <v>7425.4449999999997</v>
      </c>
      <c r="M9" s="199">
        <v>7007.4629999999997</v>
      </c>
      <c r="N9" s="345">
        <v>5.9648120867709178</v>
      </c>
      <c r="O9" s="346">
        <v>6760.2340000000004</v>
      </c>
      <c r="P9" s="199">
        <v>6268.1850000000004</v>
      </c>
      <c r="Q9" s="345">
        <v>7.8499438035093085</v>
      </c>
    </row>
    <row r="10" spans="2:17" ht="15.75" customHeight="1">
      <c r="B10" s="231" t="s">
        <v>20</v>
      </c>
      <c r="C10" s="198">
        <v>6434.4560000000001</v>
      </c>
      <c r="D10" s="199">
        <v>6468.9279999999999</v>
      </c>
      <c r="E10" s="200">
        <v>-0.53288581972159454</v>
      </c>
      <c r="F10" s="344">
        <v>7550.2370000000001</v>
      </c>
      <c r="G10" s="199">
        <v>7403.4809999999998</v>
      </c>
      <c r="H10" s="200">
        <v>1.982256724910894</v>
      </c>
      <c r="I10" s="344">
        <v>6020.87</v>
      </c>
      <c r="J10" s="199">
        <v>6095.5739999999996</v>
      </c>
      <c r="K10" s="200">
        <v>-1.2255449609831615</v>
      </c>
      <c r="L10" s="238">
        <v>7821.1049999999996</v>
      </c>
      <c r="M10" s="239">
        <v>7397.7160000000003</v>
      </c>
      <c r="N10" s="243">
        <v>5.7232394430929654</v>
      </c>
      <c r="O10" s="346">
        <v>5979.6480000000001</v>
      </c>
      <c r="P10" s="199">
        <v>6530.991</v>
      </c>
      <c r="Q10" s="345">
        <v>-8.4419500807764081</v>
      </c>
    </row>
    <row r="11" spans="2:17" ht="16.5" customHeight="1">
      <c r="B11" s="231" t="s">
        <v>21</v>
      </c>
      <c r="C11" s="198">
        <v>19981.330999999998</v>
      </c>
      <c r="D11" s="199">
        <v>17276.312000000002</v>
      </c>
      <c r="E11" s="200">
        <v>15.657386831170891</v>
      </c>
      <c r="F11" s="344">
        <v>20339.562999999998</v>
      </c>
      <c r="G11" s="199">
        <v>18428.471000000001</v>
      </c>
      <c r="H11" s="200">
        <v>10.37032318090848</v>
      </c>
      <c r="I11" s="344">
        <v>20239.841</v>
      </c>
      <c r="J11" s="199">
        <v>16881.806</v>
      </c>
      <c r="K11" s="200">
        <v>19.891444078909565</v>
      </c>
      <c r="L11" s="344">
        <v>20194.12</v>
      </c>
      <c r="M11" s="199">
        <v>18546.907999999999</v>
      </c>
      <c r="N11" s="345">
        <v>8.8813294377693559</v>
      </c>
      <c r="O11" s="346">
        <v>16847.956999999999</v>
      </c>
      <c r="P11" s="199">
        <v>17331.439999999999</v>
      </c>
      <c r="Q11" s="345">
        <v>-2.789629713399465</v>
      </c>
    </row>
    <row r="12" spans="2:17" ht="17.25" customHeight="1">
      <c r="B12" s="231" t="s">
        <v>22</v>
      </c>
      <c r="C12" s="198">
        <v>8701.2070000000003</v>
      </c>
      <c r="D12" s="199">
        <v>8853.9150000000009</v>
      </c>
      <c r="E12" s="200">
        <v>-1.7247511411618535</v>
      </c>
      <c r="F12" s="344">
        <v>8227.5429999999997</v>
      </c>
      <c r="G12" s="199">
        <v>7879.6139999999996</v>
      </c>
      <c r="H12" s="200">
        <v>4.415558934739698</v>
      </c>
      <c r="I12" s="344">
        <v>8858.8160000000007</v>
      </c>
      <c r="J12" s="199">
        <v>9335.277</v>
      </c>
      <c r="K12" s="200">
        <v>-5.1038764034532589</v>
      </c>
      <c r="L12" s="344">
        <v>9400</v>
      </c>
      <c r="M12" s="199">
        <v>8840</v>
      </c>
      <c r="N12" s="345">
        <v>6.3348416289592757</v>
      </c>
      <c r="O12" s="346">
        <v>7685.1850000000004</v>
      </c>
      <c r="P12" s="199">
        <v>8087.9970000000003</v>
      </c>
      <c r="Q12" s="345">
        <v>-4.9803678216003284</v>
      </c>
    </row>
    <row r="13" spans="2:17" ht="15" customHeight="1">
      <c r="B13" s="231" t="s">
        <v>23</v>
      </c>
      <c r="C13" s="198">
        <v>7265.4589999999998</v>
      </c>
      <c r="D13" s="199">
        <v>6644.8010000000004</v>
      </c>
      <c r="E13" s="200">
        <v>9.3405054568225516</v>
      </c>
      <c r="F13" s="344">
        <v>7607.9269999999997</v>
      </c>
      <c r="G13" s="199">
        <v>7223.2830000000004</v>
      </c>
      <c r="H13" s="200">
        <v>5.3250578718845611</v>
      </c>
      <c r="I13" s="344">
        <v>7178.9089999999997</v>
      </c>
      <c r="J13" s="199">
        <v>6463.9089999999997</v>
      </c>
      <c r="K13" s="200">
        <v>11.061418098553059</v>
      </c>
      <c r="L13" s="344">
        <v>9066.8970000000008</v>
      </c>
      <c r="M13" s="199">
        <v>8293.8459999999995</v>
      </c>
      <c r="N13" s="345">
        <v>9.3207783216616438</v>
      </c>
      <c r="O13" s="346">
        <v>7395.97</v>
      </c>
      <c r="P13" s="199">
        <v>7467.3860000000004</v>
      </c>
      <c r="Q13" s="345">
        <v>-0.95637214950452765</v>
      </c>
    </row>
    <row r="14" spans="2:17" ht="15" customHeight="1">
      <c r="B14" s="231" t="s">
        <v>24</v>
      </c>
      <c r="C14" s="198">
        <v>8307.2240000000002</v>
      </c>
      <c r="D14" s="199">
        <v>7842.3959999999997</v>
      </c>
      <c r="E14" s="200">
        <v>5.9271171718439168</v>
      </c>
      <c r="F14" s="344">
        <v>8503.23</v>
      </c>
      <c r="G14" s="199">
        <v>7426</v>
      </c>
      <c r="H14" s="200">
        <v>14.50619445192566</v>
      </c>
      <c r="I14" s="344">
        <v>8440.5349999999999</v>
      </c>
      <c r="J14" s="199">
        <v>8609.7759999999998</v>
      </c>
      <c r="K14" s="200">
        <v>-1.9656841246508621</v>
      </c>
      <c r="L14" s="344">
        <v>8360</v>
      </c>
      <c r="M14" s="199">
        <v>7497.4790000000003</v>
      </c>
      <c r="N14" s="345">
        <v>11.50414692725381</v>
      </c>
      <c r="O14" s="346">
        <v>7906.8379999999997</v>
      </c>
      <c r="P14" s="199">
        <v>7169.9489999999996</v>
      </c>
      <c r="Q14" s="345">
        <v>10.277465014046824</v>
      </c>
    </row>
    <row r="15" spans="2:17" ht="16.5" customHeight="1">
      <c r="B15" s="231" t="s">
        <v>25</v>
      </c>
      <c r="C15" s="198">
        <v>20458.286</v>
      </c>
      <c r="D15" s="199">
        <v>18862.352999999999</v>
      </c>
      <c r="E15" s="200">
        <v>8.4609433404199414</v>
      </c>
      <c r="F15" s="344">
        <v>20897.759999999998</v>
      </c>
      <c r="G15" s="199">
        <v>19850.918000000001</v>
      </c>
      <c r="H15" s="200">
        <v>5.2735193405161249</v>
      </c>
      <c r="I15" s="344">
        <v>19820</v>
      </c>
      <c r="J15" s="199">
        <v>19120</v>
      </c>
      <c r="K15" s="200">
        <v>3.6610878661087867</v>
      </c>
      <c r="L15" s="238">
        <v>19478</v>
      </c>
      <c r="M15" s="239">
        <v>19073</v>
      </c>
      <c r="N15" s="345">
        <v>2.1234205421276147</v>
      </c>
      <c r="O15" s="346">
        <v>20220.951000000001</v>
      </c>
      <c r="P15" s="199">
        <v>18655.704000000002</v>
      </c>
      <c r="Q15" s="345">
        <v>8.3901792181093739</v>
      </c>
    </row>
    <row r="16" spans="2:17" ht="15" customHeight="1">
      <c r="B16" s="231" t="s">
        <v>26</v>
      </c>
      <c r="C16" s="198">
        <v>8659.1090000000004</v>
      </c>
      <c r="D16" s="199">
        <v>8746.7860000000001</v>
      </c>
      <c r="E16" s="200">
        <v>-1.0023910496952786</v>
      </c>
      <c r="F16" s="344">
        <v>9317.3490000000002</v>
      </c>
      <c r="G16" s="199">
        <v>9223.2950000000001</v>
      </c>
      <c r="H16" s="200">
        <v>1.0197440285711352</v>
      </c>
      <c r="I16" s="344">
        <v>7100</v>
      </c>
      <c r="J16" s="199">
        <v>8120</v>
      </c>
      <c r="K16" s="200">
        <v>-12.561576354679804</v>
      </c>
      <c r="L16" s="238">
        <v>9483</v>
      </c>
      <c r="M16" s="239">
        <v>9435</v>
      </c>
      <c r="N16" s="345">
        <v>0.50874403815580282</v>
      </c>
      <c r="O16" s="346">
        <v>9070.6010000000006</v>
      </c>
      <c r="P16" s="199">
        <v>8832.7579999999998</v>
      </c>
      <c r="Q16" s="345">
        <v>2.6927376477426503</v>
      </c>
    </row>
    <row r="17" spans="2:17" ht="15.75" customHeight="1">
      <c r="B17" s="232" t="s">
        <v>27</v>
      </c>
      <c r="C17" s="198">
        <v>16111.335999999999</v>
      </c>
      <c r="D17" s="199">
        <v>15461.642</v>
      </c>
      <c r="E17" s="200">
        <v>4.201972856440471</v>
      </c>
      <c r="F17" s="344">
        <v>16001.17</v>
      </c>
      <c r="G17" s="199">
        <v>15632.678</v>
      </c>
      <c r="H17" s="200">
        <v>2.3571904954480623</v>
      </c>
      <c r="I17" s="344">
        <v>14890</v>
      </c>
      <c r="J17" s="199">
        <v>14470</v>
      </c>
      <c r="K17" s="200">
        <v>2.902557014512785</v>
      </c>
      <c r="L17" s="238">
        <v>14946</v>
      </c>
      <c r="M17" s="239">
        <v>14439</v>
      </c>
      <c r="N17" s="345">
        <v>3.5113234988572612</v>
      </c>
      <c r="O17" s="346">
        <v>17424.203000000001</v>
      </c>
      <c r="P17" s="199">
        <v>15807.227000000001</v>
      </c>
      <c r="Q17" s="345">
        <v>10.229346361635729</v>
      </c>
    </row>
    <row r="18" spans="2:17" ht="18.75" customHeight="1">
      <c r="B18" s="232" t="s">
        <v>28</v>
      </c>
      <c r="C18" s="198">
        <v>8747.9369999999999</v>
      </c>
      <c r="D18" s="199">
        <v>8299.893</v>
      </c>
      <c r="E18" s="200">
        <v>5.3981900730527475</v>
      </c>
      <c r="F18" s="344">
        <v>8783.0130000000008</v>
      </c>
      <c r="G18" s="199">
        <v>8300.0969999999998</v>
      </c>
      <c r="H18" s="200">
        <v>5.8181970644439591</v>
      </c>
      <c r="I18" s="344">
        <v>8640</v>
      </c>
      <c r="J18" s="199">
        <v>8310</v>
      </c>
      <c r="K18" s="200">
        <v>3.9711191335740073</v>
      </c>
      <c r="L18" s="238">
        <v>6727</v>
      </c>
      <c r="M18" s="239">
        <v>6655</v>
      </c>
      <c r="N18" s="345">
        <v>1.081893313298272</v>
      </c>
      <c r="O18" s="346">
        <v>9970.857</v>
      </c>
      <c r="P18" s="199">
        <v>8861.6460000000006</v>
      </c>
      <c r="Q18" s="345">
        <v>12.516986121991325</v>
      </c>
    </row>
    <row r="19" spans="2:17" ht="18" customHeight="1">
      <c r="B19" s="232" t="s">
        <v>29</v>
      </c>
      <c r="C19" s="198">
        <v>4080.5970000000002</v>
      </c>
      <c r="D19" s="199">
        <v>3839.0770000000002</v>
      </c>
      <c r="E19" s="200">
        <v>6.291095489879468</v>
      </c>
      <c r="F19" s="344">
        <v>4093.4879999999998</v>
      </c>
      <c r="G19" s="199">
        <v>3988.99</v>
      </c>
      <c r="H19" s="200">
        <v>2.619660615845115</v>
      </c>
      <c r="I19" s="344">
        <v>4040.9769999999999</v>
      </c>
      <c r="J19" s="199">
        <v>3706.4029999999998</v>
      </c>
      <c r="K19" s="200">
        <v>9.0269190910972199</v>
      </c>
      <c r="L19" s="240">
        <v>7624.9560000000001</v>
      </c>
      <c r="M19" s="241">
        <v>7813.5919999999996</v>
      </c>
      <c r="N19" s="242">
        <v>-2.4142033523122213</v>
      </c>
      <c r="O19" s="346">
        <v>3704.8069999999998</v>
      </c>
      <c r="P19" s="199">
        <v>3757.0120000000002</v>
      </c>
      <c r="Q19" s="345">
        <v>-1.3895350879901469</v>
      </c>
    </row>
    <row r="20" spans="2:17" ht="22.5" customHeight="1" thickBot="1">
      <c r="B20" s="233" t="s">
        <v>30</v>
      </c>
      <c r="C20" s="201">
        <v>6981.24</v>
      </c>
      <c r="D20" s="202">
        <v>6818.8239999999996</v>
      </c>
      <c r="E20" s="203">
        <v>2.3818769922790231</v>
      </c>
      <c r="F20" s="347">
        <v>6994.6270000000004</v>
      </c>
      <c r="G20" s="202">
        <v>6863.4</v>
      </c>
      <c r="H20" s="203">
        <v>1.9119823993938978</v>
      </c>
      <c r="I20" s="347">
        <v>7400</v>
      </c>
      <c r="J20" s="202">
        <v>7230</v>
      </c>
      <c r="K20" s="203">
        <v>2.3513139695712311</v>
      </c>
      <c r="L20" s="244" t="s">
        <v>125</v>
      </c>
      <c r="M20" s="245" t="s">
        <v>125</v>
      </c>
      <c r="N20" s="348" t="s">
        <v>125</v>
      </c>
      <c r="O20" s="349">
        <v>6049.2349999999997</v>
      </c>
      <c r="P20" s="202">
        <v>6200.201</v>
      </c>
      <c r="Q20" s="348">
        <v>-2.4348565473925823</v>
      </c>
    </row>
    <row r="21" spans="2:17" ht="18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22</vt:i4>
      </vt:variant>
    </vt:vector>
  </HeadingPairs>
  <TitlesOfParts>
    <vt:vector size="22" baseType="lpstr">
      <vt:lpstr>INFO</vt:lpstr>
      <vt:lpstr>ceny skupu</vt:lpstr>
      <vt:lpstr>miesięczne ceny skupu</vt:lpstr>
      <vt:lpstr>ceny Zakupu-sieci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2022-03-17T13:04:35Z</dcterms:modified>
</cp:coreProperties>
</file>