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3\Sprawozdania końcowe 2023\"/>
    </mc:Choice>
  </mc:AlternateContent>
  <xr:revisionPtr revIDLastSave="0" documentId="13_ncr:1_{31588B49-F1D9-4EBF-B5E7-8C134D1EA6E2}" xr6:coauthVersionLast="47" xr6:coauthVersionMax="47" xr10:uidLastSave="{00000000-0000-0000-0000-000000000000}"/>
  <workbookProtection workbookAlgorithmName="SHA-512" workbookHashValue="96qAgNCBZcsAjJpV5JJsvp/zRkMC+4ppZhHwkROzDkitJQqbvhcsEg42TL3wQb+1V9LftulVI38ooldMtGkz1A==" workbookSaltValue="UA6CECD09iL9YIfe19P5rQ==" workbookSpinCount="100000" lockStructure="1"/>
  <bookViews>
    <workbookView xWindow="-120" yWindow="-120" windowWidth="29040" windowHeight="15840" firstSheet="1" activeTab="1" xr2:uid="{00000000-000D-0000-FFFF-FFFF00000000}"/>
  </bookViews>
  <sheets>
    <sheet name="Arkusz1" sheetId="9" state="hidden" r:id="rId1"/>
    <sheet name="Sprawozdanie" sheetId="11" r:id="rId2"/>
    <sheet name="Zał. 1 Koszty zakupu" sheetId="8" r:id="rId3"/>
    <sheet name="Zał. 2 Zestawienie ilościowe" sheetId="5" r:id="rId4"/>
    <sheet name="Zał. 3 Wykaz szkół" sheetId="10" r:id="rId5"/>
  </sheets>
  <definedNames>
    <definedName name="_AMO_UniqueIdentifier" hidden="1">"'2d8363eb-53f5-4272-973d-0e13740cdc5d'"</definedName>
    <definedName name="_xlnm._FilterDatabase" localSheetId="3" hidden="1">'Zał. 2 Zestawienie ilościowe'!$B$5:$L$8</definedName>
    <definedName name="_xlnm.Print_Area" localSheetId="2">'Zał. 1 Koszty zakupu'!$A$1:$G$32</definedName>
    <definedName name="_xlnm.Print_Area" localSheetId="4">'Zał. 3 Wykaz szkół'!$A$1:$H$59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1" l="1"/>
  <c r="C21" i="5"/>
  <c r="C30" i="5" s="1"/>
  <c r="D21" i="5"/>
  <c r="E21" i="5"/>
  <c r="E30" i="5" s="1"/>
  <c r="F21" i="5"/>
  <c r="G21" i="5"/>
  <c r="H21" i="5"/>
  <c r="I21" i="5"/>
  <c r="J21" i="5"/>
  <c r="K21" i="5"/>
  <c r="K30" i="5" s="1"/>
  <c r="L21" i="5"/>
  <c r="D30" i="5"/>
  <c r="F30" i="5"/>
  <c r="G30" i="5"/>
  <c r="H30" i="5"/>
  <c r="I30" i="5"/>
  <c r="J30" i="5"/>
  <c r="L30" i="5"/>
  <c r="D7" i="10"/>
  <c r="C7" i="10"/>
  <c r="B7" i="10"/>
  <c r="E7" i="10" l="1"/>
  <c r="L50" i="11" l="1"/>
  <c r="L43" i="11"/>
  <c r="L38" i="11"/>
  <c r="L33" i="11"/>
  <c r="L28" i="11"/>
  <c r="C1" i="5" l="1"/>
  <c r="C1" i="8"/>
  <c r="C17" i="5"/>
  <c r="C29" i="5" s="1"/>
  <c r="C13" i="5"/>
  <c r="C28" i="5" s="1"/>
  <c r="C9" i="5"/>
  <c r="C27" i="5" s="1"/>
  <c r="C31" i="5" l="1"/>
  <c r="D15" i="8" l="1"/>
  <c r="E15" i="8"/>
  <c r="D9" i="5" l="1"/>
  <c r="D27" i="5" s="1"/>
  <c r="E9" i="5"/>
  <c r="E27" i="5" s="1"/>
  <c r="F9" i="5"/>
  <c r="F27" i="5" s="1"/>
  <c r="G9" i="5"/>
  <c r="G27" i="5" s="1"/>
  <c r="H9" i="5"/>
  <c r="H27" i="5" s="1"/>
  <c r="I9" i="5"/>
  <c r="I27" i="5" s="1"/>
  <c r="J9" i="5"/>
  <c r="J27" i="5" s="1"/>
  <c r="K9" i="5"/>
  <c r="K27" i="5" s="1"/>
  <c r="L9" i="5"/>
  <c r="L27" i="5" s="1"/>
  <c r="D13" i="5"/>
  <c r="D28" i="5" s="1"/>
  <c r="E13" i="5"/>
  <c r="E28" i="5" s="1"/>
  <c r="F13" i="5"/>
  <c r="F28" i="5" s="1"/>
  <c r="G13" i="5"/>
  <c r="G28" i="5" s="1"/>
  <c r="H13" i="5"/>
  <c r="H28" i="5" s="1"/>
  <c r="I13" i="5"/>
  <c r="I28" i="5" s="1"/>
  <c r="J13" i="5"/>
  <c r="J28" i="5" s="1"/>
  <c r="K13" i="5"/>
  <c r="K28" i="5" s="1"/>
  <c r="L13" i="5"/>
  <c r="L28" i="5" s="1"/>
  <c r="L17" i="5"/>
  <c r="L29" i="5" s="1"/>
  <c r="K17" i="5"/>
  <c r="K29" i="5" s="1"/>
  <c r="J17" i="5"/>
  <c r="J29" i="5" s="1"/>
  <c r="I17" i="5"/>
  <c r="I29" i="5" s="1"/>
  <c r="H17" i="5"/>
  <c r="H29" i="5" s="1"/>
  <c r="G17" i="5"/>
  <c r="G29" i="5" s="1"/>
  <c r="F17" i="5"/>
  <c r="F29" i="5" s="1"/>
  <c r="E17" i="5"/>
  <c r="E29" i="5" s="1"/>
  <c r="D17" i="5"/>
  <c r="D29" i="5" s="1"/>
  <c r="H31" i="5" l="1"/>
  <c r="F31" i="5"/>
  <c r="E31" i="5"/>
  <c r="L31" i="5"/>
  <c r="D31" i="5"/>
  <c r="G31" i="5"/>
  <c r="K31" i="5"/>
  <c r="I31" i="5"/>
  <c r="J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</authors>
  <commentList>
    <comment ref="M9" authorId="0" shapeId="0" xr:uid="{653C55DE-B932-4BC4-BEFA-9F19855989C7}">
      <text>
        <r>
          <rPr>
            <b/>
            <sz val="9"/>
            <color indexed="81"/>
            <rFont val="Tahoma"/>
            <family val="2"/>
            <charset val="238"/>
          </rPr>
          <t xml:space="preserve">Telefon do osoby bezpośrednio odpowiedzialnej za realizację zadania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" authorId="0" shapeId="0" xr:uid="{B28AB507-0343-425B-BABB-0299D503F9EA}">
      <text>
        <r>
          <rPr>
            <b/>
            <sz val="9"/>
            <color indexed="81"/>
            <rFont val="Tahoma"/>
            <family val="2"/>
            <charset val="238"/>
          </rPr>
          <t>E-mail do osoby bezpośrednio odpowiedzialnej za realizację zadania lub aktywny adres e-mail szkoły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<sst xmlns="http://schemas.openxmlformats.org/spreadsheetml/2006/main" count="206" uniqueCount="167">
  <si>
    <t xml:space="preserve">Załącznik nr 1 </t>
  </si>
  <si>
    <t xml:space="preserve">Załącznik nr 2 </t>
  </si>
  <si>
    <t>Liczba zakupionego specjalistycznego oprogramowania lub materiałów edukacyjnych, wykorzystujących TIK, takie jak: wirtualne laboratoria, materiały do nauczania kodowania i robotyki</t>
  </si>
  <si>
    <t>Liczba zakupionych interaktywnych monitorów dotykowych o przekątnej ekranu co najmniej 55 cali</t>
  </si>
  <si>
    <t>Liczba zakupionych głośników lub innych urządzeń pozwalających na przekaz dźwięku</t>
  </si>
  <si>
    <t>Liczba zakupionych projektorów ultrakrótkoogniskowych</t>
  </si>
  <si>
    <t xml:space="preserve">Liczba zakupionych projektorów </t>
  </si>
  <si>
    <t>Liczba zakupionych tablic interaktywnych bez projektora ultrakrótkoogniskowego</t>
  </si>
  <si>
    <t>Liczba zakupionych tablic interaktywnych z projektorem ultrakrótkoogniskowym</t>
  </si>
  <si>
    <t>Liczba zakupionych zestawów dla nauczyciela do prowadzenia zajęć z wykorzystaniem metod i technik kształcenia na odległość w skład, których wchodzą: laptop, dodatkowa kamera internetowa, dodatkowy zestaw słuchawek i mikrofon, statyw, tablet graficzny lub tablet innego rodzaju służący w szczególności do rysowania elementów graficznych na komputerze lub monitorze.</t>
  </si>
  <si>
    <t>Liczba zakupionych laptopów wraz ze sprzętem umożliwiającym przetwarzanie wizerunku i głosu udostępnianego przez ucznia lub nauczyciela w czasie rzeczywistym za pośrednictwem transmisji audiowizualnej</t>
  </si>
  <si>
    <t>Lp</t>
  </si>
  <si>
    <t>Rodzaj szkoły</t>
  </si>
  <si>
    <t>licea ogólnokształcące</t>
  </si>
  <si>
    <t>technika</t>
  </si>
  <si>
    <t>Szkoły ponadpodstawowe</t>
  </si>
  <si>
    <t>branżowe szkoły I stopnia</t>
  </si>
  <si>
    <t>Liczba szkół</t>
  </si>
  <si>
    <t>SUMA TECHNIKA</t>
  </si>
  <si>
    <t>SUMA LICEA OGÓLNOKSZTAŁCĄCE</t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</si>
  <si>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BRANŻOWE SZKOŁY I STOPNIA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</si>
  <si>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TECHNIKA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</si>
  <si>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LICEA OGÓLNOKSZTAŁCĄCE</t>
    </r>
  </si>
  <si>
    <t>ZESTAWIENIE OGÓLNE</t>
  </si>
  <si>
    <t>Szkoły ponadpodstawowe - Licea</t>
  </si>
  <si>
    <t>Szkoły ponadpodstawowe - Technika</t>
  </si>
  <si>
    <t>Szkoły ponadpodstawowe - Szkoły branżowe I stopnia</t>
  </si>
  <si>
    <t>RAZEM</t>
  </si>
  <si>
    <t>Liczba nauczycieli</t>
  </si>
  <si>
    <t xml:space="preserve">Kwota wykorzystanego wsparcia finansowego </t>
  </si>
  <si>
    <t>Podpis osoby upoważnionej</t>
  </si>
  <si>
    <t>mazowieckie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</si>
  <si>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</si>
  <si>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</si>
  <si>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</si>
  <si>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</si>
  <si>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</si>
  <si>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</si>
  <si>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</si>
  <si>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</si>
  <si>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</si>
  <si>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</si>
  <si>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</si>
  <si>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</si>
  <si>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</si>
  <si>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</si>
  <si>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</si>
  <si>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Ministerstwo Kultury, Dziedzictwa Narodowego i Sportu</t>
  </si>
  <si>
    <t>Ministerstwo Rolnictwa i Rozwoju Wsi</t>
  </si>
  <si>
    <t>Ministerstwo Edukacji i Nauki (ORPEG)</t>
  </si>
  <si>
    <t>SUMA  BRANŻOWE SZKOŁY I STOPNIA</t>
  </si>
  <si>
    <t>Ministerstwo</t>
  </si>
  <si>
    <t>Całkowita kwota przyznanego wsparcia finansowego dla ministerstwa</t>
  </si>
  <si>
    <t>Nazwa ministerstwa</t>
  </si>
  <si>
    <t>Załącznik nr 4</t>
  </si>
  <si>
    <t>Typ wniosku</t>
  </si>
  <si>
    <t>Sprawozdanie finansowo - merytoryczne                                                                                                       z realizacji Programu Aktywna tablica 2023</t>
  </si>
  <si>
    <t>Numer sprawozdania</t>
  </si>
  <si>
    <t>Data wpływu sprawozdania do właściwego wojewody/kuratora</t>
  </si>
  <si>
    <t xml:space="preserve">Sprawozdanie </t>
  </si>
  <si>
    <r>
      <t xml:space="preserve">z realizacji zadań określonych w § 6 Rozporządzenia Rady Ministrów z dnia  23 października 2020 r. w sprawie szczegółowych warunków, form i trybu realizacji Rządowego programu rozwijania szkolnej infrastruktury oraz kompetencji uczniów                                                     i nauczycieli w zakresie technologii informacyjno-komunikacyjnych na lata 2020–2024 – „Aktywna tablica” w roku szkolnym 2023/2024 oraz wykorzystania wsparcia finansowego </t>
    </r>
    <r>
      <rPr>
        <b/>
        <sz val="10"/>
        <color theme="1"/>
        <rFont val="Calibri"/>
        <family val="2"/>
        <charset val="238"/>
        <scheme val="minor"/>
      </rPr>
      <t>w roku 2023</t>
    </r>
    <r>
      <rPr>
        <sz val="10"/>
        <color theme="1"/>
        <rFont val="Calibri"/>
        <family val="2"/>
        <charset val="238"/>
        <scheme val="minor"/>
      </rPr>
      <t xml:space="preserve"> na zakup sprzętu, pomocy dydaktycznych i narzędzi do terapii, składane w ramach Rządowego programu – „Aktywna tablica” - </t>
    </r>
    <r>
      <rPr>
        <b/>
        <sz val="10"/>
        <color theme="1"/>
        <rFont val="Calibri"/>
        <family val="2"/>
        <charset val="238"/>
        <scheme val="minor"/>
      </rPr>
      <t>edycja 2023</t>
    </r>
    <r>
      <rPr>
        <sz val="10"/>
        <color theme="1"/>
        <rFont val="Calibri"/>
        <family val="2"/>
        <charset val="238"/>
        <scheme val="minor"/>
      </rPr>
      <t>.</t>
    </r>
  </si>
  <si>
    <r>
      <rPr>
        <b/>
        <sz val="14"/>
        <color theme="1"/>
        <rFont val="Arial"/>
        <family val="2"/>
        <charset val="238"/>
      </rPr>
      <t xml:space="preserve">Część I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Dane organu składającego sprawozdanie</t>
    </r>
  </si>
  <si>
    <t>Adres do korespondencji</t>
  </si>
  <si>
    <t>Miejscowość</t>
  </si>
  <si>
    <t>Ulica, Nr budynku</t>
  </si>
  <si>
    <t>Kod pocztowy</t>
  </si>
  <si>
    <t>Województwo</t>
  </si>
  <si>
    <t xml:space="preserve">E-mail </t>
  </si>
  <si>
    <t>Telefon kontaktowy</t>
  </si>
  <si>
    <t>Osoba upoważniona do składania wyjaśnień 
i uzupełnień dotyczących sprawozdania</t>
  </si>
  <si>
    <t>Nazwisko i imię</t>
  </si>
  <si>
    <t>A</t>
  </si>
  <si>
    <t>B</t>
  </si>
  <si>
    <t>C</t>
  </si>
  <si>
    <t>D</t>
  </si>
  <si>
    <t>E</t>
  </si>
  <si>
    <t>F</t>
  </si>
  <si>
    <t>G</t>
  </si>
  <si>
    <t>Procent wykorzystanego wsparcia finansowego</t>
  </si>
  <si>
    <t>H</t>
  </si>
  <si>
    <t>w liceach ogólnokształcących</t>
  </si>
  <si>
    <t>w technikach</t>
  </si>
  <si>
    <t>w branżowych szkółach I stopnia</t>
  </si>
  <si>
    <t>liczba liceów ogólnokształcących</t>
  </si>
  <si>
    <t>liczba techników</t>
  </si>
  <si>
    <t>liczba branżowych szkół I stopnia</t>
  </si>
  <si>
    <r>
      <rPr>
        <b/>
        <sz val="14"/>
        <color theme="1"/>
        <rFont val="Arial"/>
        <family val="2"/>
        <charset val="238"/>
      </rPr>
      <t>Część III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i/>
        <sz val="12"/>
        <color theme="1"/>
        <rFont val="Arial"/>
        <family val="2"/>
        <charset val="238"/>
      </rPr>
      <t xml:space="preserve">Realizacja zadań przez szkoły wynikające z udziału w Programie 
w części V. 3 Rządowego programu „Aktywna tablica” </t>
    </r>
    <r>
      <rPr>
        <sz val="12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(jeżeli szkoła nie zrealizowała zadania lub zadań proszę podać przyczyny)</t>
    </r>
  </si>
  <si>
    <t>Zadanie</t>
  </si>
  <si>
    <t>Tak/                 Nie</t>
  </si>
  <si>
    <t>Liczba spot- kań/  lekcji</t>
  </si>
  <si>
    <t>Powód niezrealizowania zadania</t>
  </si>
  <si>
    <t>Uczestniczeniu przez wskazaną grupę nauczycieli szkoły podstawowej, szkoły ponadpodstawowej, szkoły za granicą lub SOSW w konferencjach                               i szkoleniach z zakresu stosowania TIK                                     w nauczaniu</t>
  </si>
  <si>
    <t>Uczestniczeniu  przez  przynajmniej  jednego  nauczyciela  szkoły  podstawowej,  szkoły  ponadpodstawowej,  szkoły  za granicą lub SOSW w międzyszkolnych sieciach współpracy nauczycieli stosujących TIK w nauczaniu, w tym:</t>
  </si>
  <si>
    <t>a</t>
  </si>
  <si>
    <t>Udziale w co najmniej 3 spotkaniach organizowanych w ramach międzyszkolnych sieci współpracy nauczycieli</t>
  </si>
  <si>
    <t>b</t>
  </si>
  <si>
    <t>Zorganizowaniu w szkole lub SOSW, w ramach uczestnictwa w międzyszkolnej sieci współpracy nauczycieli, co najmniej dwóch lekcji otwartych                z wykorzystaniem TIK w nauczaniu</t>
  </si>
  <si>
    <t>c</t>
  </si>
  <si>
    <t>Dzieleniu się przyjętymi rozwiązaniami                         i doświadczeniami z innymi nauczycielami przez udostępnianie w międzyszkolnej sieci współpracy nauczycieli, w szczególności opracowanych scenariuszy zajęć edukacyjnych z wykorzystaniem TIK, przykładów dobrych praktyk</t>
  </si>
  <si>
    <t>Wyznaczeniu szkolnego e-koordynatora do koordynowania działań w zakresie stosowania TIK w szkole lub SOSW oraz powołaniu nauczycielskich zespołów samokształceniowych, które wspierają dyrektora szkoły lub SOSW                                       i nauczycieli w zorganizowaniu pracy szkoły lub SOSW z wykorzystaniem TIK</t>
  </si>
  <si>
    <t>Wykorzystanie TIK na zajęciach edukacyjnych prowadzonych w każdym oddziale szkoły lub szkoły za granicą uczestniczącej w Programie,                            w liczbie co najmniej 5 godzin zajęć edukacyjnych średnio w każdym tygodniu nauki                                       w każdym roku szkolnym realizacji Programu począwszy od dnia zainstalowania                                           i uruchomienia pomocy dydaktycznych zakupionych w ramach Programu</t>
  </si>
  <si>
    <r>
      <rPr>
        <b/>
        <sz val="14"/>
        <color theme="1"/>
        <rFont val="Arial"/>
        <family val="2"/>
        <charset val="238"/>
      </rPr>
      <t>Część IV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i/>
        <sz val="12"/>
        <color theme="1"/>
        <rFont val="Arial"/>
        <family val="2"/>
        <charset val="238"/>
      </rPr>
      <t>Realizacja Programu w 2023 roku (opis)</t>
    </r>
  </si>
  <si>
    <t>Ocena wpływu stosowania TIK w szkołach na zaangażowania nauczycieli w proces nauczania i uczniów                              w proces uczenia się:</t>
  </si>
  <si>
    <t>Charakterystyka problemów i barier w realizacji Programu:</t>
  </si>
  <si>
    <t>Ocena stopnia realizacji przez szkoły lub SOSW zadań wynikających z udziału w Programie:</t>
  </si>
  <si>
    <t>Wnioski i propozycje do dalszych edycji realizacji Programu w 2024 roku:</t>
  </si>
  <si>
    <t>Miejsce i data</t>
  </si>
  <si>
    <t>Nazwisko i imię Dyrektora szkoły</t>
  </si>
  <si>
    <t>Ministra Aktywów Państwowych</t>
  </si>
  <si>
    <t>Ministra Cyfryzacji</t>
  </si>
  <si>
    <t>Ministra Edukacji Narodowej</t>
  </si>
  <si>
    <t>Ministra Finansów</t>
  </si>
  <si>
    <t>Ministra Funduszy i Polityki Regionalnej</t>
  </si>
  <si>
    <t>Ministra Infrastruktury</t>
  </si>
  <si>
    <t>Ministra Klimatu i Środowiska</t>
  </si>
  <si>
    <t>Ministra Kultury i Dziedzictwa Narodowego</t>
  </si>
  <si>
    <t>Ministra Nauki i Szkolnictwa Wyższego</t>
  </si>
  <si>
    <t>Ministra Obrony Narodowej</t>
  </si>
  <si>
    <t>Ministra Przemysłu</t>
  </si>
  <si>
    <t>Ministra Rodziny, Pracy i Polityki Społecznej</t>
  </si>
  <si>
    <t>Ministra Rolnictwa i Rozwoju Wsi</t>
  </si>
  <si>
    <t>Ministra Rozwoju i Technologii</t>
  </si>
  <si>
    <t>Ministra Sportu i Turystyki</t>
  </si>
  <si>
    <t>Ministra Sprawiedliwości</t>
  </si>
  <si>
    <t>Ministra Spraw Wewnętrznych i Administracji</t>
  </si>
  <si>
    <t>Ministra Spraw Zagranicznych</t>
  </si>
  <si>
    <t>Ministra Zdrowia</t>
  </si>
  <si>
    <t>Ośrodka Rozwoju Polskiej Edukacji za Granicą</t>
  </si>
  <si>
    <r>
      <t xml:space="preserve">Liczba szkół, </t>
    </r>
    <r>
      <rPr>
        <b/>
        <sz val="12"/>
        <color theme="1"/>
        <rFont val="Calibri"/>
        <family val="2"/>
        <charset val="238"/>
        <scheme val="minor"/>
      </rPr>
      <t>które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wnioskowały</t>
    </r>
    <r>
      <rPr>
        <sz val="12"/>
        <color theme="1"/>
        <rFont val="Calibri"/>
        <family val="2"/>
        <charset val="238"/>
        <scheme val="minor"/>
      </rPr>
      <t xml:space="preserve"> o udział w Programie</t>
    </r>
  </si>
  <si>
    <r>
      <t xml:space="preserve">Liczba szkół, </t>
    </r>
    <r>
      <rPr>
        <b/>
        <sz val="12"/>
        <color theme="1"/>
        <rFont val="Calibri"/>
        <family val="2"/>
        <charset val="238"/>
        <scheme val="minor"/>
      </rPr>
      <t>którym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 xml:space="preserve">zostało przyznane </t>
    </r>
    <r>
      <rPr>
        <sz val="12"/>
        <color theme="1"/>
        <rFont val="Calibri"/>
        <family val="2"/>
        <charset val="238"/>
        <scheme val="minor"/>
      </rPr>
      <t>wsparcie finansowe</t>
    </r>
  </si>
  <si>
    <r>
      <t xml:space="preserve">Liczba szkół, które </t>
    </r>
    <r>
      <rPr>
        <b/>
        <sz val="12"/>
        <color theme="1"/>
        <rFont val="Calibri"/>
        <family val="2"/>
        <charset val="238"/>
        <scheme val="minor"/>
      </rPr>
      <t xml:space="preserve">zrezygnowały </t>
    </r>
    <r>
      <rPr>
        <sz val="12"/>
        <color theme="1"/>
        <rFont val="Calibri"/>
        <family val="2"/>
        <charset val="238"/>
        <scheme val="minor"/>
      </rPr>
      <t>ze wsparcia finasowego po pozytywnej kwalifikacji wniosków</t>
    </r>
  </si>
  <si>
    <t xml:space="preserve">Kwota przyznanego wsparcia finansowego </t>
  </si>
  <si>
    <t>Łącznie koszt zakupu sprzętu</t>
  </si>
  <si>
    <t>w tym                                                                                           w szkołach podstawowych</t>
  </si>
  <si>
    <r>
      <rPr>
        <b/>
        <sz val="14"/>
        <color theme="1"/>
        <rFont val="Arial"/>
        <family val="2"/>
        <charset val="238"/>
      </rPr>
      <t>Część II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Zestawienie zakupów sprzętu, pomocy dydaktycznych i narzędzi do terapii</t>
    </r>
  </si>
  <si>
    <t>w tym                                                                                          liczba szkół podstawowych</t>
  </si>
  <si>
    <r>
      <rPr>
        <b/>
        <sz val="12"/>
        <color theme="1"/>
        <rFont val="Calibri"/>
        <family val="2"/>
        <charset val="238"/>
        <scheme val="minor"/>
      </rPr>
      <t>Liczba wszystkich</t>
    </r>
    <r>
      <rPr>
        <sz val="12"/>
        <color theme="1"/>
        <rFont val="Calibri"/>
        <family val="2"/>
        <charset val="238"/>
        <scheme val="minor"/>
      </rPr>
      <t xml:space="preserve"> szkół, prowadzonych przez Ministra, </t>
    </r>
    <r>
      <rPr>
        <b/>
        <sz val="12"/>
        <color theme="1"/>
        <rFont val="Calibri"/>
        <family val="2"/>
        <charset val="238"/>
        <scheme val="minor"/>
      </rPr>
      <t>uprawnionych do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 xml:space="preserve">udziału w Programie </t>
    </r>
    <r>
      <rPr>
        <sz val="12"/>
        <color theme="1"/>
        <rFont val="Calibri"/>
        <family val="2"/>
        <charset val="238"/>
        <scheme val="minor"/>
      </rPr>
      <t xml:space="preserve"> (razem z tymi, które brały udział w poprzednich edycjach Programu)</t>
    </r>
  </si>
  <si>
    <t>Tak</t>
  </si>
  <si>
    <t>Nie</t>
  </si>
  <si>
    <r>
      <t xml:space="preserve">Zestawienie szkół </t>
    </r>
    <r>
      <rPr>
        <b/>
        <sz val="12"/>
        <color theme="1"/>
        <rFont val="Arial Black"/>
        <family val="2"/>
        <charset val="238"/>
      </rPr>
      <t>wnioskujących</t>
    </r>
    <r>
      <rPr>
        <b/>
        <sz val="12"/>
        <color theme="1"/>
        <rFont val="Arial"/>
        <family val="2"/>
        <charset val="238"/>
      </rPr>
      <t xml:space="preserve"> o wsparcie finansowe na zakup pomocy dydaktycznych wraz z wysokością wnioskowanej kwoty wsparcia finansowego oraz deklarowanego wkładu własnego w 2023 roku.</t>
    </r>
  </si>
  <si>
    <t xml:space="preserve">Wnioskowana kwota wsparcia finansowego </t>
  </si>
  <si>
    <r>
      <t xml:space="preserve">Deklarowany </t>
    </r>
    <r>
      <rPr>
        <b/>
        <sz val="10"/>
        <color theme="1"/>
        <rFont val="Arial Black"/>
        <family val="2"/>
        <charset val="238"/>
      </rPr>
      <t>finansowy wkład własny</t>
    </r>
    <r>
      <rPr>
        <b/>
        <sz val="10"/>
        <color theme="1"/>
        <rFont val="Arial"/>
        <family val="2"/>
        <charset val="238"/>
      </rPr>
      <t xml:space="preserve"> organu prowadzącego  </t>
    </r>
  </si>
  <si>
    <r>
      <t xml:space="preserve">Deklarowany </t>
    </r>
    <r>
      <rPr>
        <b/>
        <sz val="10"/>
        <color theme="1"/>
        <rFont val="Arial Black"/>
        <family val="2"/>
        <charset val="238"/>
      </rPr>
      <t>rzeczowy wkład własny</t>
    </r>
    <r>
      <rPr>
        <b/>
        <sz val="10"/>
        <color theme="1"/>
        <rFont val="Arial"/>
        <family val="2"/>
        <charset val="238"/>
      </rPr>
      <t xml:space="preserve"> organu prowadzącego  </t>
    </r>
  </si>
  <si>
    <r>
      <rPr>
        <b/>
        <sz val="10"/>
        <color theme="1"/>
        <rFont val="Arial Black"/>
        <family val="2"/>
        <charset val="238"/>
      </rPr>
      <t>Koszt całkowity</t>
    </r>
    <r>
      <rPr>
        <b/>
        <sz val="10"/>
        <color theme="1"/>
        <rFont val="Arial"/>
        <family val="2"/>
        <charset val="238"/>
      </rPr>
      <t xml:space="preserve">  </t>
    </r>
  </si>
  <si>
    <t>L.p.</t>
  </si>
  <si>
    <t xml:space="preserve">Organ prowadzący </t>
  </si>
  <si>
    <t>Powiat</t>
  </si>
  <si>
    <t>Gmina</t>
  </si>
  <si>
    <t>Typ szkoły/placówki</t>
  </si>
  <si>
    <t>Nazwa szkoły / placówki</t>
  </si>
  <si>
    <t>Ulica</t>
  </si>
  <si>
    <t>Nr budynku</t>
  </si>
  <si>
    <t>Poczta</t>
  </si>
  <si>
    <t>Numer RSPO szkoły</t>
  </si>
  <si>
    <t>e-mail</t>
  </si>
  <si>
    <r>
      <rPr>
        <b/>
        <sz val="10"/>
        <color theme="1"/>
        <rFont val="Arial Black"/>
        <family val="2"/>
        <charset val="238"/>
      </rPr>
      <t>Koszt całkowity</t>
    </r>
    <r>
      <rPr>
        <b/>
        <sz val="10"/>
        <color theme="1"/>
        <rFont val="Arial"/>
        <family val="2"/>
        <charset val="238"/>
      </rPr>
      <t xml:space="preserve">  </t>
    </r>
    <r>
      <rPr>
        <i/>
        <sz val="10"/>
        <color theme="1"/>
        <rFont val="Arial"/>
        <family val="2"/>
        <charset val="238"/>
      </rPr>
      <t>(suma wnioskowanej kwoty wsparcia i finansowego wkładu własnego)</t>
    </r>
  </si>
  <si>
    <r>
      <t xml:space="preserve">Załączniki:                                                                                                                                                           </t>
    </r>
    <r>
      <rPr>
        <sz val="11"/>
        <color theme="1"/>
        <rFont val="Arial"/>
        <family val="2"/>
        <charset val="238"/>
      </rPr>
      <t>1. Załącznik nr 1 - Koszty zakupu sprzętu, 
2. Załącznik nr 2 - Zestawienie ilościowe zakupionego sprzętu, pomocy dydaktycznych i narzędzi do terapii w 2023 roku.
3. Załącznik nr 5– Wykaz szkół uczestniczących w Programie w edycji „Aktywna tablica 2023”.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</si>
  <si>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UWAGA:                                                                                                            Szanowni Państwo,                                                                                                          - we wszystkich załącznikach wypełniamy tylko białe komórki w tabelach,                                                                                                                - jeżeli w załącznikach 2, 3  zabraknie wierszy proszę o wstawienie dodatkowych,                                                                                                                                                                                                                  - proszę nie usuwać niewypełnionych wierszy w tabelach.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- proszę o przesłanie wypełnionych tabel w wersji edytowalnej mailem na adres: Krzysztof.Klefas@men.gov.pl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</t>
    </r>
  </si>
  <si>
    <t>Zestawienie ilościowe zakupionego sprzętu w 2023 roku w ramach rządowego Programu "Aktywna tablica"</t>
  </si>
  <si>
    <t>Typ szkoły</t>
  </si>
  <si>
    <t>Liczba szkół                                                  uczestnicząca w programie</t>
  </si>
  <si>
    <t>SUMA SZKOŁY PODSTAWOWE LUB SZKOŁY POLSKIE</t>
  </si>
  <si>
    <t>Szkoły podstawowe lub Szkoły Polskie</t>
  </si>
  <si>
    <t xml:space="preserve">SZKOŁY PODSTAWOWE LUB SZKOŁY POLSKIE </t>
  </si>
  <si>
    <t>Szkoły podstawowe lub szkoły polskie</t>
  </si>
  <si>
    <t>Koszty zakupu sprzętu z podziałem na rodzaje szkół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</si>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</sst>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\ &quot;zł&quot;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rgb="FF262626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Black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70">
    <xf numFmtId="0" fontId="0" fillId="0" borderId="0" xfId="0"/>
    <xf numFmtId="0" fontId="9" fillId="0" borderId="0" xfId="0" applyFont="1"/>
    <xf numFmtId="0" fontId="0" fillId="0" borderId="0" xfId="0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5" fontId="2" fillId="0" borderId="28" xfId="0" applyNumberFormat="1" applyFont="1" applyBorder="1" applyAlignment="1" applyProtection="1">
      <alignment horizontal="center" vertical="center"/>
      <protection locked="0"/>
    </xf>
    <xf numFmtId="165" fontId="2" fillId="0" borderId="29" xfId="0" applyNumberFormat="1" applyFont="1" applyBorder="1" applyAlignment="1" applyProtection="1">
      <alignment horizontal="center" vertical="center"/>
      <protection locked="0"/>
    </xf>
    <xf numFmtId="165" fontId="2" fillId="0" borderId="25" xfId="0" applyNumberFormat="1" applyFont="1" applyBorder="1" applyAlignment="1" applyProtection="1">
      <alignment horizontal="center" vertical="center"/>
      <protection locked="0"/>
    </xf>
    <xf numFmtId="165" fontId="2" fillId="0" borderId="30" xfId="0" applyNumberFormat="1" applyFont="1" applyBorder="1" applyAlignment="1" applyProtection="1">
      <alignment horizontal="center" vertical="center"/>
      <protection locked="0"/>
    </xf>
    <xf numFmtId="165" fontId="3" fillId="0" borderId="2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9" fillId="0" borderId="0" xfId="0" applyFont="1"/>
    <xf numFmtId="0" fontId="9" fillId="0" borderId="0" xfId="0" applyFont="1" applyAlignment="1">
      <alignment vertical="center"/>
    </xf>
    <xf numFmtId="0" fontId="22" fillId="2" borderId="1" xfId="0" applyFont="1" applyFill="1" applyBorder="1" applyAlignment="1">
      <alignment vertical="center"/>
    </xf>
    <xf numFmtId="164" fontId="9" fillId="2" borderId="70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vertical="center"/>
    </xf>
    <xf numFmtId="0" fontId="22" fillId="2" borderId="49" xfId="0" applyFont="1" applyFill="1" applyBorder="1" applyAlignment="1">
      <alignment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9" fontId="0" fillId="0" borderId="0" xfId="1" applyFont="1"/>
    <xf numFmtId="0" fontId="8" fillId="2" borderId="63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9" fontId="9" fillId="2" borderId="25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66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65" xfId="0" applyFont="1" applyBorder="1" applyAlignment="1" applyProtection="1">
      <alignment horizontal="center" vertical="center"/>
      <protection locked="0"/>
    </xf>
    <xf numFmtId="164" fontId="9" fillId="0" borderId="25" xfId="0" applyNumberFormat="1" applyFont="1" applyBorder="1" applyAlignment="1" applyProtection="1">
      <alignment horizontal="center" vertical="center"/>
      <protection locked="0"/>
    </xf>
    <xf numFmtId="164" fontId="9" fillId="0" borderId="6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165" fontId="3" fillId="2" borderId="3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/>
    <xf numFmtId="0" fontId="9" fillId="2" borderId="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/>
    <xf numFmtId="0" fontId="9" fillId="2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2" borderId="37" xfId="0" applyFont="1" applyFill="1" applyBorder="1" applyAlignment="1">
      <alignment horizontal="right" vertical="center"/>
    </xf>
    <xf numFmtId="0" fontId="14" fillId="2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4" fontId="31" fillId="6" borderId="6" xfId="0" applyNumberFormat="1" applyFont="1" applyFill="1" applyBorder="1" applyAlignment="1">
      <alignment horizontal="center" vertical="center" wrapText="1"/>
    </xf>
    <xf numFmtId="164" fontId="32" fillId="6" borderId="7" xfId="0" applyNumberFormat="1" applyFont="1" applyFill="1" applyBorder="1" applyAlignment="1">
      <alignment horizontal="center" vertical="center" wrapText="1"/>
    </xf>
    <xf numFmtId="164" fontId="14" fillId="6" borderId="37" xfId="0" applyNumberFormat="1" applyFont="1" applyFill="1" applyBorder="1" applyAlignment="1">
      <alignment horizontal="center" vertical="center" wrapText="1"/>
    </xf>
    <xf numFmtId="164" fontId="14" fillId="6" borderId="62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164" fontId="32" fillId="6" borderId="8" xfId="0" applyNumberFormat="1" applyFont="1" applyFill="1" applyBorder="1" applyAlignment="1">
      <alignment horizontal="left" vertical="center" wrapText="1"/>
    </xf>
    <xf numFmtId="164" fontId="14" fillId="6" borderId="72" xfId="0" applyNumberFormat="1" applyFont="1" applyFill="1" applyBorder="1" applyAlignment="1">
      <alignment horizontal="left" vertical="center" wrapText="1"/>
    </xf>
    <xf numFmtId="0" fontId="24" fillId="2" borderId="16" xfId="0" applyFont="1" applyFill="1" applyBorder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24" fillId="2" borderId="34" xfId="0" applyFont="1" applyFill="1" applyBorder="1" applyAlignment="1">
      <alignment horizontal="right" vertical="center"/>
    </xf>
    <xf numFmtId="0" fontId="9" fillId="2" borderId="63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3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61" xfId="0" applyFont="1" applyFill="1" applyBorder="1" applyAlignment="1">
      <alignment horizontal="left" vertical="center" wrapText="1"/>
    </xf>
    <xf numFmtId="0" fontId="8" fillId="0" borderId="43" xfId="0" applyFont="1" applyBorder="1" applyAlignment="1" applyProtection="1">
      <alignment horizontal="left" vertical="top"/>
      <protection locked="0"/>
    </xf>
    <xf numFmtId="0" fontId="8" fillId="0" borderId="44" xfId="0" applyFont="1" applyBorder="1" applyAlignment="1" applyProtection="1">
      <alignment horizontal="left" vertical="top"/>
      <protection locked="0"/>
    </xf>
    <xf numFmtId="0" fontId="8" fillId="0" borderId="38" xfId="0" applyFont="1" applyBorder="1" applyAlignment="1" applyProtection="1">
      <alignment horizontal="left" vertical="top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14" xfId="0" applyFont="1" applyBorder="1" applyAlignment="1" applyProtection="1">
      <alignment horizontal="left" vertical="top"/>
      <protection locked="0"/>
    </xf>
    <xf numFmtId="0" fontId="8" fillId="0" borderId="15" xfId="0" applyFont="1" applyBorder="1" applyAlignment="1" applyProtection="1">
      <alignment horizontal="left" vertical="top"/>
      <protection locked="0"/>
    </xf>
    <xf numFmtId="0" fontId="1" fillId="2" borderId="68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8" fillId="0" borderId="69" xfId="0" applyFont="1" applyBorder="1" applyAlignment="1" applyProtection="1">
      <alignment horizontal="left" vertical="top"/>
      <protection locked="0"/>
    </xf>
    <xf numFmtId="0" fontId="8" fillId="0" borderId="59" xfId="0" applyFont="1" applyBorder="1" applyAlignment="1" applyProtection="1">
      <alignment horizontal="left" vertical="top"/>
      <protection locked="0"/>
    </xf>
    <xf numFmtId="0" fontId="8" fillId="0" borderId="60" xfId="0" applyFont="1" applyBorder="1" applyAlignment="1" applyProtection="1">
      <alignment horizontal="left" vertical="top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19" fillId="0" borderId="64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26" fillId="0" borderId="39" xfId="0" applyFont="1" applyBorder="1" applyAlignment="1" applyProtection="1">
      <alignment horizontal="left" vertical="top"/>
      <protection locked="0"/>
    </xf>
    <xf numFmtId="0" fontId="26" fillId="0" borderId="15" xfId="0" applyFont="1" applyBorder="1" applyAlignment="1" applyProtection="1">
      <alignment horizontal="left" vertical="top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left" vertical="top" wrapText="1"/>
    </xf>
    <xf numFmtId="0" fontId="8" fillId="2" borderId="45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46" xfId="0" applyFont="1" applyFill="1" applyBorder="1" applyAlignment="1">
      <alignment horizontal="left" vertical="top" wrapText="1"/>
    </xf>
    <xf numFmtId="0" fontId="8" fillId="2" borderId="41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26" fillId="0" borderId="41" xfId="0" applyFont="1" applyBorder="1" applyAlignment="1" applyProtection="1">
      <alignment horizontal="left" vertical="top"/>
      <protection locked="0"/>
    </xf>
    <xf numFmtId="0" fontId="26" fillId="0" borderId="49" xfId="0" applyFont="1" applyBorder="1" applyAlignment="1" applyProtection="1">
      <alignment horizontal="left" vertical="top"/>
      <protection locked="0"/>
    </xf>
    <xf numFmtId="0" fontId="8" fillId="2" borderId="50" xfId="0" applyFont="1" applyFill="1" applyBorder="1" applyAlignment="1">
      <alignment horizontal="left" vertical="center" wrapText="1"/>
    </xf>
    <xf numFmtId="0" fontId="8" fillId="2" borderId="64" xfId="0" applyFont="1" applyFill="1" applyBorder="1" applyAlignment="1">
      <alignment horizontal="left" vertical="center" wrapText="1"/>
    </xf>
    <xf numFmtId="0" fontId="26" fillId="0" borderId="50" xfId="0" applyFont="1" applyBorder="1" applyAlignment="1" applyProtection="1">
      <alignment horizontal="left" vertical="top"/>
      <protection locked="0"/>
    </xf>
    <xf numFmtId="0" fontId="26" fillId="0" borderId="71" xfId="0" applyFont="1" applyBorder="1" applyAlignment="1" applyProtection="1">
      <alignment horizontal="left" vertical="top"/>
      <protection locked="0"/>
    </xf>
    <xf numFmtId="0" fontId="8" fillId="2" borderId="13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left" vertical="center"/>
    </xf>
    <xf numFmtId="0" fontId="8" fillId="2" borderId="58" xfId="0" applyFont="1" applyFill="1" applyBorder="1" applyAlignment="1">
      <alignment horizontal="left" vertical="center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left" vertical="center"/>
      <protection locked="0"/>
    </xf>
    <xf numFmtId="0" fontId="8" fillId="0" borderId="60" xfId="0" applyFont="1" applyBorder="1" applyAlignment="1" applyProtection="1">
      <alignment horizontal="left" vertical="center"/>
      <protection locked="0"/>
    </xf>
    <xf numFmtId="0" fontId="22" fillId="2" borderId="3" xfId="0" applyFont="1" applyFill="1" applyBorder="1" applyAlignment="1">
      <alignment horizontal="left" vertical="center" wrapText="1"/>
    </xf>
    <xf numFmtId="0" fontId="24" fillId="2" borderId="43" xfId="0" applyFont="1" applyFill="1" applyBorder="1" applyAlignment="1">
      <alignment horizontal="right" vertical="center"/>
    </xf>
    <xf numFmtId="0" fontId="24" fillId="2" borderId="44" xfId="0" applyFont="1" applyFill="1" applyBorder="1" applyAlignment="1">
      <alignment horizontal="right" vertical="center"/>
    </xf>
    <xf numFmtId="0" fontId="22" fillId="2" borderId="4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/>
    </xf>
    <xf numFmtId="0" fontId="8" fillId="2" borderId="41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8" fillId="0" borderId="41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2" borderId="51" xfId="0" applyFont="1" applyFill="1" applyBorder="1" applyAlignment="1">
      <alignment horizontal="left" vertical="center"/>
    </xf>
    <xf numFmtId="0" fontId="8" fillId="2" borderId="53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left" vertical="center"/>
    </xf>
    <xf numFmtId="0" fontId="8" fillId="2" borderId="57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2" borderId="51" xfId="0" applyFont="1" applyFill="1" applyBorder="1" applyAlignment="1">
      <alignment horizontal="left" vertical="center" wrapText="1"/>
    </xf>
    <xf numFmtId="0" fontId="8" fillId="2" borderId="53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left" vertical="center" wrapText="1"/>
    </xf>
    <xf numFmtId="0" fontId="8" fillId="2" borderId="56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8" fillId="0" borderId="40" xfId="0" applyFont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43" xfId="0" applyFill="1" applyBorder="1" applyAlignment="1">
      <alignment horizontal="left" vertical="center"/>
    </xf>
    <xf numFmtId="0" fontId="0" fillId="2" borderId="44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9" fillId="0" borderId="19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wrapText="1"/>
    </xf>
    <xf numFmtId="0" fontId="0" fillId="4" borderId="1" xfId="0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5" borderId="16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E43"/>
  <sheetViews>
    <sheetView workbookViewId="0">
      <selection activeCell="D18" sqref="D18"/>
    </sheetView>
  </sheetViews>
  <sheetFormatPr defaultRowHeight="15" x14ac:dyDescent="0.25"/>
  <cols>
    <col min="3" max="3" width="66.28515625" customWidth="1"/>
  </cols>
  <sheetData>
    <row r="1" spans="3:5" ht="15.75" x14ac:dyDescent="0.25">
      <c r="C1" s="1"/>
    </row>
    <row r="2" spans="3:5" ht="15.75" x14ac:dyDescent="0.25">
      <c r="C2" s="1"/>
    </row>
    <row r="3" spans="3:5" ht="15.75" x14ac:dyDescent="0.25">
      <c r="C3" s="1" t="s">
        <v>49</v>
      </c>
    </row>
    <row r="4" spans="3:5" ht="15.75" x14ac:dyDescent="0.25">
      <c r="C4" s="1" t="s">
        <v>48</v>
      </c>
    </row>
    <row r="5" spans="3:5" ht="15.75" x14ac:dyDescent="0.25">
      <c r="C5" s="1" t="s">
        <v>47</v>
      </c>
    </row>
    <row r="6" spans="3:5" ht="15.75" x14ac:dyDescent="0.25">
      <c r="C6" s="1" t="s">
        <v>32</v>
      </c>
    </row>
    <row r="7" spans="3:5" ht="15.75" x14ac:dyDescent="0.25">
      <c r="C7" s="1" t="s">
        <v>33</v>
      </c>
    </row>
    <row r="8" spans="3:5" ht="15.75" x14ac:dyDescent="0.25">
      <c r="C8" s="1" t="s">
        <v>34</v>
      </c>
    </row>
    <row r="9" spans="3:5" ht="15.75" x14ac:dyDescent="0.25">
      <c r="C9" s="1" t="s">
        <v>35</v>
      </c>
    </row>
    <row r="10" spans="3:5" ht="15.75" x14ac:dyDescent="0.25">
      <c r="C10" s="1" t="s">
        <v>36</v>
      </c>
    </row>
    <row r="11" spans="3:5" ht="15.75" x14ac:dyDescent="0.25">
      <c r="C11" s="1" t="s">
        <v>37</v>
      </c>
    </row>
    <row r="12" spans="3:5" ht="15.75" x14ac:dyDescent="0.25">
      <c r="C12" s="1" t="s">
        <v>31</v>
      </c>
    </row>
    <row r="13" spans="3:5" ht="15.75" x14ac:dyDescent="0.25">
      <c r="C13" s="1" t="s">
        <v>38</v>
      </c>
      <c r="E13" s="1" t="s">
        <v>137</v>
      </c>
    </row>
    <row r="14" spans="3:5" ht="15.75" x14ac:dyDescent="0.25">
      <c r="C14" s="1" t="s">
        <v>39</v>
      </c>
      <c r="E14" s="1" t="s">
        <v>138</v>
      </c>
    </row>
    <row r="15" spans="3:5" ht="15.75" x14ac:dyDescent="0.25">
      <c r="C15" s="1" t="s">
        <v>40</v>
      </c>
    </row>
    <row r="16" spans="3:5" ht="15.75" x14ac:dyDescent="0.25">
      <c r="C16" s="1" t="s">
        <v>41</v>
      </c>
    </row>
    <row r="17" spans="3:3" ht="15.75" x14ac:dyDescent="0.25">
      <c r="C17" s="1" t="s">
        <v>42</v>
      </c>
    </row>
    <row r="18" spans="3:3" ht="15.75" x14ac:dyDescent="0.25">
      <c r="C18" s="1" t="s">
        <v>43</v>
      </c>
    </row>
    <row r="19" spans="3:3" ht="15.75" x14ac:dyDescent="0.25">
      <c r="C19" s="1" t="s">
        <v>44</v>
      </c>
    </row>
    <row r="20" spans="3:3" ht="15.75" x14ac:dyDescent="0.25">
      <c r="C20" s="1" t="s">
        <v>45</v>
      </c>
    </row>
    <row r="21" spans="3:3" ht="15.75" x14ac:dyDescent="0.25">
      <c r="C21" s="1" t="s">
        <v>46</v>
      </c>
    </row>
    <row r="22" spans="3:3" ht="15.75" x14ac:dyDescent="0.25">
      <c r="C22" s="1"/>
    </row>
    <row r="23" spans="3:3" ht="15.75" x14ac:dyDescent="0.25">
      <c r="C23" s="1"/>
    </row>
    <row r="24" spans="3:3" x14ac:dyDescent="0.25">
      <c r="C24" s="32" t="s">
        <v>108</v>
      </c>
    </row>
    <row r="25" spans="3:3" x14ac:dyDescent="0.25">
      <c r="C25" s="32" t="s">
        <v>109</v>
      </c>
    </row>
    <row r="26" spans="3:3" x14ac:dyDescent="0.25">
      <c r="C26" s="32" t="s">
        <v>110</v>
      </c>
    </row>
    <row r="27" spans="3:3" x14ac:dyDescent="0.25">
      <c r="C27" s="32" t="s">
        <v>111</v>
      </c>
    </row>
    <row r="28" spans="3:3" x14ac:dyDescent="0.25">
      <c r="C28" s="32" t="s">
        <v>112</v>
      </c>
    </row>
    <row r="29" spans="3:3" x14ac:dyDescent="0.25">
      <c r="C29" s="32" t="s">
        <v>113</v>
      </c>
    </row>
    <row r="30" spans="3:3" x14ac:dyDescent="0.25">
      <c r="C30" s="32" t="s">
        <v>114</v>
      </c>
    </row>
    <row r="31" spans="3:3" x14ac:dyDescent="0.25">
      <c r="C31" s="32" t="s">
        <v>115</v>
      </c>
    </row>
    <row r="32" spans="3:3" x14ac:dyDescent="0.25">
      <c r="C32" s="32" t="s">
        <v>116</v>
      </c>
    </row>
    <row r="33" spans="3:3" x14ac:dyDescent="0.25">
      <c r="C33" s="32" t="s">
        <v>117</v>
      </c>
    </row>
    <row r="34" spans="3:3" x14ac:dyDescent="0.25">
      <c r="C34" s="32" t="s">
        <v>118</v>
      </c>
    </row>
    <row r="35" spans="3:3" x14ac:dyDescent="0.25">
      <c r="C35" s="32" t="s">
        <v>119</v>
      </c>
    </row>
    <row r="36" spans="3:3" x14ac:dyDescent="0.25">
      <c r="C36" s="32" t="s">
        <v>120</v>
      </c>
    </row>
    <row r="37" spans="3:3" x14ac:dyDescent="0.25">
      <c r="C37" s="32" t="s">
        <v>121</v>
      </c>
    </row>
    <row r="38" spans="3:3" x14ac:dyDescent="0.25">
      <c r="C38" s="32" t="s">
        <v>122</v>
      </c>
    </row>
    <row r="39" spans="3:3" x14ac:dyDescent="0.25">
      <c r="C39" s="32" t="s">
        <v>123</v>
      </c>
    </row>
    <row r="40" spans="3:3" x14ac:dyDescent="0.25">
      <c r="C40" s="32" t="s">
        <v>124</v>
      </c>
    </row>
    <row r="41" spans="3:3" x14ac:dyDescent="0.25">
      <c r="C41" s="32" t="s">
        <v>125</v>
      </c>
    </row>
    <row r="42" spans="3:3" x14ac:dyDescent="0.25">
      <c r="C42" s="32" t="s">
        <v>126</v>
      </c>
    </row>
    <row r="43" spans="3:3" x14ac:dyDescent="0.25">
      <c r="C43" s="33" t="s">
        <v>127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5690-CAA9-4F4D-ACDB-A5C27C67D3C9}">
  <dimension ref="A1:V96"/>
  <sheetViews>
    <sheetView tabSelected="1" workbookViewId="0">
      <selection activeCell="V14" sqref="V14"/>
    </sheetView>
  </sheetViews>
  <sheetFormatPr defaultColWidth="7.7109375" defaultRowHeight="15" x14ac:dyDescent="0.25"/>
  <cols>
    <col min="1" max="1" width="5.140625" style="8" customWidth="1"/>
    <col min="2" max="3" width="4.5703125" style="2" customWidth="1"/>
    <col min="4" max="4" width="8.7109375" customWidth="1"/>
    <col min="5" max="5" width="15" customWidth="1"/>
    <col min="7" max="7" width="8.28515625" customWidth="1"/>
    <col min="8" max="9" width="5" customWidth="1"/>
    <col min="10" max="10" width="9.140625" customWidth="1"/>
    <col min="11" max="11" width="9.42578125" customWidth="1"/>
    <col min="12" max="12" width="23.5703125" customWidth="1"/>
    <col min="13" max="13" width="4.5703125" customWidth="1"/>
  </cols>
  <sheetData>
    <row r="1" spans="2:22" ht="44.25" customHeight="1" x14ac:dyDescent="0.25">
      <c r="B1" s="230" t="s">
        <v>56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180"/>
      <c r="N1" s="180"/>
      <c r="O1" s="180"/>
      <c r="P1" s="180"/>
      <c r="Q1" s="180"/>
      <c r="R1" s="180"/>
      <c r="S1" s="180"/>
      <c r="T1" s="180"/>
      <c r="U1" s="180"/>
      <c r="V1" s="180"/>
    </row>
    <row r="2" spans="2:22" ht="15.75" thickBot="1" x14ac:dyDescent="0.3"/>
    <row r="3" spans="2:22" x14ac:dyDescent="0.25">
      <c r="D3" s="231"/>
      <c r="E3" s="232"/>
      <c r="F3" s="233"/>
      <c r="H3" s="17"/>
      <c r="I3" s="237"/>
      <c r="J3" s="238"/>
      <c r="K3" s="239"/>
    </row>
    <row r="4" spans="2:22" ht="15.75" thickBot="1" x14ac:dyDescent="0.3">
      <c r="D4" s="234"/>
      <c r="E4" s="235"/>
      <c r="F4" s="236"/>
      <c r="H4" s="17"/>
      <c r="I4" s="240"/>
      <c r="J4" s="241"/>
      <c r="K4" s="242"/>
    </row>
    <row r="5" spans="2:22" ht="39.75" customHeight="1" x14ac:dyDescent="0.25">
      <c r="D5" s="243" t="s">
        <v>57</v>
      </c>
      <c r="E5" s="244"/>
      <c r="F5" s="244"/>
      <c r="G5" s="20"/>
      <c r="H5" s="21"/>
      <c r="I5" s="245" t="s">
        <v>58</v>
      </c>
      <c r="J5" s="245"/>
      <c r="K5" s="245"/>
    </row>
    <row r="6" spans="2:22" ht="15.75" customHeight="1" x14ac:dyDescent="0.25">
      <c r="D6" s="18"/>
      <c r="E6" s="19"/>
      <c r="F6" s="223" t="s">
        <v>59</v>
      </c>
      <c r="G6" s="223"/>
      <c r="H6" s="223"/>
      <c r="I6" s="223"/>
      <c r="J6" s="223"/>
      <c r="K6" s="22"/>
    </row>
    <row r="7" spans="2:22" ht="15.75" x14ac:dyDescent="0.25">
      <c r="F7" s="224"/>
      <c r="G7" s="224"/>
      <c r="H7" s="224"/>
      <c r="I7" s="224"/>
      <c r="J7" s="224"/>
    </row>
    <row r="8" spans="2:22" ht="16.5" thickBot="1" x14ac:dyDescent="0.3">
      <c r="F8" s="23"/>
      <c r="G8" s="23"/>
      <c r="H8" s="23"/>
      <c r="I8" s="23"/>
      <c r="J8" s="23"/>
      <c r="K8" s="24"/>
      <c r="L8" s="24"/>
    </row>
    <row r="9" spans="2:22" ht="29.25" customHeight="1" thickBot="1" x14ac:dyDescent="0.3">
      <c r="E9" s="227"/>
      <c r="F9" s="228"/>
      <c r="G9" s="228"/>
      <c r="H9" s="228"/>
      <c r="I9" s="228"/>
      <c r="J9" s="228"/>
      <c r="K9" s="229"/>
    </row>
    <row r="10" spans="2:22" ht="15.75" customHeight="1" x14ac:dyDescent="0.25">
      <c r="C10" s="17"/>
      <c r="D10" s="17"/>
      <c r="E10" s="225"/>
      <c r="F10" s="225"/>
      <c r="G10" s="225"/>
      <c r="H10" s="225"/>
      <c r="I10" s="225"/>
      <c r="J10" s="225"/>
      <c r="K10" s="225"/>
    </row>
    <row r="12" spans="2:22" ht="84" customHeight="1" x14ac:dyDescent="0.25">
      <c r="B12" s="226" t="s">
        <v>60</v>
      </c>
      <c r="C12" s="226"/>
      <c r="D12" s="226"/>
      <c r="E12" s="226"/>
      <c r="F12" s="226"/>
      <c r="G12" s="226"/>
      <c r="H12" s="226"/>
      <c r="I12" s="226"/>
      <c r="J12" s="226"/>
      <c r="K12" s="226"/>
      <c r="L12" s="226"/>
    </row>
    <row r="14" spans="2:22" ht="39.950000000000003" customHeight="1" x14ac:dyDescent="0.25">
      <c r="B14" s="180" t="s">
        <v>61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</row>
    <row r="15" spans="2:22" ht="15.75" thickBot="1" x14ac:dyDescent="0.3"/>
    <row r="16" spans="2:22" ht="52.5" customHeight="1" x14ac:dyDescent="0.25">
      <c r="C16" s="25">
        <v>1</v>
      </c>
      <c r="D16" s="218" t="s">
        <v>53</v>
      </c>
      <c r="E16" s="219"/>
      <c r="F16" s="220"/>
      <c r="G16" s="221"/>
      <c r="H16" s="221"/>
      <c r="I16" s="221"/>
      <c r="J16" s="221"/>
      <c r="K16" s="221"/>
      <c r="L16" s="222"/>
    </row>
    <row r="17" spans="1:12" ht="20.100000000000001" customHeight="1" x14ac:dyDescent="0.25">
      <c r="C17" s="204">
        <v>2</v>
      </c>
      <c r="D17" s="174" t="s">
        <v>62</v>
      </c>
      <c r="E17" s="213"/>
      <c r="F17" s="199" t="s">
        <v>63</v>
      </c>
      <c r="G17" s="200"/>
      <c r="H17" s="201"/>
      <c r="I17" s="202"/>
      <c r="J17" s="202"/>
      <c r="K17" s="202"/>
      <c r="L17" s="203"/>
    </row>
    <row r="18" spans="1:12" ht="20.100000000000001" customHeight="1" x14ac:dyDescent="0.25">
      <c r="C18" s="205"/>
      <c r="D18" s="214"/>
      <c r="E18" s="215"/>
      <c r="F18" s="199" t="s">
        <v>64</v>
      </c>
      <c r="G18" s="200"/>
      <c r="H18" s="201"/>
      <c r="I18" s="202"/>
      <c r="J18" s="202"/>
      <c r="K18" s="202"/>
      <c r="L18" s="203"/>
    </row>
    <row r="19" spans="1:12" ht="20.100000000000001" customHeight="1" x14ac:dyDescent="0.25">
      <c r="C19" s="205"/>
      <c r="D19" s="214"/>
      <c r="E19" s="215"/>
      <c r="F19" s="199" t="s">
        <v>65</v>
      </c>
      <c r="G19" s="200"/>
      <c r="H19" s="201"/>
      <c r="I19" s="202"/>
      <c r="J19" s="202"/>
      <c r="K19" s="202"/>
      <c r="L19" s="203"/>
    </row>
    <row r="20" spans="1:12" ht="20.100000000000001" customHeight="1" x14ac:dyDescent="0.25">
      <c r="C20" s="205"/>
      <c r="D20" s="214"/>
      <c r="E20" s="215"/>
      <c r="F20" s="199" t="s">
        <v>66</v>
      </c>
      <c r="G20" s="200"/>
      <c r="H20" s="201"/>
      <c r="I20" s="202"/>
      <c r="J20" s="202"/>
      <c r="K20" s="202"/>
      <c r="L20" s="203"/>
    </row>
    <row r="21" spans="1:12" ht="20.100000000000001" customHeight="1" x14ac:dyDescent="0.25">
      <c r="C21" s="205"/>
      <c r="D21" s="214"/>
      <c r="E21" s="215"/>
      <c r="F21" s="199" t="s">
        <v>67</v>
      </c>
      <c r="G21" s="200"/>
      <c r="H21" s="201"/>
      <c r="I21" s="202"/>
      <c r="J21" s="202"/>
      <c r="K21" s="202"/>
      <c r="L21" s="203"/>
    </row>
    <row r="22" spans="1:12" ht="20.100000000000001" customHeight="1" x14ac:dyDescent="0.25">
      <c r="C22" s="212"/>
      <c r="D22" s="216"/>
      <c r="E22" s="217"/>
      <c r="F22" s="199" t="s">
        <v>68</v>
      </c>
      <c r="G22" s="200"/>
      <c r="H22" s="202"/>
      <c r="I22" s="202"/>
      <c r="J22" s="202"/>
      <c r="K22" s="202"/>
      <c r="L22" s="203"/>
    </row>
    <row r="23" spans="1:12" ht="20.100000000000001" customHeight="1" x14ac:dyDescent="0.25">
      <c r="C23" s="204">
        <v>3</v>
      </c>
      <c r="D23" s="174" t="s">
        <v>69</v>
      </c>
      <c r="E23" s="207"/>
      <c r="F23" s="199" t="s">
        <v>70</v>
      </c>
      <c r="G23" s="200"/>
      <c r="H23" s="201"/>
      <c r="I23" s="202"/>
      <c r="J23" s="202"/>
      <c r="K23" s="202"/>
      <c r="L23" s="203"/>
    </row>
    <row r="24" spans="1:12" ht="20.100000000000001" customHeight="1" x14ac:dyDescent="0.25">
      <c r="C24" s="205"/>
      <c r="D24" s="208"/>
      <c r="E24" s="209"/>
      <c r="F24" s="199" t="s">
        <v>67</v>
      </c>
      <c r="G24" s="200"/>
      <c r="H24" s="201"/>
      <c r="I24" s="202"/>
      <c r="J24" s="202"/>
      <c r="K24" s="202"/>
      <c r="L24" s="203"/>
    </row>
    <row r="25" spans="1:12" ht="20.100000000000001" customHeight="1" thickBot="1" x14ac:dyDescent="0.3">
      <c r="C25" s="206"/>
      <c r="D25" s="210"/>
      <c r="E25" s="211"/>
      <c r="F25" s="189" t="s">
        <v>68</v>
      </c>
      <c r="G25" s="190"/>
      <c r="H25" s="191"/>
      <c r="I25" s="192"/>
      <c r="J25" s="192"/>
      <c r="K25" s="192"/>
      <c r="L25" s="193"/>
    </row>
    <row r="27" spans="1:12" ht="39.950000000000003" customHeight="1" thickBot="1" x14ac:dyDescent="0.3">
      <c r="A27" s="131" t="s">
        <v>134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</row>
    <row r="28" spans="1:12" ht="35.25" customHeight="1" x14ac:dyDescent="0.25">
      <c r="A28" s="10" t="s">
        <v>71</v>
      </c>
      <c r="B28" s="194" t="s">
        <v>136</v>
      </c>
      <c r="C28" s="194"/>
      <c r="D28" s="194"/>
      <c r="E28" s="194"/>
      <c r="F28" s="194"/>
      <c r="G28" s="194"/>
      <c r="H28" s="194"/>
      <c r="I28" s="194"/>
      <c r="J28" s="194"/>
      <c r="K28" s="194"/>
      <c r="L28" s="40">
        <f>SUM(L29:L32)</f>
        <v>0</v>
      </c>
    </row>
    <row r="29" spans="1:12" ht="20.100000000000001" customHeight="1" x14ac:dyDescent="0.25">
      <c r="A29" s="132" t="s">
        <v>135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4"/>
      <c r="L29" s="54">
        <v>0</v>
      </c>
    </row>
    <row r="30" spans="1:12" ht="20.100000000000001" customHeight="1" x14ac:dyDescent="0.25">
      <c r="A30" s="128" t="s">
        <v>83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30"/>
      <c r="L30" s="55">
        <v>0</v>
      </c>
    </row>
    <row r="31" spans="1:12" ht="20.100000000000001" customHeight="1" x14ac:dyDescent="0.25">
      <c r="A31" s="128" t="s">
        <v>84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30"/>
      <c r="L31" s="55">
        <v>0</v>
      </c>
    </row>
    <row r="32" spans="1:12" ht="20.100000000000001" customHeight="1" x14ac:dyDescent="0.25">
      <c r="A32" s="128" t="s">
        <v>85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30"/>
      <c r="L32" s="56">
        <v>0</v>
      </c>
    </row>
    <row r="33" spans="1:12" ht="20.100000000000001" customHeight="1" x14ac:dyDescent="0.25">
      <c r="A33" s="11" t="s">
        <v>72</v>
      </c>
      <c r="B33" s="35" t="s">
        <v>128</v>
      </c>
      <c r="C33" s="35"/>
      <c r="D33" s="35"/>
      <c r="E33" s="38"/>
      <c r="F33" s="38"/>
      <c r="G33" s="38"/>
      <c r="H33" s="38"/>
      <c r="I33" s="38"/>
      <c r="J33" s="38"/>
      <c r="K33" s="39"/>
      <c r="L33" s="41">
        <f>SUM(L34:L37)</f>
        <v>0</v>
      </c>
    </row>
    <row r="34" spans="1:12" ht="20.100000000000001" customHeight="1" x14ac:dyDescent="0.25">
      <c r="A34" s="132" t="s">
        <v>135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4"/>
      <c r="L34" s="54">
        <v>0</v>
      </c>
    </row>
    <row r="35" spans="1:12" ht="20.100000000000001" customHeight="1" x14ac:dyDescent="0.25">
      <c r="A35" s="128" t="s">
        <v>83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30"/>
      <c r="L35" s="55">
        <v>0</v>
      </c>
    </row>
    <row r="36" spans="1:12" ht="20.100000000000001" customHeight="1" x14ac:dyDescent="0.25">
      <c r="A36" s="128" t="s">
        <v>84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30"/>
      <c r="L36" s="55">
        <v>0</v>
      </c>
    </row>
    <row r="37" spans="1:12" s="34" customFormat="1" ht="20.100000000000001" customHeight="1" x14ac:dyDescent="0.25">
      <c r="A37" s="128" t="s">
        <v>85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30"/>
      <c r="L37" s="56">
        <v>0</v>
      </c>
    </row>
    <row r="38" spans="1:12" ht="20.100000000000001" customHeight="1" x14ac:dyDescent="0.25">
      <c r="A38" s="11" t="s">
        <v>73</v>
      </c>
      <c r="B38" s="198" t="s">
        <v>129</v>
      </c>
      <c r="C38" s="198"/>
      <c r="D38" s="198"/>
      <c r="E38" s="198"/>
      <c r="F38" s="198"/>
      <c r="G38" s="198"/>
      <c r="H38" s="198"/>
      <c r="I38" s="198"/>
      <c r="J38" s="198"/>
      <c r="K38" s="198"/>
      <c r="L38" s="42">
        <f>SUM(L39:L42)</f>
        <v>0</v>
      </c>
    </row>
    <row r="39" spans="1:12" ht="20.100000000000001" customHeight="1" x14ac:dyDescent="0.25">
      <c r="A39" s="132" t="s">
        <v>135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4"/>
      <c r="L39" s="54">
        <v>0</v>
      </c>
    </row>
    <row r="40" spans="1:12" ht="20.100000000000001" customHeight="1" x14ac:dyDescent="0.25">
      <c r="A40" s="128" t="s">
        <v>83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30"/>
      <c r="L40" s="55">
        <v>0</v>
      </c>
    </row>
    <row r="41" spans="1:12" ht="20.100000000000001" customHeight="1" x14ac:dyDescent="0.25">
      <c r="A41" s="128" t="s">
        <v>84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30"/>
      <c r="L41" s="55">
        <v>0</v>
      </c>
    </row>
    <row r="42" spans="1:12" ht="20.100000000000001" customHeight="1" x14ac:dyDescent="0.25">
      <c r="A42" s="128" t="s">
        <v>85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30"/>
      <c r="L42" s="56">
        <v>0</v>
      </c>
    </row>
    <row r="43" spans="1:12" ht="35.25" customHeight="1" x14ac:dyDescent="0.25">
      <c r="A43" s="11" t="s">
        <v>74</v>
      </c>
      <c r="B43" s="188" t="s">
        <v>130</v>
      </c>
      <c r="C43" s="188"/>
      <c r="D43" s="188"/>
      <c r="E43" s="188"/>
      <c r="F43" s="188"/>
      <c r="G43" s="188"/>
      <c r="H43" s="188"/>
      <c r="I43" s="188"/>
      <c r="J43" s="188"/>
      <c r="K43" s="188"/>
      <c r="L43" s="42">
        <f>SUM(L44:L47)</f>
        <v>0</v>
      </c>
    </row>
    <row r="44" spans="1:12" ht="20.100000000000001" customHeight="1" x14ac:dyDescent="0.25">
      <c r="A44" s="132" t="s">
        <v>135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4"/>
      <c r="L44" s="54">
        <v>0</v>
      </c>
    </row>
    <row r="45" spans="1:12" ht="20.100000000000001" customHeight="1" x14ac:dyDescent="0.25">
      <c r="A45" s="128" t="s">
        <v>83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30"/>
      <c r="L45" s="55">
        <v>0</v>
      </c>
    </row>
    <row r="46" spans="1:12" s="34" customFormat="1" ht="20.100000000000001" customHeight="1" x14ac:dyDescent="0.25">
      <c r="A46" s="128" t="s">
        <v>84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30"/>
      <c r="L46" s="55">
        <v>0</v>
      </c>
    </row>
    <row r="47" spans="1:12" ht="20.100000000000001" customHeight="1" x14ac:dyDescent="0.25">
      <c r="A47" s="128" t="s">
        <v>85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30"/>
      <c r="L47" s="56">
        <v>0</v>
      </c>
    </row>
    <row r="48" spans="1:12" ht="20.100000000000001" customHeight="1" x14ac:dyDescent="0.25">
      <c r="A48" s="11" t="s">
        <v>75</v>
      </c>
      <c r="B48" s="188" t="s">
        <v>131</v>
      </c>
      <c r="C48" s="188"/>
      <c r="D48" s="188"/>
      <c r="E48" s="188"/>
      <c r="F48" s="188"/>
      <c r="G48" s="188"/>
      <c r="H48" s="188"/>
      <c r="I48" s="188"/>
      <c r="J48" s="188"/>
      <c r="K48" s="197"/>
      <c r="L48" s="57">
        <v>0</v>
      </c>
    </row>
    <row r="49" spans="1:16" ht="20.100000000000001" customHeight="1" x14ac:dyDescent="0.25">
      <c r="A49" s="11" t="s">
        <v>76</v>
      </c>
      <c r="B49" s="188" t="s">
        <v>29</v>
      </c>
      <c r="C49" s="188"/>
      <c r="D49" s="188"/>
      <c r="E49" s="188"/>
      <c r="F49" s="188"/>
      <c r="G49" s="188"/>
      <c r="H49" s="188"/>
      <c r="I49" s="188"/>
      <c r="J49" s="188"/>
      <c r="K49" s="197"/>
      <c r="L49" s="57">
        <v>0</v>
      </c>
    </row>
    <row r="50" spans="1:16" ht="20.100000000000001" customHeight="1" x14ac:dyDescent="0.25">
      <c r="A50" s="11" t="s">
        <v>77</v>
      </c>
      <c r="B50" s="188" t="s">
        <v>78</v>
      </c>
      <c r="C50" s="188"/>
      <c r="D50" s="188"/>
      <c r="E50" s="188"/>
      <c r="F50" s="188"/>
      <c r="G50" s="188"/>
      <c r="H50" s="188"/>
      <c r="I50" s="188"/>
      <c r="J50" s="188"/>
      <c r="K50" s="197"/>
      <c r="L50" s="51" t="e">
        <f>(L49*1)/L48</f>
        <v>#DIV/0!</v>
      </c>
    </row>
    <row r="51" spans="1:16" ht="20.100000000000001" customHeight="1" x14ac:dyDescent="0.25">
      <c r="A51" s="37" t="s">
        <v>79</v>
      </c>
      <c r="B51" s="136" t="s">
        <v>132</v>
      </c>
      <c r="C51" s="137"/>
      <c r="D51" s="137"/>
      <c r="E51" s="137"/>
      <c r="F51" s="137"/>
      <c r="G51" s="137"/>
      <c r="H51" s="137"/>
      <c r="I51" s="137"/>
      <c r="J51" s="137"/>
      <c r="K51" s="137"/>
      <c r="L51" s="36">
        <f>SUM(L52:L55)</f>
        <v>0</v>
      </c>
      <c r="P51" s="43"/>
    </row>
    <row r="52" spans="1:16" ht="20.100000000000001" customHeight="1" x14ac:dyDescent="0.25">
      <c r="A52" s="132" t="s">
        <v>133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57">
        <v>0</v>
      </c>
      <c r="P52" s="43"/>
    </row>
    <row r="53" spans="1:16" ht="20.100000000000001" customHeight="1" x14ac:dyDescent="0.25">
      <c r="A53" s="128" t="s">
        <v>80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57">
        <v>0</v>
      </c>
    </row>
    <row r="54" spans="1:16" ht="20.100000000000001" customHeight="1" x14ac:dyDescent="0.25">
      <c r="A54" s="128" t="s">
        <v>81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57">
        <v>0</v>
      </c>
    </row>
    <row r="55" spans="1:16" ht="20.100000000000001" customHeight="1" thickBot="1" x14ac:dyDescent="0.3">
      <c r="A55" s="195" t="s">
        <v>82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58">
        <v>0</v>
      </c>
    </row>
    <row r="57" spans="1:16" ht="65.45" customHeight="1" x14ac:dyDescent="0.25">
      <c r="A57" s="135" t="s">
        <v>86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</row>
    <row r="58" spans="1:16" ht="15" customHeight="1" thickBot="1" x14ac:dyDescent="0.3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</row>
    <row r="59" spans="1:16" ht="60.75" thickBot="1" x14ac:dyDescent="0.3">
      <c r="B59" s="182" t="s">
        <v>11</v>
      </c>
      <c r="C59" s="183"/>
      <c r="D59" s="184" t="s">
        <v>87</v>
      </c>
      <c r="E59" s="185"/>
      <c r="F59" s="185"/>
      <c r="G59" s="185"/>
      <c r="H59" s="27" t="s">
        <v>88</v>
      </c>
      <c r="I59" s="27" t="s">
        <v>89</v>
      </c>
      <c r="J59" s="27" t="s">
        <v>28</v>
      </c>
      <c r="K59" s="186" t="s">
        <v>90</v>
      </c>
      <c r="L59" s="187"/>
    </row>
    <row r="60" spans="1:16" ht="68.45" customHeight="1" thickBot="1" x14ac:dyDescent="0.3">
      <c r="B60" s="28">
        <v>1</v>
      </c>
      <c r="C60" s="29"/>
      <c r="D60" s="159" t="s">
        <v>91</v>
      </c>
      <c r="E60" s="160"/>
      <c r="F60" s="160"/>
      <c r="G60" s="161"/>
      <c r="H60" s="59"/>
      <c r="I60" s="9"/>
      <c r="J60" s="59">
        <v>0</v>
      </c>
      <c r="K60" s="162"/>
      <c r="L60" s="163"/>
    </row>
    <row r="61" spans="1:16" ht="28.5" customHeight="1" x14ac:dyDescent="0.25">
      <c r="B61" s="164">
        <v>2</v>
      </c>
      <c r="C61" s="166" t="s">
        <v>92</v>
      </c>
      <c r="D61" s="167"/>
      <c r="E61" s="167"/>
      <c r="F61" s="167"/>
      <c r="G61" s="167"/>
      <c r="H61" s="168"/>
      <c r="I61" s="167"/>
      <c r="J61" s="167"/>
      <c r="K61" s="167"/>
      <c r="L61" s="169"/>
    </row>
    <row r="62" spans="1:16" ht="40.5" customHeight="1" x14ac:dyDescent="0.25">
      <c r="B62" s="165"/>
      <c r="C62" s="30" t="s">
        <v>93</v>
      </c>
      <c r="D62" s="170" t="s">
        <v>94</v>
      </c>
      <c r="E62" s="171"/>
      <c r="F62" s="171"/>
      <c r="G62" s="171"/>
      <c r="H62" s="60"/>
      <c r="I62" s="60">
        <v>0</v>
      </c>
      <c r="J62" s="60">
        <v>0</v>
      </c>
      <c r="K62" s="172"/>
      <c r="L62" s="173"/>
    </row>
    <row r="63" spans="1:16" ht="57.6" customHeight="1" x14ac:dyDescent="0.25">
      <c r="B63" s="165"/>
      <c r="C63" s="30" t="s">
        <v>95</v>
      </c>
      <c r="D63" s="170" t="s">
        <v>96</v>
      </c>
      <c r="E63" s="171"/>
      <c r="F63" s="171"/>
      <c r="G63" s="171"/>
      <c r="H63" s="60"/>
      <c r="I63" s="60">
        <v>0</v>
      </c>
      <c r="J63" s="60">
        <v>0</v>
      </c>
      <c r="K63" s="172"/>
      <c r="L63" s="173"/>
    </row>
    <row r="64" spans="1:16" ht="84.6" customHeight="1" thickBot="1" x14ac:dyDescent="0.3">
      <c r="B64" s="165"/>
      <c r="C64" s="44" t="s">
        <v>97</v>
      </c>
      <c r="D64" s="174" t="s">
        <v>98</v>
      </c>
      <c r="E64" s="175"/>
      <c r="F64" s="175"/>
      <c r="G64" s="175"/>
      <c r="H64" s="61"/>
      <c r="I64" s="45"/>
      <c r="J64" s="61">
        <v>0</v>
      </c>
      <c r="K64" s="176"/>
      <c r="L64" s="177"/>
    </row>
    <row r="65" spans="2:12" ht="93.95" customHeight="1" thickBot="1" x14ac:dyDescent="0.3">
      <c r="B65" s="28">
        <v>3</v>
      </c>
      <c r="C65" s="31"/>
      <c r="D65" s="178" t="s">
        <v>99</v>
      </c>
      <c r="E65" s="179"/>
      <c r="F65" s="179"/>
      <c r="G65" s="179"/>
      <c r="H65" s="59"/>
      <c r="I65" s="9"/>
      <c r="J65" s="59">
        <v>0</v>
      </c>
      <c r="K65" s="162"/>
      <c r="L65" s="163"/>
    </row>
    <row r="66" spans="2:12" ht="117.75" customHeight="1" thickBot="1" x14ac:dyDescent="0.3">
      <c r="B66" s="28">
        <v>4</v>
      </c>
      <c r="C66" s="31"/>
      <c r="D66" s="178" t="s">
        <v>100</v>
      </c>
      <c r="E66" s="179"/>
      <c r="F66" s="179"/>
      <c r="G66" s="179"/>
      <c r="H66" s="59"/>
      <c r="I66" s="59">
        <v>0</v>
      </c>
      <c r="J66" s="59">
        <v>0</v>
      </c>
      <c r="K66" s="162"/>
      <c r="L66" s="163"/>
    </row>
    <row r="68" spans="2:12" ht="36.6" customHeight="1" x14ac:dyDescent="0.25">
      <c r="B68" s="180" t="s">
        <v>101</v>
      </c>
      <c r="C68" s="181"/>
      <c r="D68" s="181"/>
      <c r="E68" s="181"/>
      <c r="F68" s="181"/>
      <c r="G68" s="181"/>
      <c r="H68" s="181"/>
      <c r="I68" s="181"/>
      <c r="J68" s="181"/>
      <c r="K68" s="181"/>
      <c r="L68" s="181"/>
    </row>
    <row r="69" spans="2:12" ht="15.75" thickBot="1" x14ac:dyDescent="0.3"/>
    <row r="70" spans="2:12" ht="33" customHeight="1" thickBot="1" x14ac:dyDescent="0.3">
      <c r="B70" s="156" t="s">
        <v>102</v>
      </c>
      <c r="C70" s="157"/>
      <c r="D70" s="157"/>
      <c r="E70" s="157"/>
      <c r="F70" s="157"/>
      <c r="G70" s="157"/>
      <c r="H70" s="157"/>
      <c r="I70" s="157"/>
      <c r="J70" s="157"/>
      <c r="K70" s="157"/>
      <c r="L70" s="158"/>
    </row>
    <row r="71" spans="2:12" ht="150" customHeight="1" thickBot="1" x14ac:dyDescent="0.3">
      <c r="B71" s="141"/>
      <c r="C71" s="142"/>
      <c r="D71" s="142"/>
      <c r="E71" s="142"/>
      <c r="F71" s="142"/>
      <c r="G71" s="142"/>
      <c r="H71" s="142"/>
      <c r="I71" s="142"/>
      <c r="J71" s="142"/>
      <c r="K71" s="142"/>
      <c r="L71" s="143"/>
    </row>
    <row r="72" spans="2:12" ht="20.100000000000001" customHeight="1" x14ac:dyDescent="0.25">
      <c r="B72" s="144" t="s">
        <v>103</v>
      </c>
      <c r="C72" s="145"/>
      <c r="D72" s="145"/>
      <c r="E72" s="145"/>
      <c r="F72" s="145"/>
      <c r="G72" s="145"/>
      <c r="H72" s="145"/>
      <c r="I72" s="145"/>
      <c r="J72" s="145"/>
      <c r="K72" s="145"/>
      <c r="L72" s="146"/>
    </row>
    <row r="73" spans="2:12" ht="150" customHeight="1" thickBot="1" x14ac:dyDescent="0.3">
      <c r="B73" s="147"/>
      <c r="C73" s="148"/>
      <c r="D73" s="148"/>
      <c r="E73" s="148"/>
      <c r="F73" s="148"/>
      <c r="G73" s="148"/>
      <c r="H73" s="148"/>
      <c r="I73" s="148"/>
      <c r="J73" s="148"/>
      <c r="K73" s="148"/>
      <c r="L73" s="149"/>
    </row>
    <row r="74" spans="2:12" ht="20.100000000000001" customHeight="1" x14ac:dyDescent="0.25">
      <c r="B74" s="144" t="s">
        <v>104</v>
      </c>
      <c r="C74" s="145"/>
      <c r="D74" s="145"/>
      <c r="E74" s="145"/>
      <c r="F74" s="145"/>
      <c r="G74" s="145"/>
      <c r="H74" s="145"/>
      <c r="I74" s="145"/>
      <c r="J74" s="145"/>
      <c r="K74" s="145"/>
      <c r="L74" s="146"/>
    </row>
    <row r="75" spans="2:12" ht="150" customHeight="1" thickBot="1" x14ac:dyDescent="0.3">
      <c r="B75" s="147"/>
      <c r="C75" s="148"/>
      <c r="D75" s="148"/>
      <c r="E75" s="148"/>
      <c r="F75" s="148"/>
      <c r="G75" s="148"/>
      <c r="H75" s="148"/>
      <c r="I75" s="148"/>
      <c r="J75" s="148"/>
      <c r="K75" s="148"/>
      <c r="L75" s="149"/>
    </row>
    <row r="76" spans="2:12" ht="20.100000000000001" customHeight="1" x14ac:dyDescent="0.25">
      <c r="B76" s="144" t="s">
        <v>105</v>
      </c>
      <c r="C76" s="145"/>
      <c r="D76" s="145"/>
      <c r="E76" s="145"/>
      <c r="F76" s="145"/>
      <c r="G76" s="145"/>
      <c r="H76" s="145"/>
      <c r="I76" s="145"/>
      <c r="J76" s="145"/>
      <c r="K76" s="145"/>
      <c r="L76" s="146"/>
    </row>
    <row r="77" spans="2:12" ht="150" customHeight="1" thickBot="1" x14ac:dyDescent="0.3"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140"/>
    </row>
    <row r="81" spans="3:12" ht="30" customHeight="1" x14ac:dyDescent="0.25">
      <c r="D81" s="150"/>
      <c r="E81" s="151"/>
      <c r="F81" s="151"/>
      <c r="G81" s="152"/>
      <c r="I81" s="150"/>
      <c r="J81" s="151"/>
      <c r="K81" s="151"/>
      <c r="L81" s="152"/>
    </row>
    <row r="82" spans="3:12" x14ac:dyDescent="0.25">
      <c r="D82" s="153" t="s">
        <v>106</v>
      </c>
      <c r="E82" s="153"/>
      <c r="F82" s="153"/>
      <c r="G82" s="153"/>
      <c r="I82" s="154" t="s">
        <v>107</v>
      </c>
      <c r="J82" s="154"/>
      <c r="K82" s="154"/>
      <c r="L82" s="154"/>
    </row>
    <row r="87" spans="3:12" ht="15" customHeight="1" x14ac:dyDescent="0.25">
      <c r="C87" s="155" t="s">
        <v>156</v>
      </c>
      <c r="D87" s="155"/>
      <c r="E87" s="155"/>
      <c r="F87" s="155"/>
      <c r="G87" s="155"/>
      <c r="H87" s="155"/>
      <c r="I87" s="155"/>
      <c r="J87" s="155"/>
      <c r="K87" s="155"/>
      <c r="L87" s="155"/>
    </row>
    <row r="88" spans="3:12" ht="15" customHeight="1" x14ac:dyDescent="0.25">
      <c r="C88" s="155"/>
      <c r="D88" s="155"/>
      <c r="E88" s="155"/>
      <c r="F88" s="155"/>
      <c r="G88" s="155"/>
      <c r="H88" s="155"/>
      <c r="I88" s="155"/>
      <c r="J88" s="155"/>
      <c r="K88" s="155"/>
      <c r="L88" s="155"/>
    </row>
    <row r="89" spans="3:12" ht="15" customHeight="1" x14ac:dyDescent="0.25">
      <c r="C89" s="155"/>
      <c r="D89" s="155"/>
      <c r="E89" s="155"/>
      <c r="F89" s="155"/>
      <c r="G89" s="155"/>
      <c r="H89" s="155"/>
      <c r="I89" s="155"/>
      <c r="J89" s="155"/>
      <c r="K89" s="155"/>
      <c r="L89" s="155"/>
    </row>
    <row r="90" spans="3:12" ht="15" customHeight="1" x14ac:dyDescent="0.25">
      <c r="C90" s="155"/>
      <c r="D90" s="155"/>
      <c r="E90" s="155"/>
      <c r="F90" s="155"/>
      <c r="G90" s="155"/>
      <c r="H90" s="155"/>
      <c r="I90" s="155"/>
      <c r="J90" s="155"/>
      <c r="K90" s="155"/>
      <c r="L90" s="155"/>
    </row>
    <row r="91" spans="3:12" ht="15" customHeight="1" x14ac:dyDescent="0.25">
      <c r="C91" s="155"/>
      <c r="D91" s="155"/>
      <c r="E91" s="155"/>
      <c r="F91" s="155"/>
      <c r="G91" s="155"/>
      <c r="H91" s="155"/>
      <c r="I91" s="155"/>
      <c r="J91" s="155"/>
      <c r="K91" s="155"/>
      <c r="L91" s="155"/>
    </row>
    <row r="92" spans="3:12" x14ac:dyDescent="0.25">
      <c r="C92" s="155"/>
      <c r="D92" s="155"/>
      <c r="E92" s="155"/>
      <c r="F92" s="155"/>
      <c r="G92" s="155"/>
      <c r="H92" s="155"/>
      <c r="I92" s="155"/>
      <c r="J92" s="155"/>
      <c r="K92" s="155"/>
      <c r="L92" s="155"/>
    </row>
    <row r="93" spans="3:12" x14ac:dyDescent="0.25">
      <c r="C93" s="155"/>
      <c r="D93" s="155"/>
      <c r="E93" s="155"/>
      <c r="F93" s="155"/>
      <c r="G93" s="155"/>
      <c r="H93" s="155"/>
      <c r="I93" s="155"/>
      <c r="J93" s="155"/>
      <c r="K93" s="155"/>
      <c r="L93" s="155"/>
    </row>
    <row r="94" spans="3:12" x14ac:dyDescent="0.25">
      <c r="C94" s="155"/>
      <c r="D94" s="155"/>
      <c r="E94" s="155"/>
      <c r="F94" s="155"/>
      <c r="G94" s="155"/>
      <c r="H94" s="155"/>
      <c r="I94" s="155"/>
      <c r="J94" s="155"/>
      <c r="K94" s="155"/>
      <c r="L94" s="155"/>
    </row>
    <row r="95" spans="3:12" x14ac:dyDescent="0.25">
      <c r="C95" s="155"/>
      <c r="D95" s="155"/>
      <c r="E95" s="155"/>
      <c r="F95" s="155"/>
      <c r="G95" s="155"/>
      <c r="H95" s="155"/>
      <c r="I95" s="155"/>
      <c r="J95" s="155"/>
      <c r="K95" s="155"/>
      <c r="L95" s="155"/>
    </row>
    <row r="96" spans="3:12" x14ac:dyDescent="0.25">
      <c r="C96" s="155"/>
      <c r="D96" s="155"/>
      <c r="E96" s="155"/>
      <c r="F96" s="155"/>
      <c r="G96" s="155"/>
      <c r="H96" s="155"/>
      <c r="I96" s="155"/>
      <c r="J96" s="155"/>
      <c r="K96" s="155"/>
      <c r="L96" s="155"/>
    </row>
  </sheetData>
  <sheetProtection algorithmName="SHA-512" hashValue="jngRWb/0/SDM8OHFgwy3cSiFbCpcjtgBQZqTwfd8vVrmW6iVOsSjV6PtIBOeJPBCC0641g8n2aDtYzQsCUlaoQ==" saltValue="+q3NimSFO1pIkeIACyyNGw==" spinCount="100000" sheet="1" formatCells="0" formatColumns="0" formatRows="0" insertColumns="0" insertRows="0" insertHyperlinks="0" deleteColumns="0" deleteRows="0" sort="0" autoFilter="0" pivotTables="0"/>
  <mergeCells count="96">
    <mergeCell ref="B1:L1"/>
    <mergeCell ref="M1:V1"/>
    <mergeCell ref="D3:F4"/>
    <mergeCell ref="I3:K4"/>
    <mergeCell ref="D5:F5"/>
    <mergeCell ref="I5:K5"/>
    <mergeCell ref="F6:J6"/>
    <mergeCell ref="F7:J7"/>
    <mergeCell ref="E10:K10"/>
    <mergeCell ref="B12:L12"/>
    <mergeCell ref="B14:L14"/>
    <mergeCell ref="E9:K9"/>
    <mergeCell ref="F19:G19"/>
    <mergeCell ref="H19:L19"/>
    <mergeCell ref="F20:G20"/>
    <mergeCell ref="H20:L20"/>
    <mergeCell ref="D16:E16"/>
    <mergeCell ref="F16:L16"/>
    <mergeCell ref="F21:G21"/>
    <mergeCell ref="H21:L21"/>
    <mergeCell ref="F22:G22"/>
    <mergeCell ref="H22:L22"/>
    <mergeCell ref="C23:C25"/>
    <mergeCell ref="D23:E25"/>
    <mergeCell ref="F23:G23"/>
    <mergeCell ref="H23:L23"/>
    <mergeCell ref="F24:G24"/>
    <mergeCell ref="H24:L24"/>
    <mergeCell ref="C17:C22"/>
    <mergeCell ref="D17:E22"/>
    <mergeCell ref="F17:G17"/>
    <mergeCell ref="H17:L17"/>
    <mergeCell ref="F18:G18"/>
    <mergeCell ref="H18:L18"/>
    <mergeCell ref="B59:C59"/>
    <mergeCell ref="D59:G59"/>
    <mergeCell ref="K59:L59"/>
    <mergeCell ref="B43:K43"/>
    <mergeCell ref="F25:G25"/>
    <mergeCell ref="H25:L25"/>
    <mergeCell ref="B28:K28"/>
    <mergeCell ref="A29:K29"/>
    <mergeCell ref="A30:K30"/>
    <mergeCell ref="A31:K31"/>
    <mergeCell ref="A55:K55"/>
    <mergeCell ref="B48:K48"/>
    <mergeCell ref="B49:K49"/>
    <mergeCell ref="B50:K50"/>
    <mergeCell ref="B38:K38"/>
    <mergeCell ref="A39:K39"/>
    <mergeCell ref="B70:L70"/>
    <mergeCell ref="D60:G60"/>
    <mergeCell ref="K60:L60"/>
    <mergeCell ref="B61:B64"/>
    <mergeCell ref="C61:L61"/>
    <mergeCell ref="D62:G62"/>
    <mergeCell ref="K62:L62"/>
    <mergeCell ref="D63:G63"/>
    <mergeCell ref="K63:L63"/>
    <mergeCell ref="D64:G64"/>
    <mergeCell ref="K64:L64"/>
    <mergeCell ref="D65:G65"/>
    <mergeCell ref="K65:L65"/>
    <mergeCell ref="D66:G66"/>
    <mergeCell ref="K66:L66"/>
    <mergeCell ref="B68:L68"/>
    <mergeCell ref="D81:G81"/>
    <mergeCell ref="I81:L81"/>
    <mergeCell ref="D82:G82"/>
    <mergeCell ref="I82:L82"/>
    <mergeCell ref="C87:L96"/>
    <mergeCell ref="B77:L77"/>
    <mergeCell ref="B71:L71"/>
    <mergeCell ref="B72:L72"/>
    <mergeCell ref="B73:L73"/>
    <mergeCell ref="B74:L74"/>
    <mergeCell ref="B75:L75"/>
    <mergeCell ref="B76:L76"/>
    <mergeCell ref="A57:L57"/>
    <mergeCell ref="A42:K42"/>
    <mergeCell ref="A44:K44"/>
    <mergeCell ref="A45:K45"/>
    <mergeCell ref="A46:K46"/>
    <mergeCell ref="A47:K47"/>
    <mergeCell ref="B51:K51"/>
    <mergeCell ref="A52:K52"/>
    <mergeCell ref="A53:K53"/>
    <mergeCell ref="A54:K54"/>
    <mergeCell ref="A40:K40"/>
    <mergeCell ref="A41:K41"/>
    <mergeCell ref="A27:L27"/>
    <mergeCell ref="A32:K32"/>
    <mergeCell ref="A34:K34"/>
    <mergeCell ref="A35:K35"/>
    <mergeCell ref="A36:K36"/>
    <mergeCell ref="A37:K3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420" yWindow="745" count="2">
        <x14:dataValidation type="list" allowBlank="1" showInputMessage="1" showErrorMessage="1" prompt="Proszę wybrać z listy" xr:uid="{201E227D-9457-4627-BBEF-3FC9F082D69E}">
          <x14:formula1>
            <xm:f>Arkusz1!$C$23:$C$43</xm:f>
          </x14:formula1>
          <xm:sqref>E9:K9</xm:sqref>
        </x14:dataValidation>
        <x14:dataValidation type="list" allowBlank="1" showInputMessage="1" showErrorMessage="1" prompt="Proszę wybrać z listy" xr:uid="{B333BF63-4A66-4E44-BADA-16EF5DBB371D}">
          <x14:formula1>
            <xm:f>Arkusz1!$E$12:$E$14</xm:f>
          </x14:formula1>
          <xm:sqref>H60 H62:H66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zoomScaleNormal="100" workbookViewId="0">
      <selection activeCell="E9" sqref="E9"/>
    </sheetView>
  </sheetViews>
  <sheetFormatPr defaultRowHeight="15" x14ac:dyDescent="0.25"/>
  <cols>
    <col min="1" max="1" width="4" customWidth="1"/>
    <col min="2" max="2" width="43.42578125" customWidth="1"/>
    <col min="3" max="3" width="33.7109375" customWidth="1"/>
    <col min="4" max="4" width="14.5703125" customWidth="1"/>
    <col min="5" max="6" width="25.7109375" customWidth="1"/>
    <col min="7" max="7" width="5.140625" customWidth="1"/>
  </cols>
  <sheetData>
    <row r="1" spans="1:6" ht="15.75" thickBot="1" x14ac:dyDescent="0.3">
      <c r="C1">
        <f>'Zał. 1 Koszty zakupu'!H11</f>
        <v>0</v>
      </c>
    </row>
    <row r="2" spans="1:6" ht="24.95" customHeight="1" thickBot="1" x14ac:dyDescent="0.3">
      <c r="A2" s="2"/>
      <c r="B2" s="62" t="s">
        <v>0</v>
      </c>
      <c r="C2" s="63" t="s">
        <v>51</v>
      </c>
      <c r="D2" s="247"/>
      <c r="E2" s="248"/>
      <c r="F2" s="249"/>
    </row>
    <row r="6" spans="1:6" ht="16.5" customHeight="1" x14ac:dyDescent="0.25">
      <c r="B6" s="246" t="s">
        <v>165</v>
      </c>
      <c r="C6" s="246"/>
      <c r="D6" s="246"/>
      <c r="E6" s="246"/>
      <c r="F6" s="246"/>
    </row>
    <row r="7" spans="1:6" ht="16.5" customHeight="1" thickBot="1" x14ac:dyDescent="0.3">
      <c r="B7" s="64"/>
      <c r="C7" s="64"/>
      <c r="D7" s="64"/>
      <c r="E7" s="64"/>
      <c r="F7" s="64"/>
    </row>
    <row r="8" spans="1:6" ht="30.75" thickBot="1" x14ac:dyDescent="0.3">
      <c r="B8" s="65" t="s">
        <v>52</v>
      </c>
      <c r="C8" s="16">
        <v>0</v>
      </c>
      <c r="D8" s="66"/>
      <c r="E8" s="67"/>
      <c r="F8" s="66"/>
    </row>
    <row r="9" spans="1:6" ht="15.75" customHeight="1" thickBot="1" x14ac:dyDescent="0.3"/>
    <row r="10" spans="1:6" ht="30.75" thickBot="1" x14ac:dyDescent="0.3">
      <c r="B10" s="252" t="s">
        <v>12</v>
      </c>
      <c r="C10" s="253"/>
      <c r="D10" s="68" t="s">
        <v>17</v>
      </c>
      <c r="E10" s="68" t="s">
        <v>29</v>
      </c>
      <c r="F10" s="69"/>
    </row>
    <row r="11" spans="1:6" ht="30" customHeight="1" thickBot="1" x14ac:dyDescent="0.3">
      <c r="B11" s="257" t="s">
        <v>164</v>
      </c>
      <c r="C11" s="258"/>
      <c r="D11" s="3">
        <v>0</v>
      </c>
      <c r="E11" s="12">
        <v>0</v>
      </c>
      <c r="F11" s="70"/>
    </row>
    <row r="12" spans="1:6" ht="30" customHeight="1" thickTop="1" x14ac:dyDescent="0.25">
      <c r="B12" s="254" t="s">
        <v>15</v>
      </c>
      <c r="C12" s="71" t="s">
        <v>13</v>
      </c>
      <c r="D12" s="4">
        <v>0</v>
      </c>
      <c r="E12" s="13">
        <v>0</v>
      </c>
      <c r="F12" s="70"/>
    </row>
    <row r="13" spans="1:6" ht="30" customHeight="1" x14ac:dyDescent="0.25">
      <c r="B13" s="255"/>
      <c r="C13" s="72" t="s">
        <v>14</v>
      </c>
      <c r="D13" s="5">
        <v>0</v>
      </c>
      <c r="E13" s="14">
        <v>0</v>
      </c>
      <c r="F13" s="70"/>
    </row>
    <row r="14" spans="1:6" ht="30" customHeight="1" thickBot="1" x14ac:dyDescent="0.3">
      <c r="B14" s="256"/>
      <c r="C14" s="73" t="s">
        <v>16</v>
      </c>
      <c r="D14" s="6">
        <v>0</v>
      </c>
      <c r="E14" s="15">
        <v>0</v>
      </c>
      <c r="F14" s="70"/>
    </row>
    <row r="15" spans="1:6" ht="33" customHeight="1" thickTop="1" thickBot="1" x14ac:dyDescent="0.3">
      <c r="D15" s="74">
        <f>SUM(D11:D14)</f>
        <v>0</v>
      </c>
      <c r="E15" s="75">
        <f>SUM(E11:E14)</f>
        <v>0</v>
      </c>
      <c r="F15" s="66"/>
    </row>
    <row r="16" spans="1:6" ht="15" customHeight="1" x14ac:dyDescent="0.25"/>
    <row r="17" spans="2:3" ht="15" customHeight="1" x14ac:dyDescent="0.25"/>
    <row r="18" spans="2:3" ht="15" customHeight="1" x14ac:dyDescent="0.25"/>
    <row r="19" spans="2:3" ht="138.75" customHeight="1" x14ac:dyDescent="0.25">
      <c r="B19" s="250" t="s">
        <v>157</v>
      </c>
      <c r="C19" s="250"/>
    </row>
    <row r="20" spans="2:3" ht="15" customHeight="1" x14ac:dyDescent="0.25"/>
    <row r="21" spans="2:3" ht="15" customHeight="1" x14ac:dyDescent="0.25"/>
    <row r="22" spans="2:3" ht="15" customHeight="1" x14ac:dyDescent="0.25">
      <c r="B22" s="251"/>
    </row>
    <row r="23" spans="2:3" ht="15" customHeight="1" x14ac:dyDescent="0.25">
      <c r="B23" s="251"/>
    </row>
    <row r="24" spans="2:3" ht="15" customHeight="1" x14ac:dyDescent="0.25">
      <c r="B24" s="251"/>
    </row>
    <row r="25" spans="2:3" ht="15" customHeight="1" x14ac:dyDescent="0.25">
      <c r="B25" s="251"/>
    </row>
    <row r="26" spans="2:3" ht="15" customHeight="1" x14ac:dyDescent="0.25">
      <c r="B26" s="76" t="s">
        <v>30</v>
      </c>
    </row>
    <row r="27" spans="2:3" ht="15" customHeight="1" x14ac:dyDescent="0.25"/>
    <row r="28" spans="2:3" ht="15" customHeight="1" x14ac:dyDescent="0.25"/>
    <row r="29" spans="2:3" ht="15" customHeight="1" x14ac:dyDescent="0.25"/>
  </sheetData>
  <sheetProtection algorithmName="SHA-512" hashValue="JhLwlAI24JJfAp9A3kbhpZQpL1SahrnWnEOeUNUj7j36JjlBpYdCyBQRh1SkQoo5LXfcyaInb3WBYam7YyW2RA==" saltValue="2kGaQifPWmz+qH2iavOGPw==" spinCount="100000" sheet="1" formatCells="0" formatColumns="0" formatRows="0" insertColumns="0" insertRows="0" insertHyperlinks="0" deleteColumns="0" deleteRows="0" sort="0" autoFilter="0" pivotTables="0"/>
  <mergeCells count="7">
    <mergeCell ref="B6:F6"/>
    <mergeCell ref="D2:F2"/>
    <mergeCell ref="B19:C19"/>
    <mergeCell ref="B22:B25"/>
    <mergeCell ref="B10:C10"/>
    <mergeCell ref="B12:B14"/>
    <mergeCell ref="B11:C11"/>
  </mergeCells>
  <pageMargins left="0.7" right="0.7" top="0.75" bottom="0.75" header="0.3" footer="0.3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Arkusz1!$C$2:$C$21</xm:f>
          </x14:formula1>
          <xm:sqref>D2:F2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"/>
  <sheetViews>
    <sheetView showGridLines="0" zoomScaleNormal="100" workbookViewId="0">
      <selection activeCell="A5" sqref="A5"/>
    </sheetView>
  </sheetViews>
  <sheetFormatPr defaultRowHeight="15" x14ac:dyDescent="0.25"/>
  <cols>
    <col min="1" max="1" width="5.140625" style="2" customWidth="1"/>
    <col min="2" max="2" width="60.28515625" customWidth="1"/>
    <col min="3" max="3" width="14.85546875" customWidth="1"/>
    <col min="4" max="12" width="19.7109375" style="2" customWidth="1"/>
  </cols>
  <sheetData>
    <row r="1" spans="1:12" ht="24.95" customHeight="1" x14ac:dyDescent="0.25">
      <c r="B1" s="62" t="s">
        <v>1</v>
      </c>
      <c r="C1" s="259" t="str">
        <f>T('Zał. 1 Koszty zakupu'!D2:F2)</f>
        <v/>
      </c>
      <c r="D1" s="259"/>
      <c r="E1" s="259"/>
      <c r="F1" s="259"/>
    </row>
    <row r="2" spans="1:12" ht="29.25" customHeight="1" x14ac:dyDescent="0.25">
      <c r="B2" s="260" t="s">
        <v>158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3" spans="1:12" ht="17.25" customHeight="1" x14ac:dyDescent="0.2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</row>
    <row r="4" spans="1:12" ht="17.25" customHeight="1" thickBot="1" x14ac:dyDescent="0.3">
      <c r="B4" s="77"/>
      <c r="C4" s="77"/>
      <c r="D4" s="78"/>
      <c r="E4" s="78"/>
      <c r="F4" s="78"/>
      <c r="G4" s="78"/>
      <c r="H4" s="78"/>
      <c r="I4" s="78"/>
      <c r="J4" s="78"/>
      <c r="K4" s="78"/>
      <c r="L4" s="78"/>
    </row>
    <row r="5" spans="1:12" s="82" customFormat="1" ht="255.75" thickBot="1" x14ac:dyDescent="0.3">
      <c r="A5" s="79" t="s">
        <v>166</v>
      </c>
      <c r="B5" s="80" t="s">
        <v>159</v>
      </c>
      <c r="C5" s="80" t="s">
        <v>160</v>
      </c>
      <c r="D5" s="81" t="s">
        <v>10</v>
      </c>
      <c r="E5" s="81" t="s">
        <v>9</v>
      </c>
      <c r="F5" s="80" t="s">
        <v>8</v>
      </c>
      <c r="G5" s="80" t="s">
        <v>7</v>
      </c>
      <c r="H5" s="80" t="s">
        <v>6</v>
      </c>
      <c r="I5" s="80" t="s">
        <v>5</v>
      </c>
      <c r="J5" s="80" t="s">
        <v>4</v>
      </c>
      <c r="K5" s="80" t="s">
        <v>3</v>
      </c>
      <c r="L5" s="81" t="s">
        <v>2</v>
      </c>
    </row>
    <row r="6" spans="1:12" s="85" customFormat="1" ht="12.75" customHeight="1" thickBot="1" x14ac:dyDescent="0.3">
      <c r="A6" s="83">
        <v>1</v>
      </c>
      <c r="B6" s="84">
        <v>2</v>
      </c>
      <c r="C6" s="83">
        <v>3</v>
      </c>
      <c r="D6" s="84">
        <v>4</v>
      </c>
      <c r="E6" s="83">
        <v>5</v>
      </c>
      <c r="F6" s="84">
        <v>6</v>
      </c>
      <c r="G6" s="83">
        <v>7</v>
      </c>
      <c r="H6" s="84">
        <v>8</v>
      </c>
      <c r="I6" s="83">
        <v>9</v>
      </c>
      <c r="J6" s="84">
        <v>10</v>
      </c>
      <c r="K6" s="83">
        <v>11</v>
      </c>
      <c r="L6" s="84">
        <v>12</v>
      </c>
    </row>
    <row r="7" spans="1:12" s="85" customFormat="1" ht="27.75" customHeight="1" thickBot="1" x14ac:dyDescent="0.3">
      <c r="A7" s="261" t="s">
        <v>163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</row>
    <row r="8" spans="1:12" ht="16.5" thickBot="1" x14ac:dyDescent="0.3">
      <c r="A8" s="86">
        <v>1</v>
      </c>
      <c r="B8" s="87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</row>
    <row r="9" spans="1:12" s="1" customFormat="1" ht="30" customHeight="1" thickBot="1" x14ac:dyDescent="0.3">
      <c r="A9" s="53"/>
      <c r="B9" s="88" t="s">
        <v>161</v>
      </c>
      <c r="C9" s="89">
        <f t="shared" ref="C9:L9" si="0">SUM(C8:C8)</f>
        <v>0</v>
      </c>
      <c r="D9" s="89">
        <f t="shared" si="0"/>
        <v>0</v>
      </c>
      <c r="E9" s="89">
        <f t="shared" si="0"/>
        <v>0</v>
      </c>
      <c r="F9" s="89">
        <f t="shared" si="0"/>
        <v>0</v>
      </c>
      <c r="G9" s="89">
        <f t="shared" si="0"/>
        <v>0</v>
      </c>
      <c r="H9" s="89">
        <f t="shared" si="0"/>
        <v>0</v>
      </c>
      <c r="I9" s="89">
        <f t="shared" si="0"/>
        <v>0</v>
      </c>
      <c r="J9" s="89">
        <f t="shared" si="0"/>
        <v>0</v>
      </c>
      <c r="K9" s="89">
        <f t="shared" si="0"/>
        <v>0</v>
      </c>
      <c r="L9" s="89">
        <f t="shared" si="0"/>
        <v>0</v>
      </c>
    </row>
    <row r="10" spans="1:12" ht="15.75" thickBot="1" x14ac:dyDescent="0.3"/>
    <row r="11" spans="1:12" ht="30" customHeight="1" thickBot="1" x14ac:dyDescent="0.3">
      <c r="A11" s="263" t="s">
        <v>22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</row>
    <row r="12" spans="1:12" ht="16.5" thickBot="1" x14ac:dyDescent="0.3">
      <c r="A12" s="86">
        <v>1</v>
      </c>
      <c r="B12" s="87"/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2" ht="30" customHeight="1" thickBot="1" x14ac:dyDescent="0.3">
      <c r="A13" s="90"/>
      <c r="B13" s="88" t="s">
        <v>19</v>
      </c>
      <c r="C13" s="89">
        <f t="shared" ref="C13:L13" si="1">SUM(C12:C12)</f>
        <v>0</v>
      </c>
      <c r="D13" s="89">
        <f t="shared" si="1"/>
        <v>0</v>
      </c>
      <c r="E13" s="89">
        <f t="shared" si="1"/>
        <v>0</v>
      </c>
      <c r="F13" s="89">
        <f t="shared" si="1"/>
        <v>0</v>
      </c>
      <c r="G13" s="89">
        <f t="shared" si="1"/>
        <v>0</v>
      </c>
      <c r="H13" s="89">
        <f t="shared" si="1"/>
        <v>0</v>
      </c>
      <c r="I13" s="89">
        <f t="shared" si="1"/>
        <v>0</v>
      </c>
      <c r="J13" s="89">
        <f t="shared" si="1"/>
        <v>0</v>
      </c>
      <c r="K13" s="89">
        <f t="shared" si="1"/>
        <v>0</v>
      </c>
      <c r="L13" s="89">
        <f t="shared" si="1"/>
        <v>0</v>
      </c>
    </row>
    <row r="14" spans="1:12" ht="15.75" thickBot="1" x14ac:dyDescent="0.3"/>
    <row r="15" spans="1:12" ht="30" customHeight="1" thickBot="1" x14ac:dyDescent="0.3">
      <c r="A15" s="263" t="s">
        <v>21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</row>
    <row r="16" spans="1:12" ht="16.5" thickBot="1" x14ac:dyDescent="0.3">
      <c r="A16" s="86">
        <v>1</v>
      </c>
      <c r="B16" s="87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30" customHeight="1" thickBot="1" x14ac:dyDescent="0.3">
      <c r="A17" s="53"/>
      <c r="B17" s="88" t="s">
        <v>18</v>
      </c>
      <c r="C17" s="89">
        <f t="shared" ref="C17:L17" si="2">SUM(C16:C16)</f>
        <v>0</v>
      </c>
      <c r="D17" s="89">
        <f t="shared" si="2"/>
        <v>0</v>
      </c>
      <c r="E17" s="89">
        <f t="shared" si="2"/>
        <v>0</v>
      </c>
      <c r="F17" s="89">
        <f t="shared" si="2"/>
        <v>0</v>
      </c>
      <c r="G17" s="89">
        <f t="shared" si="2"/>
        <v>0</v>
      </c>
      <c r="H17" s="89">
        <f t="shared" si="2"/>
        <v>0</v>
      </c>
      <c r="I17" s="89">
        <f t="shared" si="2"/>
        <v>0</v>
      </c>
      <c r="J17" s="89">
        <f t="shared" si="2"/>
        <v>0</v>
      </c>
      <c r="K17" s="89">
        <f t="shared" si="2"/>
        <v>0</v>
      </c>
      <c r="L17" s="89">
        <f t="shared" si="2"/>
        <v>0</v>
      </c>
    </row>
    <row r="18" spans="1:12" ht="15.75" thickBot="1" x14ac:dyDescent="0.3"/>
    <row r="19" spans="1:12" ht="30" customHeight="1" thickBot="1" x14ac:dyDescent="0.3">
      <c r="A19" s="265" t="s">
        <v>20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</row>
    <row r="20" spans="1:12" ht="16.5" thickBot="1" x14ac:dyDescent="0.3">
      <c r="A20" s="86">
        <v>1</v>
      </c>
      <c r="B20" s="87"/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</row>
    <row r="21" spans="1:12" ht="30" customHeight="1" thickBot="1" x14ac:dyDescent="0.3">
      <c r="A21" s="53"/>
      <c r="B21" s="88" t="s">
        <v>50</v>
      </c>
      <c r="C21" s="89">
        <f t="shared" ref="C21:L21" si="3">SUM(C20:C20)</f>
        <v>0</v>
      </c>
      <c r="D21" s="89">
        <f t="shared" si="3"/>
        <v>0</v>
      </c>
      <c r="E21" s="89">
        <f t="shared" si="3"/>
        <v>0</v>
      </c>
      <c r="F21" s="89">
        <f t="shared" si="3"/>
        <v>0</v>
      </c>
      <c r="G21" s="89">
        <f t="shared" si="3"/>
        <v>0</v>
      </c>
      <c r="H21" s="89">
        <f t="shared" si="3"/>
        <v>0</v>
      </c>
      <c r="I21" s="89">
        <f t="shared" si="3"/>
        <v>0</v>
      </c>
      <c r="J21" s="89">
        <f t="shared" si="3"/>
        <v>0</v>
      </c>
      <c r="K21" s="89">
        <f t="shared" si="3"/>
        <v>0</v>
      </c>
      <c r="L21" s="89">
        <f t="shared" si="3"/>
        <v>0</v>
      </c>
    </row>
    <row r="24" spans="1:12" ht="15" customHeight="1" x14ac:dyDescent="0.25"/>
    <row r="25" spans="1:12" ht="15.75" thickBot="1" x14ac:dyDescent="0.3"/>
    <row r="26" spans="1:12" ht="30" customHeight="1" thickBot="1" x14ac:dyDescent="0.3">
      <c r="A26" s="267" t="s">
        <v>23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</row>
    <row r="27" spans="1:12" ht="15.75" x14ac:dyDescent="0.25">
      <c r="A27" s="91">
        <v>1</v>
      </c>
      <c r="B27" s="92" t="s">
        <v>162</v>
      </c>
      <c r="C27" s="93">
        <f t="shared" ref="C27:L27" si="4">C9</f>
        <v>0</v>
      </c>
      <c r="D27" s="93">
        <f t="shared" si="4"/>
        <v>0</v>
      </c>
      <c r="E27" s="93">
        <f t="shared" si="4"/>
        <v>0</v>
      </c>
      <c r="F27" s="93">
        <f t="shared" si="4"/>
        <v>0</v>
      </c>
      <c r="G27" s="93">
        <f t="shared" si="4"/>
        <v>0</v>
      </c>
      <c r="H27" s="93">
        <f t="shared" si="4"/>
        <v>0</v>
      </c>
      <c r="I27" s="93">
        <f t="shared" si="4"/>
        <v>0</v>
      </c>
      <c r="J27" s="93">
        <f t="shared" si="4"/>
        <v>0</v>
      </c>
      <c r="K27" s="93">
        <f t="shared" si="4"/>
        <v>0</v>
      </c>
      <c r="L27" s="93">
        <f t="shared" si="4"/>
        <v>0</v>
      </c>
    </row>
    <row r="28" spans="1:12" ht="15.75" x14ac:dyDescent="0.25">
      <c r="A28" s="94">
        <v>2</v>
      </c>
      <c r="B28" s="95" t="s">
        <v>24</v>
      </c>
      <c r="C28" s="96">
        <f t="shared" ref="C28:L28" si="5">C13</f>
        <v>0</v>
      </c>
      <c r="D28" s="96">
        <f t="shared" si="5"/>
        <v>0</v>
      </c>
      <c r="E28" s="96">
        <f t="shared" si="5"/>
        <v>0</v>
      </c>
      <c r="F28" s="96">
        <f t="shared" si="5"/>
        <v>0</v>
      </c>
      <c r="G28" s="96">
        <f t="shared" si="5"/>
        <v>0</v>
      </c>
      <c r="H28" s="96">
        <f t="shared" si="5"/>
        <v>0</v>
      </c>
      <c r="I28" s="96">
        <f t="shared" si="5"/>
        <v>0</v>
      </c>
      <c r="J28" s="96">
        <f t="shared" si="5"/>
        <v>0</v>
      </c>
      <c r="K28" s="96">
        <f t="shared" si="5"/>
        <v>0</v>
      </c>
      <c r="L28" s="96">
        <f t="shared" si="5"/>
        <v>0</v>
      </c>
    </row>
    <row r="29" spans="1:12" ht="15.75" x14ac:dyDescent="0.25">
      <c r="A29" s="97">
        <v>3</v>
      </c>
      <c r="B29" s="95" t="s">
        <v>25</v>
      </c>
      <c r="C29" s="96">
        <f t="shared" ref="C29:L29" si="6">C17</f>
        <v>0</v>
      </c>
      <c r="D29" s="96">
        <f t="shared" si="6"/>
        <v>0</v>
      </c>
      <c r="E29" s="96">
        <f t="shared" si="6"/>
        <v>0</v>
      </c>
      <c r="F29" s="96">
        <f t="shared" si="6"/>
        <v>0</v>
      </c>
      <c r="G29" s="96">
        <f t="shared" si="6"/>
        <v>0</v>
      </c>
      <c r="H29" s="96">
        <f t="shared" si="6"/>
        <v>0</v>
      </c>
      <c r="I29" s="96">
        <f t="shared" si="6"/>
        <v>0</v>
      </c>
      <c r="J29" s="96">
        <f t="shared" si="6"/>
        <v>0</v>
      </c>
      <c r="K29" s="96">
        <f t="shared" si="6"/>
        <v>0</v>
      </c>
      <c r="L29" s="96">
        <f t="shared" si="6"/>
        <v>0</v>
      </c>
    </row>
    <row r="30" spans="1:12" ht="16.5" thickBot="1" x14ac:dyDescent="0.3">
      <c r="A30" s="98">
        <v>4</v>
      </c>
      <c r="B30" s="99" t="s">
        <v>26</v>
      </c>
      <c r="C30" s="100">
        <f t="shared" ref="C30:L30" si="7">C21</f>
        <v>0</v>
      </c>
      <c r="D30" s="100">
        <f t="shared" si="7"/>
        <v>0</v>
      </c>
      <c r="E30" s="100">
        <f t="shared" si="7"/>
        <v>0</v>
      </c>
      <c r="F30" s="100">
        <f t="shared" si="7"/>
        <v>0</v>
      </c>
      <c r="G30" s="100">
        <f t="shared" si="7"/>
        <v>0</v>
      </c>
      <c r="H30" s="100">
        <f t="shared" si="7"/>
        <v>0</v>
      </c>
      <c r="I30" s="100">
        <f t="shared" si="7"/>
        <v>0</v>
      </c>
      <c r="J30" s="100">
        <f t="shared" si="7"/>
        <v>0</v>
      </c>
      <c r="K30" s="100">
        <f t="shared" si="7"/>
        <v>0</v>
      </c>
      <c r="L30" s="100">
        <f t="shared" si="7"/>
        <v>0</v>
      </c>
    </row>
    <row r="31" spans="1:12" ht="30" customHeight="1" thickBot="1" x14ac:dyDescent="0.3">
      <c r="A31" s="101"/>
      <c r="B31" s="102" t="s">
        <v>27</v>
      </c>
      <c r="C31" s="103">
        <f t="shared" ref="C31:L31" si="8">SUM(C27:C30)</f>
        <v>0</v>
      </c>
      <c r="D31" s="103">
        <f t="shared" si="8"/>
        <v>0</v>
      </c>
      <c r="E31" s="103">
        <f t="shared" si="8"/>
        <v>0</v>
      </c>
      <c r="F31" s="103">
        <f t="shared" si="8"/>
        <v>0</v>
      </c>
      <c r="G31" s="103">
        <f t="shared" si="8"/>
        <v>0</v>
      </c>
      <c r="H31" s="103">
        <f t="shared" si="8"/>
        <v>0</v>
      </c>
      <c r="I31" s="103">
        <f t="shared" si="8"/>
        <v>0</v>
      </c>
      <c r="J31" s="103">
        <f t="shared" si="8"/>
        <v>0</v>
      </c>
      <c r="K31" s="103">
        <f t="shared" si="8"/>
        <v>0</v>
      </c>
      <c r="L31" s="103">
        <f t="shared" si="8"/>
        <v>0</v>
      </c>
    </row>
    <row r="37" spans="2:3" x14ac:dyDescent="0.25">
      <c r="B37" s="251"/>
      <c r="C37" s="104"/>
    </row>
    <row r="38" spans="2:3" x14ac:dyDescent="0.25">
      <c r="B38" s="251"/>
      <c r="C38" s="104"/>
    </row>
    <row r="39" spans="2:3" x14ac:dyDescent="0.25">
      <c r="B39" s="251"/>
      <c r="C39" s="104"/>
    </row>
    <row r="40" spans="2:3" x14ac:dyDescent="0.25">
      <c r="B40" s="251"/>
      <c r="C40" s="104"/>
    </row>
    <row r="41" spans="2:3" x14ac:dyDescent="0.25">
      <c r="B41" s="76" t="s">
        <v>30</v>
      </c>
      <c r="C41" s="105"/>
    </row>
  </sheetData>
  <sheetProtection algorithmName="SHA-512" hashValue="VlWRcr/J+uyPmleSV/ERYv2RA1ROgBPXsm0ByYO+iOPGgXGc3M1ul+SJrHjRKBXLEmKknl8Z8QmIazPUWO7K0A==" saltValue="+lwGq95MNmmEaYOsI4uCCQ==" spinCount="100000" sheet="1" formatCells="0" formatColumns="0" formatRows="0" insertColumns="0" insertRows="0" insertHyperlinks="0" deleteColumns="0" deleteRows="0" sort="0" autoFilter="0" pivotTables="0"/>
  <mergeCells count="8">
    <mergeCell ref="C1:F1"/>
    <mergeCell ref="B2:L3"/>
    <mergeCell ref="A7:L7"/>
    <mergeCell ref="B37:B40"/>
    <mergeCell ref="A15:L15"/>
    <mergeCell ref="A11:L11"/>
    <mergeCell ref="A19:L19"/>
    <mergeCell ref="A26:L26"/>
  </mergeCells>
  <pageMargins left="0.31496062992125984" right="0.31496062992125984" top="0.35433070866141736" bottom="0.35433070866141736" header="0.31496062992125984" footer="0.31496062992125984"/>
  <pageSetup paperSize="9" scale="29" fitToHeight="0" orientation="landscape" r:id="rId1"/>
  <headerFoot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showGridLines="0" zoomScaleNormal="100" workbookViewId="0">
      <selection activeCell="F9" sqref="F9"/>
    </sheetView>
  </sheetViews>
  <sheetFormatPr defaultRowHeight="15" x14ac:dyDescent="0.25"/>
  <cols>
    <col min="1" max="1" width="6.28515625" style="104" customWidth="1"/>
    <col min="2" max="2" width="68.140625" style="123" customWidth="1"/>
    <col min="3" max="3" width="27.5703125" style="108" customWidth="1"/>
    <col min="4" max="4" width="18.5703125" style="2" customWidth="1"/>
    <col min="5" max="5" width="46" style="108" customWidth="1"/>
    <col min="6" max="6" width="59.28515625" style="2" customWidth="1"/>
    <col min="7" max="7" width="23" customWidth="1"/>
    <col min="8" max="8" width="36.7109375" customWidth="1"/>
    <col min="10" max="10" width="15" customWidth="1"/>
    <col min="11" max="11" width="18.85546875" customWidth="1"/>
    <col min="12" max="12" width="13.140625" customWidth="1"/>
    <col min="13" max="13" width="15.85546875" customWidth="1"/>
    <col min="14" max="14" width="38.85546875" customWidth="1"/>
    <col min="15" max="15" width="11.85546875" customWidth="1"/>
  </cols>
  <sheetData>
    <row r="1" spans="1:16" ht="35.25" customHeight="1" x14ac:dyDescent="0.25">
      <c r="A1" s="269" t="s">
        <v>54</v>
      </c>
      <c r="B1" s="269"/>
      <c r="C1" s="106"/>
      <c r="D1" s="52"/>
      <c r="E1" s="125"/>
      <c r="H1" s="106"/>
      <c r="I1" s="106"/>
      <c r="J1" s="106"/>
      <c r="K1" s="106"/>
      <c r="L1" s="106"/>
      <c r="M1" s="106"/>
      <c r="N1" s="106"/>
    </row>
    <row r="3" spans="1:16" ht="30.75" customHeight="1" x14ac:dyDescent="0.25">
      <c r="A3" s="2"/>
      <c r="B3" s="107"/>
      <c r="C3" s="2"/>
      <c r="D3" s="104"/>
      <c r="F3" s="108"/>
      <c r="G3" s="2"/>
      <c r="I3" s="2"/>
      <c r="J3" s="2"/>
      <c r="K3" s="2"/>
      <c r="L3" s="2"/>
      <c r="M3" s="2"/>
      <c r="N3" s="108"/>
      <c r="O3" s="70"/>
    </row>
    <row r="4" spans="1:16" ht="42" customHeight="1" x14ac:dyDescent="0.3">
      <c r="A4" s="246" t="s">
        <v>139</v>
      </c>
      <c r="B4" s="246"/>
      <c r="C4" s="246"/>
      <c r="D4" s="246"/>
      <c r="E4" s="246"/>
      <c r="F4" s="246"/>
      <c r="G4" s="246"/>
      <c r="H4" s="109"/>
      <c r="I4" s="109"/>
      <c r="J4" s="109"/>
      <c r="K4" s="110"/>
      <c r="L4" s="110"/>
      <c r="M4" s="110"/>
      <c r="N4" s="110"/>
      <c r="O4" s="70"/>
    </row>
    <row r="5" spans="1:16" ht="30" customHeight="1" thickBot="1" x14ac:dyDescent="0.3">
      <c r="A5" s="2"/>
      <c r="B5" s="107"/>
      <c r="C5" s="2"/>
      <c r="D5" s="104"/>
      <c r="F5" s="108"/>
      <c r="G5" s="2"/>
      <c r="I5" s="2"/>
      <c r="J5" s="2"/>
      <c r="K5" s="2"/>
      <c r="L5" s="2"/>
      <c r="M5" s="2"/>
      <c r="N5" s="108"/>
      <c r="O5" s="70"/>
    </row>
    <row r="6" spans="1:16" ht="56.25" thickBot="1" x14ac:dyDescent="0.3">
      <c r="A6" s="2"/>
      <c r="B6" s="111" t="s">
        <v>140</v>
      </c>
      <c r="C6" s="112" t="s">
        <v>141</v>
      </c>
      <c r="D6" s="112" t="s">
        <v>142</v>
      </c>
      <c r="E6" s="126" t="s">
        <v>143</v>
      </c>
      <c r="F6" s="108"/>
      <c r="G6" s="2"/>
      <c r="I6" s="2"/>
      <c r="J6" s="2"/>
      <c r="K6" s="2"/>
      <c r="L6" s="2"/>
      <c r="M6" s="2"/>
      <c r="N6" s="108"/>
      <c r="O6" s="70"/>
    </row>
    <row r="7" spans="1:16" ht="18.75" thickBot="1" x14ac:dyDescent="0.3">
      <c r="A7" s="2"/>
      <c r="B7" s="113" t="e">
        <f>SUM(#REF!)</f>
        <v>#REF!</v>
      </c>
      <c r="C7" s="114" t="e">
        <f>SUM(#REF!)</f>
        <v>#REF!</v>
      </c>
      <c r="D7" s="114" t="e">
        <f>SUM(#REF!)</f>
        <v>#REF!</v>
      </c>
      <c r="E7" s="127">
        <f>SUM(O10:O1509)</f>
        <v>45</v>
      </c>
      <c r="F7" s="108"/>
      <c r="G7" s="2"/>
      <c r="I7" s="2"/>
      <c r="J7" s="2"/>
      <c r="K7" s="2"/>
      <c r="L7" s="2"/>
      <c r="M7" s="2"/>
      <c r="N7" s="108"/>
      <c r="O7" s="70"/>
    </row>
    <row r="8" spans="1:16" ht="15.75" x14ac:dyDescent="0.25">
      <c r="A8" s="2"/>
      <c r="B8" s="107"/>
      <c r="C8" s="2"/>
      <c r="D8" s="104"/>
      <c r="F8" s="108"/>
      <c r="G8" s="2"/>
      <c r="I8" s="2"/>
      <c r="J8" s="2"/>
      <c r="K8" s="2"/>
      <c r="L8" s="2"/>
      <c r="M8" s="2"/>
      <c r="N8" s="108"/>
      <c r="O8" s="70"/>
    </row>
    <row r="9" spans="1:16" s="104" customFormat="1" ht="119.25" x14ac:dyDescent="0.25">
      <c r="A9" s="115" t="s">
        <v>144</v>
      </c>
      <c r="B9" s="115" t="s">
        <v>145</v>
      </c>
      <c r="C9" s="115" t="s">
        <v>146</v>
      </c>
      <c r="D9" s="115" t="s">
        <v>147</v>
      </c>
      <c r="E9" s="115" t="s">
        <v>148</v>
      </c>
      <c r="F9" s="115" t="s">
        <v>149</v>
      </c>
      <c r="G9" s="115" t="s">
        <v>63</v>
      </c>
      <c r="H9" s="115" t="s">
        <v>150</v>
      </c>
      <c r="I9" s="115" t="s">
        <v>151</v>
      </c>
      <c r="J9" s="115" t="s">
        <v>65</v>
      </c>
      <c r="K9" s="116" t="s">
        <v>152</v>
      </c>
      <c r="L9" s="117" t="s">
        <v>153</v>
      </c>
      <c r="M9" s="118" t="s">
        <v>68</v>
      </c>
      <c r="N9" s="118" t="s">
        <v>154</v>
      </c>
      <c r="O9" s="119" t="s">
        <v>155</v>
      </c>
      <c r="P9" s="120" t="s">
        <v>55</v>
      </c>
    </row>
    <row r="10" spans="1:16" ht="15.75" x14ac:dyDescent="0.25">
      <c r="A10" s="121">
        <v>1</v>
      </c>
      <c r="B10" s="46"/>
      <c r="C10" s="47"/>
      <c r="D10" s="47"/>
      <c r="E10" s="46"/>
      <c r="F10" s="46"/>
      <c r="G10" s="47"/>
      <c r="H10" s="46"/>
      <c r="I10" s="47"/>
      <c r="J10" s="47"/>
      <c r="K10" s="47"/>
      <c r="L10" s="47"/>
      <c r="M10" s="48"/>
      <c r="N10" s="46"/>
      <c r="O10" s="124">
        <v>45</v>
      </c>
      <c r="P10" s="122" t="s">
        <v>74</v>
      </c>
    </row>
    <row r="11" spans="1:16" ht="15.75" x14ac:dyDescent="0.25">
      <c r="A11" s="121">
        <v>2</v>
      </c>
      <c r="B11" s="46"/>
      <c r="C11" s="47"/>
      <c r="D11" s="49"/>
      <c r="E11" s="46"/>
      <c r="F11" s="46"/>
      <c r="G11" s="47"/>
      <c r="H11" s="50"/>
      <c r="I11" s="47"/>
      <c r="J11" s="47"/>
      <c r="K11" s="47"/>
      <c r="L11" s="47"/>
      <c r="M11" s="47"/>
      <c r="N11" s="46"/>
      <c r="O11" s="124">
        <v>0</v>
      </c>
      <c r="P11" s="122" t="s">
        <v>74</v>
      </c>
    </row>
    <row r="12" spans="1:16" ht="15.75" x14ac:dyDescent="0.25">
      <c r="A12" s="121">
        <v>3</v>
      </c>
      <c r="B12" s="46"/>
      <c r="C12" s="47"/>
      <c r="D12" s="49"/>
      <c r="E12" s="46"/>
      <c r="F12" s="46"/>
      <c r="G12" s="47"/>
      <c r="H12" s="50"/>
      <c r="I12" s="47"/>
      <c r="J12" s="47"/>
      <c r="K12" s="47"/>
      <c r="L12" s="47"/>
      <c r="M12" s="47"/>
      <c r="N12" s="46"/>
      <c r="O12" s="124">
        <v>0</v>
      </c>
      <c r="P12" s="122" t="s">
        <v>74</v>
      </c>
    </row>
    <row r="13" spans="1:16" ht="15.75" x14ac:dyDescent="0.25">
      <c r="A13" s="121">
        <v>4</v>
      </c>
      <c r="B13" s="46"/>
      <c r="C13" s="47"/>
      <c r="D13" s="49"/>
      <c r="E13" s="46"/>
      <c r="F13" s="46"/>
      <c r="G13" s="47"/>
      <c r="H13" s="50"/>
      <c r="I13" s="47"/>
      <c r="J13" s="47"/>
      <c r="K13" s="47"/>
      <c r="L13" s="47"/>
      <c r="M13" s="47"/>
      <c r="N13" s="46"/>
      <c r="O13" s="124">
        <v>0</v>
      </c>
      <c r="P13" s="122" t="s">
        <v>74</v>
      </c>
    </row>
    <row r="14" spans="1:16" ht="15.75" x14ac:dyDescent="0.25">
      <c r="A14" s="121">
        <v>5</v>
      </c>
      <c r="B14" s="46"/>
      <c r="C14" s="47"/>
      <c r="D14" s="49"/>
      <c r="E14" s="46"/>
      <c r="F14" s="46"/>
      <c r="G14" s="47"/>
      <c r="H14" s="50"/>
      <c r="I14" s="47"/>
      <c r="J14" s="47"/>
      <c r="K14" s="47"/>
      <c r="L14" s="47"/>
      <c r="M14" s="47"/>
      <c r="N14" s="46"/>
      <c r="O14" s="124">
        <v>0</v>
      </c>
      <c r="P14" s="122" t="s">
        <v>74</v>
      </c>
    </row>
    <row r="15" spans="1:16" ht="15.75" x14ac:dyDescent="0.25">
      <c r="A15" s="121">
        <v>6</v>
      </c>
      <c r="B15" s="46"/>
      <c r="C15" s="47"/>
      <c r="D15" s="49"/>
      <c r="E15" s="46"/>
      <c r="F15" s="46"/>
      <c r="G15" s="47"/>
      <c r="H15" s="50"/>
      <c r="I15" s="47"/>
      <c r="J15" s="47"/>
      <c r="K15" s="47"/>
      <c r="L15" s="47"/>
      <c r="M15" s="47"/>
      <c r="N15" s="46"/>
      <c r="O15" s="124">
        <v>0</v>
      </c>
      <c r="P15" s="122" t="s">
        <v>74</v>
      </c>
    </row>
    <row r="16" spans="1:16" ht="15.75" x14ac:dyDescent="0.25">
      <c r="A16" s="121">
        <v>7</v>
      </c>
      <c r="B16" s="46"/>
      <c r="C16" s="47"/>
      <c r="D16" s="49"/>
      <c r="E16" s="46"/>
      <c r="F16" s="46"/>
      <c r="G16" s="47"/>
      <c r="H16" s="50"/>
      <c r="I16" s="47"/>
      <c r="J16" s="47"/>
      <c r="K16" s="47"/>
      <c r="L16" s="47"/>
      <c r="M16" s="47"/>
      <c r="N16" s="46"/>
      <c r="O16" s="124">
        <v>0</v>
      </c>
      <c r="P16" s="122" t="s">
        <v>74</v>
      </c>
    </row>
    <row r="17" spans="1:16" ht="15.75" x14ac:dyDescent="0.25">
      <c r="A17" s="121">
        <v>8</v>
      </c>
      <c r="B17" s="46"/>
      <c r="C17" s="47"/>
      <c r="D17" s="49"/>
      <c r="E17" s="46"/>
      <c r="F17" s="46"/>
      <c r="G17" s="47"/>
      <c r="H17" s="50"/>
      <c r="I17" s="47"/>
      <c r="J17" s="47"/>
      <c r="K17" s="47"/>
      <c r="L17" s="47"/>
      <c r="M17" s="47"/>
      <c r="N17" s="46"/>
      <c r="O17" s="124">
        <v>0</v>
      </c>
      <c r="P17" s="122" t="s">
        <v>74</v>
      </c>
    </row>
    <row r="18" spans="1:16" ht="15.75" x14ac:dyDescent="0.25">
      <c r="A18" s="121">
        <v>9</v>
      </c>
      <c r="B18" s="46"/>
      <c r="C18" s="47"/>
      <c r="D18" s="49"/>
      <c r="E18" s="46"/>
      <c r="F18" s="46"/>
      <c r="G18" s="47"/>
      <c r="H18" s="50"/>
      <c r="I18" s="47"/>
      <c r="J18" s="47"/>
      <c r="K18" s="47"/>
      <c r="L18" s="47"/>
      <c r="M18" s="47"/>
      <c r="N18" s="46"/>
      <c r="O18" s="124">
        <v>0</v>
      </c>
      <c r="P18" s="122" t="s">
        <v>74</v>
      </c>
    </row>
    <row r="19" spans="1:16" ht="15.75" x14ac:dyDescent="0.25">
      <c r="A19" s="121">
        <v>10</v>
      </c>
      <c r="B19" s="46"/>
      <c r="C19" s="47"/>
      <c r="D19" s="49"/>
      <c r="E19" s="46"/>
      <c r="F19" s="46"/>
      <c r="G19" s="47"/>
      <c r="H19" s="50"/>
      <c r="I19" s="47"/>
      <c r="J19" s="47"/>
      <c r="K19" s="47"/>
      <c r="L19" s="47"/>
      <c r="M19" s="47"/>
      <c r="N19" s="46"/>
      <c r="O19" s="124">
        <v>0</v>
      </c>
      <c r="P19" s="122" t="s">
        <v>74</v>
      </c>
    </row>
    <row r="20" spans="1:16" ht="15.75" x14ac:dyDescent="0.25">
      <c r="A20" s="121">
        <v>11</v>
      </c>
      <c r="B20" s="46"/>
      <c r="C20" s="47"/>
      <c r="D20" s="49"/>
      <c r="E20" s="46"/>
      <c r="F20" s="46"/>
      <c r="G20" s="47"/>
      <c r="H20" s="50"/>
      <c r="I20" s="47"/>
      <c r="J20" s="47"/>
      <c r="K20" s="47"/>
      <c r="L20" s="47"/>
      <c r="M20" s="47"/>
      <c r="N20" s="46"/>
      <c r="O20" s="124">
        <v>0</v>
      </c>
      <c r="P20" s="122" t="s">
        <v>74</v>
      </c>
    </row>
    <row r="21" spans="1:16" ht="15.75" x14ac:dyDescent="0.25">
      <c r="A21" s="121">
        <v>12</v>
      </c>
      <c r="B21" s="46"/>
      <c r="C21" s="47"/>
      <c r="D21" s="49"/>
      <c r="E21" s="46"/>
      <c r="F21" s="46"/>
      <c r="G21" s="47"/>
      <c r="H21" s="50"/>
      <c r="I21" s="47"/>
      <c r="J21" s="47"/>
      <c r="K21" s="47"/>
      <c r="L21" s="47"/>
      <c r="M21" s="47"/>
      <c r="N21" s="46"/>
      <c r="O21" s="124">
        <v>0</v>
      </c>
      <c r="P21" s="122" t="s">
        <v>74</v>
      </c>
    </row>
    <row r="22" spans="1:16" ht="15.75" x14ac:dyDescent="0.25">
      <c r="A22" s="121">
        <v>13</v>
      </c>
      <c r="B22" s="46"/>
      <c r="C22" s="47"/>
      <c r="D22" s="49"/>
      <c r="E22" s="46"/>
      <c r="F22" s="46"/>
      <c r="G22" s="47"/>
      <c r="H22" s="50"/>
      <c r="I22" s="47"/>
      <c r="J22" s="47"/>
      <c r="K22" s="47"/>
      <c r="L22" s="47"/>
      <c r="M22" s="47"/>
      <c r="N22" s="46"/>
      <c r="O22" s="124">
        <v>0</v>
      </c>
      <c r="P22" s="122" t="s">
        <v>74</v>
      </c>
    </row>
    <row r="23" spans="1:16" ht="15.75" x14ac:dyDescent="0.25">
      <c r="A23" s="121">
        <v>14</v>
      </c>
      <c r="B23" s="46"/>
      <c r="C23" s="47"/>
      <c r="D23" s="49"/>
      <c r="E23" s="46"/>
      <c r="F23" s="46"/>
      <c r="G23" s="47"/>
      <c r="H23" s="50"/>
      <c r="I23" s="47"/>
      <c r="J23" s="47"/>
      <c r="K23" s="47"/>
      <c r="L23" s="47"/>
      <c r="M23" s="47"/>
      <c r="N23" s="46"/>
      <c r="O23" s="124">
        <v>0</v>
      </c>
      <c r="P23" s="122" t="s">
        <v>74</v>
      </c>
    </row>
    <row r="24" spans="1:16" ht="15.75" x14ac:dyDescent="0.25">
      <c r="A24" s="121">
        <v>15</v>
      </c>
      <c r="B24" s="46"/>
      <c r="C24" s="47"/>
      <c r="D24" s="49"/>
      <c r="E24" s="46"/>
      <c r="F24" s="46"/>
      <c r="G24" s="47"/>
      <c r="H24" s="50"/>
      <c r="I24" s="47"/>
      <c r="J24" s="47"/>
      <c r="K24" s="47"/>
      <c r="L24" s="47"/>
      <c r="M24" s="47"/>
      <c r="N24" s="46"/>
      <c r="O24" s="124">
        <v>0</v>
      </c>
      <c r="P24" s="122" t="s">
        <v>74</v>
      </c>
    </row>
    <row r="25" spans="1:16" ht="15.75" x14ac:dyDescent="0.25">
      <c r="A25" s="121">
        <v>16</v>
      </c>
      <c r="B25" s="46"/>
      <c r="C25" s="47"/>
      <c r="D25" s="49"/>
      <c r="E25" s="46"/>
      <c r="F25" s="46"/>
      <c r="G25" s="47"/>
      <c r="H25" s="50"/>
      <c r="I25" s="47"/>
      <c r="J25" s="47"/>
      <c r="K25" s="47"/>
      <c r="L25" s="47"/>
      <c r="M25" s="47"/>
      <c r="N25" s="46"/>
      <c r="O25" s="124">
        <v>0</v>
      </c>
      <c r="P25" s="122" t="s">
        <v>74</v>
      </c>
    </row>
    <row r="26" spans="1:16" ht="15.75" x14ac:dyDescent="0.25">
      <c r="A26" s="121">
        <v>17</v>
      </c>
      <c r="B26" s="46"/>
      <c r="C26" s="47"/>
      <c r="D26" s="49"/>
      <c r="E26" s="46"/>
      <c r="F26" s="46"/>
      <c r="G26" s="47"/>
      <c r="H26" s="50"/>
      <c r="I26" s="47"/>
      <c r="J26" s="47"/>
      <c r="K26" s="47"/>
      <c r="L26" s="47"/>
      <c r="M26" s="47"/>
      <c r="N26" s="46"/>
      <c r="O26" s="124">
        <v>0</v>
      </c>
      <c r="P26" s="122" t="s">
        <v>74</v>
      </c>
    </row>
    <row r="27" spans="1:16" ht="15.75" x14ac:dyDescent="0.25">
      <c r="A27" s="121">
        <v>18</v>
      </c>
      <c r="B27" s="46"/>
      <c r="C27" s="47"/>
      <c r="D27" s="49"/>
      <c r="E27" s="46"/>
      <c r="F27" s="46"/>
      <c r="G27" s="47"/>
      <c r="H27" s="50"/>
      <c r="I27" s="47"/>
      <c r="J27" s="47"/>
      <c r="K27" s="47"/>
      <c r="L27" s="47"/>
      <c r="M27" s="47"/>
      <c r="N27" s="46"/>
      <c r="O27" s="124">
        <v>0</v>
      </c>
      <c r="P27" s="122" t="s">
        <v>74</v>
      </c>
    </row>
    <row r="28" spans="1:16" ht="15.75" x14ac:dyDescent="0.25">
      <c r="A28" s="121">
        <v>19</v>
      </c>
      <c r="B28" s="46"/>
      <c r="C28" s="47"/>
      <c r="D28" s="49"/>
      <c r="E28" s="46"/>
      <c r="F28" s="46"/>
      <c r="G28" s="47"/>
      <c r="H28" s="50"/>
      <c r="I28" s="47"/>
      <c r="J28" s="47"/>
      <c r="K28" s="47"/>
      <c r="L28" s="47"/>
      <c r="M28" s="47"/>
      <c r="N28" s="46"/>
      <c r="O28" s="124">
        <v>0</v>
      </c>
      <c r="P28" s="122" t="s">
        <v>74</v>
      </c>
    </row>
    <row r="29" spans="1:16" ht="15.75" x14ac:dyDescent="0.25">
      <c r="A29" s="121">
        <v>20</v>
      </c>
      <c r="B29" s="46"/>
      <c r="C29" s="47"/>
      <c r="D29" s="49"/>
      <c r="E29" s="46"/>
      <c r="F29" s="46"/>
      <c r="G29" s="47"/>
      <c r="H29" s="50"/>
      <c r="I29" s="47"/>
      <c r="J29" s="47"/>
      <c r="K29" s="47"/>
      <c r="L29" s="47"/>
      <c r="M29" s="47"/>
      <c r="N29" s="46"/>
      <c r="O29" s="124">
        <v>0</v>
      </c>
      <c r="P29" s="122" t="s">
        <v>74</v>
      </c>
    </row>
  </sheetData>
  <sheetProtection algorithmName="SHA-512" hashValue="69+6hsoFD3OrhohufuZTaoQFcdpkinqVVn9Mm18I3r2kU21iKKgCvbmKXRD+pQ2+Czp52F5O/zD60Pdzawfy7A==" saltValue="GEwJeTsBaMBnX9zR9y3rOA==" spinCount="100000" sheet="1" formatCells="0" formatColumns="0" formatRows="0" insertColumns="0" insertRows="0" insertHyperlinks="0" deleteColumns="0" deleteRows="0" sort="0" autoFilter="0" pivotTables="0"/>
  <mergeCells count="2">
    <mergeCell ref="A1:B1"/>
    <mergeCell ref="A4:G4"/>
  </mergeCells>
  <pageMargins left="0.7" right="0.7" top="0.75" bottom="0.75" header="0.3" footer="0.3"/>
  <pageSetup paperSize="9" scale="3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Arkusz1</vt:lpstr>
      <vt:lpstr>Sprawozdanie</vt:lpstr>
      <vt:lpstr>Zał. 1 Koszty zakupu</vt:lpstr>
      <vt:lpstr>Zał. 2 Zestawienie ilościowe</vt:lpstr>
      <vt:lpstr>Zał. 3 Wykaz szkół</vt:lpstr>
      <vt:lpstr>'Zał. 1 Koszty zakupu'!Obszar_wydruku</vt:lpstr>
      <vt:lpstr>'Zał. 3 Wykaz szkół'!Obszar_wydruku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</dc:creator>
  <cp:lastModifiedBy>Klefas Krzysztof</cp:lastModifiedBy>
  <cp:lastPrinted>2021-07-13T04:30:22Z</cp:lastPrinted>
  <dcterms:created xsi:type="dcterms:W3CDTF">2016-09-28T10:25:15Z</dcterms:created>
  <dcterms:modified xsi:type="dcterms:W3CDTF">2024-05-31T07:21:13Z</dcterms:modified>
</cp:coreProperties>
</file>