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d:\AEKY\Documents\excel\2021\na stronę MF\"/>
    </mc:Choice>
  </mc:AlternateContent>
  <bookViews>
    <workbookView xWindow="-15" yWindow="165" windowWidth="15330" windowHeight="4320"/>
  </bookViews>
  <sheets>
    <sheet name="powiaty" sheetId="74" r:id="rId1"/>
  </sheets>
  <definedNames>
    <definedName name="_xlnm._FilterDatabase" localSheetId="0" hidden="1">powiaty!$M$8:$M$404</definedName>
    <definedName name="CIT98_MM_SUM">#REF!</definedName>
    <definedName name="_xlnm.Print_Area" localSheetId="0">powiaty!$A$1:$I$404</definedName>
    <definedName name="_xlnm.Print_Titles" localSheetId="0">powiaty!$4:$6</definedName>
  </definedNames>
  <calcPr calcId="152511"/>
</workbook>
</file>

<file path=xl/calcChain.xml><?xml version="1.0" encoding="utf-8"?>
<calcChain xmlns="http://schemas.openxmlformats.org/spreadsheetml/2006/main">
  <c r="I403" i="74" l="1"/>
  <c r="H403" i="74"/>
  <c r="G403" i="74"/>
  <c r="F403" i="74"/>
  <c r="E403" i="74"/>
  <c r="I381" i="74"/>
  <c r="H381" i="74"/>
  <c r="G381" i="74"/>
  <c r="F381" i="74"/>
  <c r="E381" i="74"/>
  <c r="I345" i="74"/>
  <c r="H345" i="74"/>
  <c r="G345" i="74"/>
  <c r="F345" i="74"/>
  <c r="E345" i="74"/>
  <c r="I323" i="74"/>
  <c r="H323" i="74"/>
  <c r="G323" i="74"/>
  <c r="F323" i="74"/>
  <c r="E323" i="74"/>
  <c r="I308" i="74"/>
  <c r="H308" i="74"/>
  <c r="G308" i="74"/>
  <c r="F308" i="74"/>
  <c r="E308" i="74"/>
  <c r="I271" i="74"/>
  <c r="H271" i="74"/>
  <c r="G271" i="74"/>
  <c r="F271" i="74"/>
  <c r="E271" i="74"/>
  <c r="I250" i="74"/>
  <c r="H250" i="74"/>
  <c r="G250" i="74"/>
  <c r="F250" i="74"/>
  <c r="E250" i="74"/>
  <c r="I232" i="74"/>
  <c r="H232" i="74"/>
  <c r="G232" i="74"/>
  <c r="F232" i="74"/>
  <c r="E232" i="74"/>
  <c r="I206" i="74"/>
  <c r="H206" i="74"/>
  <c r="G206" i="74"/>
  <c r="F206" i="74"/>
  <c r="E206" i="74"/>
  <c r="I193" i="74"/>
  <c r="H193" i="74"/>
  <c r="G193" i="74"/>
  <c r="F193" i="74"/>
  <c r="E193" i="74"/>
  <c r="I150" i="74"/>
  <c r="H150" i="74"/>
  <c r="G150" i="74"/>
  <c r="F150" i="74"/>
  <c r="E150" i="74"/>
  <c r="I127" i="74"/>
  <c r="H127" i="74"/>
  <c r="G127" i="74"/>
  <c r="F127" i="74"/>
  <c r="E127" i="74"/>
  <c r="I102" i="74"/>
  <c r="H102" i="74"/>
  <c r="G102" i="74"/>
  <c r="F102" i="74"/>
  <c r="E102" i="74"/>
  <c r="I87" i="74"/>
  <c r="H87" i="74"/>
  <c r="G87" i="74"/>
  <c r="F87" i="74"/>
  <c r="E87" i="74"/>
  <c r="I62" i="74"/>
  <c r="H62" i="74"/>
  <c r="G62" i="74"/>
  <c r="F62" i="74"/>
  <c r="E62" i="74"/>
  <c r="I38" i="74"/>
  <c r="H38" i="74"/>
  <c r="G38" i="74"/>
  <c r="F38" i="74"/>
  <c r="E38" i="74"/>
  <c r="F404" i="74" l="1"/>
  <c r="H404" i="74"/>
  <c r="D62" i="74"/>
  <c r="D87" i="74"/>
  <c r="D102" i="74"/>
  <c r="D127" i="74"/>
  <c r="D150" i="74"/>
  <c r="D193" i="74"/>
  <c r="D206" i="74"/>
  <c r="D232" i="74"/>
  <c r="D250" i="74"/>
  <c r="D271" i="74"/>
  <c r="D308" i="74"/>
  <c r="D323" i="74"/>
  <c r="D345" i="74"/>
  <c r="D381" i="74"/>
  <c r="D403" i="74"/>
  <c r="D38" i="74"/>
  <c r="G404" i="74"/>
  <c r="I404" i="74"/>
  <c r="E404" i="74"/>
  <c r="D404" i="74" s="1"/>
  <c r="D9" i="74" l="1"/>
  <c r="D10" i="74"/>
  <c r="D11" i="74"/>
  <c r="D12" i="74"/>
  <c r="D13" i="74"/>
  <c r="D14" i="74"/>
  <c r="D15" i="74"/>
  <c r="D16" i="74"/>
  <c r="D17" i="74"/>
  <c r="D18" i="74"/>
  <c r="D19" i="74"/>
  <c r="D20" i="74"/>
  <c r="D21" i="74"/>
  <c r="D22" i="74"/>
  <c r="D23" i="74"/>
  <c r="D24" i="74"/>
  <c r="D25" i="74"/>
  <c r="D26" i="74"/>
  <c r="D27" i="74"/>
  <c r="D28" i="74"/>
  <c r="D29" i="74"/>
  <c r="D30" i="74"/>
  <c r="D31" i="74"/>
  <c r="D32" i="74"/>
  <c r="D33" i="74"/>
  <c r="D34" i="74"/>
  <c r="D35" i="74"/>
  <c r="D36" i="74"/>
  <c r="D37" i="74"/>
  <c r="D39" i="74"/>
  <c r="D40" i="74"/>
  <c r="D41" i="74"/>
  <c r="D42" i="74"/>
  <c r="D43" i="74"/>
  <c r="D44" i="74"/>
  <c r="D45" i="74"/>
  <c r="D46" i="74"/>
  <c r="D47" i="74"/>
  <c r="D48" i="74"/>
  <c r="D49" i="74"/>
  <c r="D50" i="74"/>
  <c r="D51" i="74"/>
  <c r="D52" i="74"/>
  <c r="D53" i="74"/>
  <c r="D54" i="74"/>
  <c r="D55" i="74"/>
  <c r="D56" i="74"/>
  <c r="D57" i="74"/>
  <c r="D58" i="74"/>
  <c r="D59" i="74"/>
  <c r="D60" i="74"/>
  <c r="D61" i="74"/>
  <c r="D63" i="74"/>
  <c r="D64" i="74"/>
  <c r="D65" i="74"/>
  <c r="D66" i="74"/>
  <c r="D67" i="74"/>
  <c r="D68" i="74"/>
  <c r="D69" i="74"/>
  <c r="D70" i="74"/>
  <c r="D71" i="74"/>
  <c r="D72" i="74"/>
  <c r="D73" i="74"/>
  <c r="D74" i="74"/>
  <c r="D75" i="74"/>
  <c r="D76" i="74"/>
  <c r="D77" i="74"/>
  <c r="D78" i="74"/>
  <c r="D79" i="74"/>
  <c r="D80" i="74"/>
  <c r="D81" i="74"/>
  <c r="D82" i="74"/>
  <c r="D83" i="74"/>
  <c r="D84" i="74"/>
  <c r="D85" i="74"/>
  <c r="D86" i="74"/>
  <c r="D88" i="74"/>
  <c r="D89" i="74"/>
  <c r="D90" i="74"/>
  <c r="D91" i="74"/>
  <c r="D92" i="74"/>
  <c r="D93" i="74"/>
  <c r="D94" i="74"/>
  <c r="D95" i="74"/>
  <c r="D96" i="74"/>
  <c r="D97" i="74"/>
  <c r="D98" i="74"/>
  <c r="D99" i="74"/>
  <c r="D100" i="74"/>
  <c r="D101" i="74"/>
  <c r="D103" i="74"/>
  <c r="D104" i="74"/>
  <c r="D105" i="74"/>
  <c r="D106" i="74"/>
  <c r="D107" i="74"/>
  <c r="D108" i="74"/>
  <c r="D109" i="74"/>
  <c r="D110" i="74"/>
  <c r="D111" i="74"/>
  <c r="D112" i="74"/>
  <c r="D113" i="74"/>
  <c r="D114" i="74"/>
  <c r="D115" i="74"/>
  <c r="D116" i="74"/>
  <c r="D117" i="74"/>
  <c r="D118" i="74"/>
  <c r="D119" i="74"/>
  <c r="D120" i="74"/>
  <c r="D121" i="74"/>
  <c r="D122" i="74"/>
  <c r="D123" i="74"/>
  <c r="D124" i="74"/>
  <c r="D125" i="74"/>
  <c r="D126" i="74"/>
  <c r="D128" i="74"/>
  <c r="D129" i="74"/>
  <c r="D130" i="74"/>
  <c r="D131" i="74"/>
  <c r="D132" i="74"/>
  <c r="D133" i="74"/>
  <c r="D134" i="74"/>
  <c r="D135" i="74"/>
  <c r="D136" i="74"/>
  <c r="D137" i="74"/>
  <c r="D138" i="74"/>
  <c r="D139" i="74"/>
  <c r="D140" i="74"/>
  <c r="D141" i="74"/>
  <c r="D142" i="74"/>
  <c r="D143" i="74"/>
  <c r="D144" i="74"/>
  <c r="D145" i="74"/>
  <c r="D146" i="74"/>
  <c r="D147" i="74"/>
  <c r="D148" i="74"/>
  <c r="D149" i="74"/>
  <c r="D151" i="74"/>
  <c r="D152" i="74"/>
  <c r="D153" i="74"/>
  <c r="D154" i="74"/>
  <c r="D155" i="74"/>
  <c r="D156" i="74"/>
  <c r="D157" i="74"/>
  <c r="D158" i="74"/>
  <c r="D159" i="74"/>
  <c r="D160" i="74"/>
  <c r="D161" i="74"/>
  <c r="D162" i="74"/>
  <c r="D163" i="74"/>
  <c r="D164" i="74"/>
  <c r="D165" i="74"/>
  <c r="D166" i="74"/>
  <c r="D167" i="74"/>
  <c r="D168" i="74"/>
  <c r="D169" i="74"/>
  <c r="D170" i="74"/>
  <c r="D171" i="74"/>
  <c r="D172" i="74"/>
  <c r="D173" i="74"/>
  <c r="D174" i="74"/>
  <c r="D175" i="74"/>
  <c r="D176" i="74"/>
  <c r="D177" i="74"/>
  <c r="D178" i="74"/>
  <c r="D179" i="74"/>
  <c r="D180" i="74"/>
  <c r="D181" i="74"/>
  <c r="D182" i="74"/>
  <c r="D183" i="74"/>
  <c r="D184" i="74"/>
  <c r="D185" i="74"/>
  <c r="D186" i="74"/>
  <c r="D187" i="74"/>
  <c r="D188" i="74"/>
  <c r="D189" i="74"/>
  <c r="D190" i="74"/>
  <c r="D191" i="74"/>
  <c r="D192" i="74"/>
  <c r="D194" i="74"/>
  <c r="D195" i="74"/>
  <c r="D196" i="74"/>
  <c r="D197" i="74"/>
  <c r="D198" i="74"/>
  <c r="D199" i="74"/>
  <c r="D200" i="74"/>
  <c r="D201" i="74"/>
  <c r="D202" i="74"/>
  <c r="D203" i="74"/>
  <c r="D204" i="74"/>
  <c r="D205" i="74"/>
  <c r="D207" i="74"/>
  <c r="D208" i="74"/>
  <c r="D209" i="74"/>
  <c r="D210" i="74"/>
  <c r="D211" i="74"/>
  <c r="D212" i="74"/>
  <c r="D213" i="74"/>
  <c r="D214" i="74"/>
  <c r="D215" i="74"/>
  <c r="D216" i="74"/>
  <c r="D217" i="74"/>
  <c r="D218" i="74"/>
  <c r="D219" i="74"/>
  <c r="D220" i="74"/>
  <c r="D221" i="74"/>
  <c r="D222" i="74"/>
  <c r="D223" i="74"/>
  <c r="D224" i="74"/>
  <c r="D225" i="74"/>
  <c r="D226" i="74"/>
  <c r="D227" i="74"/>
  <c r="D228" i="74"/>
  <c r="D229" i="74"/>
  <c r="D230" i="74"/>
  <c r="D231" i="74"/>
  <c r="D233" i="74"/>
  <c r="D234" i="74"/>
  <c r="D235" i="74"/>
  <c r="D236" i="74"/>
  <c r="D237" i="74"/>
  <c r="D238" i="74"/>
  <c r="D239" i="74"/>
  <c r="D240" i="74"/>
  <c r="D241" i="74"/>
  <c r="D242" i="74"/>
  <c r="D243" i="74"/>
  <c r="D244" i="74"/>
  <c r="D245" i="74"/>
  <c r="D246" i="74"/>
  <c r="D247" i="74"/>
  <c r="D248" i="74"/>
  <c r="D249" i="74"/>
  <c r="D251" i="74"/>
  <c r="D252" i="74"/>
  <c r="D253" i="74"/>
  <c r="D254" i="74"/>
  <c r="D255" i="74"/>
  <c r="D256" i="74"/>
  <c r="D257" i="74"/>
  <c r="D258" i="74"/>
  <c r="D259" i="74"/>
  <c r="D260" i="74"/>
  <c r="D261" i="74"/>
  <c r="D262" i="74"/>
  <c r="D263" i="74"/>
  <c r="D264" i="74"/>
  <c r="D265" i="74"/>
  <c r="D266" i="74"/>
  <c r="D267" i="74"/>
  <c r="D268" i="74"/>
  <c r="D269" i="74"/>
  <c r="D270" i="74"/>
  <c r="D272" i="74"/>
  <c r="D273" i="74"/>
  <c r="D274" i="74"/>
  <c r="D275" i="74"/>
  <c r="D276" i="74"/>
  <c r="D277" i="74"/>
  <c r="D278" i="74"/>
  <c r="D279" i="74"/>
  <c r="D280" i="74"/>
  <c r="D281" i="74"/>
  <c r="D282" i="74"/>
  <c r="D283" i="74"/>
  <c r="D284" i="74"/>
  <c r="D285" i="74"/>
  <c r="D286" i="74"/>
  <c r="D287" i="74"/>
  <c r="D288" i="74"/>
  <c r="D289" i="74"/>
  <c r="D290" i="74"/>
  <c r="D291" i="74"/>
  <c r="D292" i="74"/>
  <c r="D293" i="74"/>
  <c r="D294" i="74"/>
  <c r="D295" i="74"/>
  <c r="D296" i="74"/>
  <c r="D297" i="74"/>
  <c r="D298" i="74"/>
  <c r="D299" i="74"/>
  <c r="D300" i="74"/>
  <c r="D301" i="74"/>
  <c r="D302" i="74"/>
  <c r="D303" i="74"/>
  <c r="D304" i="74"/>
  <c r="D305" i="74"/>
  <c r="D306" i="74"/>
  <c r="D307" i="74"/>
  <c r="D309" i="74"/>
  <c r="D310" i="74"/>
  <c r="D311" i="74"/>
  <c r="D312" i="74"/>
  <c r="D313" i="74"/>
  <c r="D314" i="74"/>
  <c r="D315" i="74"/>
  <c r="D316" i="74"/>
  <c r="D317" i="74"/>
  <c r="D318" i="74"/>
  <c r="D319" i="74"/>
  <c r="D320" i="74"/>
  <c r="D321" i="74"/>
  <c r="D322" i="74"/>
  <c r="D324" i="74"/>
  <c r="D325" i="74"/>
  <c r="D326" i="74"/>
  <c r="D327" i="74"/>
  <c r="D328" i="74"/>
  <c r="D329" i="74"/>
  <c r="D330" i="74"/>
  <c r="D331" i="74"/>
  <c r="D332" i="74"/>
  <c r="D333" i="74"/>
  <c r="D334" i="74"/>
  <c r="D335" i="74"/>
  <c r="D336" i="74"/>
  <c r="D337" i="74"/>
  <c r="D338" i="74"/>
  <c r="D339" i="74"/>
  <c r="D340" i="74"/>
  <c r="D341" i="74"/>
  <c r="D342" i="74"/>
  <c r="D343" i="74"/>
  <c r="D344" i="74"/>
  <c r="D346" i="74"/>
  <c r="D347" i="74"/>
  <c r="D348" i="74"/>
  <c r="D349" i="74"/>
  <c r="D350" i="74"/>
  <c r="D351" i="74"/>
  <c r="D352" i="74"/>
  <c r="D353" i="74"/>
  <c r="D354" i="74"/>
  <c r="D355" i="74"/>
  <c r="D356" i="74"/>
  <c r="D357" i="74"/>
  <c r="D358" i="74"/>
  <c r="D359" i="74"/>
  <c r="D360" i="74"/>
  <c r="D361" i="74"/>
  <c r="D362" i="74"/>
  <c r="D363" i="74"/>
  <c r="D364" i="74"/>
  <c r="D365" i="74"/>
  <c r="D366" i="74"/>
  <c r="D367" i="74"/>
  <c r="D368" i="74"/>
  <c r="D369" i="74"/>
  <c r="D370" i="74"/>
  <c r="D371" i="74"/>
  <c r="D372" i="74"/>
  <c r="D373" i="74"/>
  <c r="D374" i="74"/>
  <c r="D375" i="74"/>
  <c r="D376" i="74"/>
  <c r="D377" i="74"/>
  <c r="D378" i="74"/>
  <c r="D379" i="74"/>
  <c r="D380" i="74"/>
  <c r="D382" i="74"/>
  <c r="D383" i="74"/>
  <c r="D384" i="74"/>
  <c r="D385" i="74"/>
  <c r="D386" i="74"/>
  <c r="D387" i="74"/>
  <c r="D388" i="74"/>
  <c r="D389" i="74"/>
  <c r="D390" i="74"/>
  <c r="D391" i="74"/>
  <c r="D392" i="74"/>
  <c r="D393" i="74"/>
  <c r="D394" i="74"/>
  <c r="D395" i="74"/>
  <c r="D396" i="74"/>
  <c r="D397" i="74"/>
  <c r="D398" i="74"/>
  <c r="D399" i="74"/>
  <c r="D400" i="74"/>
  <c r="D401" i="74"/>
  <c r="D402" i="74"/>
  <c r="D8" i="74" l="1"/>
</calcChain>
</file>

<file path=xl/sharedStrings.xml><?xml version="1.0" encoding="utf-8"?>
<sst xmlns="http://schemas.openxmlformats.org/spreadsheetml/2006/main" count="1173" uniqueCount="460">
  <si>
    <t>wągrowiecki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</si>
  <si>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</si>
  <si>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</si>
  <si>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</si>
  <si>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</si>
  <si>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</si>
  <si>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</si>
  <si>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</si>
  <si>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</si>
  <si>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</si>
  <si>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</si>
  <si>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</si>
  <si>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</si>
  <si>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</si>
  <si>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</si>
  <si>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</si>
  <si>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</si>
  <si>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</si>
  <si>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</si>
  <si>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</si>
  <si>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</si>
  <si>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</si>
  <si>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</si>
  <si>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</si>
  <si>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</si>
  <si>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</si>
  <si>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</si>
  <si>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</si>
  <si>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</si>
  <si>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</si>
  <si>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</si>
  <si>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</si>
  <si>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</si>
  <si>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</si>
  <si>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</si>
  <si>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</si>
  <si>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</si>
  <si>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</si>
  <si>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</si>
  <si>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</si>
  <si>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</si>
  <si>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</si>
  <si>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</si>
  <si>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</si>
  <si>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</si>
  <si>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</si>
  <si>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</si>
  <si>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</si>
  <si>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</si>
  <si>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</si>
  <si>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</si>
  <si>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</si>
  <si>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</si>
  <si>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62</t>
  </si>
  <si>
    <t>63</t>
  </si>
  <si>
    <t>64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</si>
  <si>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</si>
  <si>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</si>
  <si>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</si>
  <si>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</si>
  <si>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</si>
  <si>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</si>
  <si>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</si>
  <si>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</si>
  <si>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</si>
  <si>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</si>
  <si>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</si>
  <si>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</si>
  <si>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</si>
  <si>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</si>
  <si>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</si>
  <si>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</si>
  <si>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</si>
  <si>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</si>
  <si>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</si>
  <si>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</si>
  <si>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</si>
  <si>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</si>
  <si>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</si>
  <si>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</si>
  <si>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</si>
  <si>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</si>
  <si>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</si>
  <si>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</si>
  <si>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</si>
  <si>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</si>
  <si>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</si>
  <si>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</si>
  <si>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</si>
  <si>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</si>
  <si>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</si>
  <si>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</si>
  <si>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</si>
  <si>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</si>
  <si>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</si>
  <si>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</si>
  <si>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</si>
  <si>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</si>
  <si>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</si>
  <si>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</si>
  <si>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</si>
  <si>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</si>
  <si>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</si>
  <si>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</si>
  <si>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</si>
  <si>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</si>
  <si>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</si>
  <si>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</si>
  <si>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</si>
  <si>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</si>
  <si>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</si>
  <si>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</si>
  <si>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</si>
  <si>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</si>
  <si>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</si>
  <si>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</si>
  <si>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</si>
  <si>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</si>
  <si>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</si>
  <si>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</si>
  <si>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</si>
  <si>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</si>
  <si>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</si>
  <si>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</si>
  <si>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</si>
  <si>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</si>
  <si>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</si>
  <si>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</si>
  <si>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</si>
  <si>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</si>
  <si>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</si>
  <si>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</si>
  <si>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</si>
  <si>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</si>
  <si>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</si>
  <si>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</si>
  <si>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</si>
  <si>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</si>
  <si>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</si>
  <si>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</si>
  <si>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</si>
  <si>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</si>
  <si>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</si>
  <si>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</si>
  <si>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</si>
  <si>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</si>
  <si>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</si>
  <si>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</si>
  <si>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</si>
  <si>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</si>
  <si>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</si>
  <si>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</si>
  <si>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</si>
  <si>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</si>
  <si>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</si>
  <si>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</si>
  <si>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</si>
  <si>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</si>
  <si>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</si>
  <si>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</si>
  <si>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</si>
  <si>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</si>
  <si>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</si>
  <si>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</si>
  <si>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</si>
  <si>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</si>
  <si>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</si>
  <si>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</si>
  <si>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</si>
  <si>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</si>
  <si>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</si>
  <si>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</si>
  <si>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</si>
  <si>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</si>
  <si>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</si>
  <si>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</si>
  <si>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</si>
  <si>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31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</si>
  <si>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</si>
  <si>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</si>
  <si>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</si>
  <si>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</si>
  <si>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</si>
  <si>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</si>
  <si>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</si>
  <si>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</si>
  <si>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</si>
  <si>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</si>
  <si>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</si>
  <si>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</si>
  <si>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</si>
  <si>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</si>
  <si>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</si>
  <si>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</si>
  <si>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</si>
  <si>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</si>
  <si>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</si>
  <si>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</si>
  <si>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</si>
  <si>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</si>
  <si>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</si>
  <si>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</si>
  <si>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</si>
  <si>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</si>
  <si>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</si>
  <si>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</si>
  <si>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</si>
  <si>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</si>
  <si>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</si>
  <si>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</si>
  <si>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</si>
  <si>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</si>
  <si>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</si>
  <si>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</si>
  <si>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</si>
  <si>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</si>
  <si>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</si>
  <si>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</si>
  <si>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</si>
  <si>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</si>
  <si>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</si>
  <si>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</si>
  <si>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</si>
  <si>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</si>
  <si>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</si>
  <si>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</si>
  <si>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</si>
  <si>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</si>
  <si>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</si>
  <si>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</si>
  <si>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</si>
  <si>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</si>
  <si>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</si>
  <si>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</si>
  <si>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</si>
  <si>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</si>
  <si>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</si>
  <si>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</si>
  <si>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</si>
  <si>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</si>
  <si>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</si>
  <si>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</si>
  <si>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</si>
  <si>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</si>
  <si>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</si>
  <si>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</si>
  <si>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</si>
  <si>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</si>
  <si>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</si>
  <si>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</si>
  <si>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</si>
  <si>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</si>
  <si>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</si>
  <si>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</si>
  <si>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</si>
  <si>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</si>
  <si>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</si>
  <si>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</si>
  <si>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</si>
  <si>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</si>
  <si>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</si>
  <si>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</si>
  <si>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</si>
  <si>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</si>
  <si>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</si>
  <si>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</si>
  <si>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</si>
  <si>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</si>
  <si>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</si>
  <si>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</si>
  <si>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</si>
  <si>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</si>
  <si>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</si>
  <si>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</si>
  <si>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</si>
  <si>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</si>
  <si>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</si>
  <si>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</si>
  <si>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</si>
  <si>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</si>
  <si>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</si>
  <si>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</si>
  <si>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</si>
  <si>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</si>
  <si>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</si>
  <si>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</si>
  <si>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</si>
  <si>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</si>
  <si>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</si>
  <si>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</si>
  <si>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</si>
  <si>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</si>
  <si>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</si>
  <si>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</si>
  <si>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</si>
  <si>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</si>
  <si>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</si>
  <si>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</si>
  <si>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</si>
  <si>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</si>
  <si>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</si>
  <si>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</si>
  <si>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</si>
  <si>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olsztyński</t>
  </si>
  <si>
    <t>ostródzki</t>
  </si>
  <si>
    <t>piski</t>
  </si>
  <si>
    <t>szczycieński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</si>
  <si>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</si>
  <si>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</si>
  <si>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</si>
  <si>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</si>
  <si>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</si>
  <si>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</si>
  <si>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</si>
  <si>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</si>
  <si>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</si>
  <si>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</si>
  <si>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</si>
  <si>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</si>
  <si>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</si>
  <si>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</si>
  <si>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</si>
  <si>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</si>
  <si>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</si>
  <si>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</si>
  <si>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</si>
  <si>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</si>
  <si>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</si>
  <si>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</si>
  <si>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</si>
  <si>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</si>
  <si>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</si>
  <si>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</si>
  <si>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</si>
  <si>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</si>
  <si>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</si>
  <si>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</si>
  <si>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</si>
  <si>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</si>
  <si>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</si>
  <si>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</si>
  <si>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</si>
  <si>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</si>
  <si>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</si>
  <si>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</si>
  <si>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</si>
  <si>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</si>
  <si>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</si>
  <si>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</si>
  <si>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</si>
  <si>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</si>
  <si>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olecki</t>
  </si>
  <si>
    <t>bieruńsko-lędziński</t>
  </si>
  <si>
    <t>wschowski</t>
  </si>
  <si>
    <t>brzeziński</t>
  </si>
  <si>
    <t>leski</t>
  </si>
  <si>
    <t>sztumski</t>
  </si>
  <si>
    <t>węgorzewski</t>
  </si>
  <si>
    <t>łobeski</t>
  </si>
  <si>
    <t>gołdapski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</si>
  <si>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</si>
  <si>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</si>
  <si>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</si>
  <si>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</si>
  <si>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</si>
  <si>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</si>
  <si>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</si>
  <si>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</si>
  <si>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</si>
  <si>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</si>
  <si>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</si>
  <si>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</si>
  <si>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</si>
  <si>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</si>
  <si>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</si>
  <si>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</si>
  <si>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</si>
  <si>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</si>
  <si>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</si>
  <si>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</si>
  <si>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</si>
  <si>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</si>
  <si>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</si>
  <si>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</si>
  <si>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</si>
  <si>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</si>
  <si>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</si>
  <si>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</si>
  <si>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</si>
  <si>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</si>
  <si>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</si>
  <si>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</si>
  <si>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</si>
  <si>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</si>
  <si>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</si>
  <si>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</si>
  <si>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</si>
  <si>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</si>
  <si>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</si>
  <si>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</si>
  <si>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</si>
  <si>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</si>
  <si>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</si>
  <si>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</si>
  <si>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</si>
  <si>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</si>
  <si>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</si>
  <si>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</si>
  <si>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</si>
  <si>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</si>
  <si>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</si>
  <si>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</si>
  <si>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</si>
  <si>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</si>
  <si>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</si>
  <si>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</si>
  <si>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</si>
  <si>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</si>
  <si>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</si>
  <si>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</si>
  <si>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</si>
  <si>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</si>
  <si>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</si>
  <si>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</si>
  <si>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</si>
  <si>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</si>
  <si>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w złotych</t>
  </si>
  <si>
    <t>KOD</t>
  </si>
  <si>
    <t>P O W I A T</t>
  </si>
  <si>
    <t>w tym części:</t>
  </si>
  <si>
    <t>Planowane
udziały
w podatku PIT</t>
  </si>
  <si>
    <t>wyrównawcza</t>
  </si>
  <si>
    <t>równoważąca</t>
  </si>
  <si>
    <t>ogólna na 2015 r.</t>
  </si>
  <si>
    <t>oświatowa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</si>
  <si>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</si>
  <si>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</si>
  <si>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</si>
  <si>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</si>
  <si>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</si>
  <si>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</si>
  <si>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</si>
  <si>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</si>
  <si>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</si>
  <si>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</si>
  <si>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</si>
  <si>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</si>
  <si>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</si>
  <si>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</si>
  <si>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</si>
  <si>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</si>
  <si>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</si>
  <si>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Wpłaty 
na część
równoważącą</t>
  </si>
  <si>
    <t>powiat</t>
  </si>
  <si>
    <t>kod</t>
  </si>
  <si>
    <t>KWOTA SUBWENCJI OGÓLNEJ dla POWIATÓW na 2021 r.</t>
  </si>
  <si>
    <t>Subwencja ogólna 
na 2021 rok</t>
  </si>
  <si>
    <t>(ST8.4750.1.2021)</t>
  </si>
  <si>
    <t>kod2</t>
  </si>
  <si>
    <t>karkonoski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</si>
</sst>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MS Sans Serif"/>
    </font>
    <font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7"/>
      <name val="Times New Roman CE"/>
      <charset val="238"/>
    </font>
    <font>
      <sz val="8"/>
      <name val="Times New Roman CE"/>
      <charset val="238"/>
    </font>
    <font>
      <sz val="7"/>
      <name val="MS Sans Serif"/>
      <family val="2"/>
      <charset val="238"/>
    </font>
    <font>
      <b/>
      <sz val="8"/>
      <name val="Times New Roman CE"/>
      <charset val="238"/>
    </font>
    <font>
      <b/>
      <sz val="7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6" fillId="0" borderId="2" xfId="0" applyFont="1" applyBorder="1"/>
    <xf numFmtId="0" fontId="1" fillId="2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49" fontId="3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vertical="center"/>
    </xf>
    <xf numFmtId="3" fontId="1" fillId="0" borderId="3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6"/>
  <sheetViews>
    <sheetView tabSelected="1" zoomScaleNormal="100" zoomScaleSheetLayoutView="100" workbookViewId="0">
      <pane xSplit="3" ySplit="7" topLeftCell="D200" activePane="bottomRight" state="frozen"/>
      <selection pane="topRight" activeCell="D1" sqref="D1"/>
      <selection pane="bottomLeft" activeCell="A8" sqref="A8"/>
      <selection pane="bottomRight" sqref="A1:I1"/>
    </sheetView>
  </sheetViews>
  <sheetFormatPr defaultRowHeight="11.25" outlineLevelRow="2" x14ac:dyDescent="0.2"/>
  <cols>
    <col min="1" max="1" width="8.7109375" style="3" customWidth="1"/>
    <col min="2" max="2" width="5.85546875" style="2" customWidth="1"/>
    <col min="3" max="3" width="17.7109375" style="1" bestFit="1" customWidth="1"/>
    <col min="4" max="4" width="14.5703125" style="1" bestFit="1" customWidth="1"/>
    <col min="5" max="9" width="12" style="1" customWidth="1"/>
    <col min="10" max="10" width="9.5703125" style="1" bestFit="1" customWidth="1"/>
    <col min="11" max="16384" width="9.140625" style="1"/>
  </cols>
  <sheetData>
    <row r="1" spans="1:9" x14ac:dyDescent="0.2">
      <c r="A1" s="26" t="s">
        <v>455</v>
      </c>
      <c r="B1" s="26"/>
      <c r="C1" s="26"/>
      <c r="D1" s="26"/>
      <c r="E1" s="26"/>
      <c r="F1" s="26"/>
      <c r="G1" s="26"/>
      <c r="H1" s="26"/>
      <c r="I1" s="26"/>
    </row>
    <row r="2" spans="1:9" x14ac:dyDescent="0.2">
      <c r="A2" s="26" t="s">
        <v>457</v>
      </c>
      <c r="B2" s="26"/>
      <c r="C2" s="26"/>
      <c r="D2" s="26"/>
      <c r="E2" s="26"/>
      <c r="F2" s="26"/>
      <c r="G2" s="26"/>
      <c r="H2" s="26"/>
      <c r="I2" s="26"/>
    </row>
    <row r="3" spans="1:9" x14ac:dyDescent="0.2">
      <c r="A3" s="10"/>
      <c r="B3" s="11"/>
      <c r="C3" s="12"/>
      <c r="D3" s="12"/>
      <c r="E3" s="12"/>
      <c r="F3" s="12"/>
      <c r="G3" s="12"/>
      <c r="H3" s="12"/>
      <c r="I3" s="13" t="s">
        <v>426</v>
      </c>
    </row>
    <row r="4" spans="1:9" ht="16.5" customHeight="1" outlineLevel="2" x14ac:dyDescent="0.2">
      <c r="A4" s="30" t="s">
        <v>427</v>
      </c>
      <c r="B4" s="31"/>
      <c r="C4" s="30" t="s">
        <v>428</v>
      </c>
      <c r="D4" s="28" t="s">
        <v>456</v>
      </c>
      <c r="E4" s="14" t="s">
        <v>429</v>
      </c>
      <c r="F4" s="9"/>
      <c r="G4" s="9"/>
      <c r="H4" s="28" t="s">
        <v>430</v>
      </c>
      <c r="I4" s="28" t="s">
        <v>452</v>
      </c>
    </row>
    <row r="5" spans="1:9" ht="16.5" customHeight="1" outlineLevel="2" x14ac:dyDescent="0.2">
      <c r="A5" s="30"/>
      <c r="B5" s="31"/>
      <c r="C5" s="30"/>
      <c r="D5" s="28"/>
      <c r="E5" s="27" t="s">
        <v>431</v>
      </c>
      <c r="F5" s="27" t="s">
        <v>432</v>
      </c>
      <c r="G5" s="27" t="s">
        <v>434</v>
      </c>
      <c r="H5" s="28"/>
      <c r="I5" s="28"/>
    </row>
    <row r="6" spans="1:9" ht="16.5" customHeight="1" outlineLevel="2" x14ac:dyDescent="0.2">
      <c r="A6" s="31"/>
      <c r="B6" s="31"/>
      <c r="C6" s="30"/>
      <c r="D6" s="29" t="s">
        <v>433</v>
      </c>
      <c r="E6" s="27"/>
      <c r="F6" s="27"/>
      <c r="G6" s="27"/>
      <c r="H6" s="29"/>
      <c r="I6" s="29"/>
    </row>
    <row r="7" spans="1:9" ht="16.5" hidden="1" customHeight="1" x14ac:dyDescent="0.2">
      <c r="A7" s="18" t="s">
        <v>454</v>
      </c>
      <c r="B7" s="18" t="s">
        <v>458</v>
      </c>
      <c r="C7" s="17" t="s">
        <v>453</v>
      </c>
      <c r="D7" s="16"/>
      <c r="E7" s="9"/>
      <c r="F7" s="9"/>
      <c r="G7" s="9"/>
      <c r="H7" s="16"/>
      <c r="I7" s="16"/>
    </row>
    <row r="8" spans="1:9" outlineLevel="2" x14ac:dyDescent="0.2">
      <c r="A8" s="4" t="s">
        <v>1</v>
      </c>
      <c r="B8" s="5" t="s">
        <v>2</v>
      </c>
      <c r="C8" s="6" t="s">
        <v>3</v>
      </c>
      <c r="D8" s="7">
        <f>E8+F8+G8</f>
        <v>48635905</v>
      </c>
      <c r="E8" s="7">
        <v>5416992</v>
      </c>
      <c r="F8" s="7">
        <v>879256</v>
      </c>
      <c r="G8" s="7">
        <v>42339657</v>
      </c>
      <c r="H8" s="8">
        <v>22665341</v>
      </c>
      <c r="I8" s="7">
        <v>0</v>
      </c>
    </row>
    <row r="9" spans="1:9" outlineLevel="2" x14ac:dyDescent="0.2">
      <c r="A9" s="4" t="s">
        <v>1</v>
      </c>
      <c r="B9" s="5" t="s">
        <v>1</v>
      </c>
      <c r="C9" s="6" t="s">
        <v>4</v>
      </c>
      <c r="D9" s="7">
        <f t="shared" ref="D9:D72" si="0">E9+F9+G9</f>
        <v>52399750</v>
      </c>
      <c r="E9" s="7">
        <v>8560536</v>
      </c>
      <c r="F9" s="7">
        <v>1031566</v>
      </c>
      <c r="G9" s="7">
        <v>42807648</v>
      </c>
      <c r="H9" s="8">
        <v>22129689</v>
      </c>
      <c r="I9" s="7">
        <v>0</v>
      </c>
    </row>
    <row r="10" spans="1:9" outlineLevel="2" x14ac:dyDescent="0.2">
      <c r="A10" s="4" t="s">
        <v>1</v>
      </c>
      <c r="B10" s="5" t="s">
        <v>5</v>
      </c>
      <c r="C10" s="6" t="s">
        <v>6</v>
      </c>
      <c r="D10" s="7">
        <f t="shared" si="0"/>
        <v>63381729</v>
      </c>
      <c r="E10" s="7">
        <v>1103688</v>
      </c>
      <c r="F10" s="7">
        <v>692530</v>
      </c>
      <c r="G10" s="7">
        <v>61585511</v>
      </c>
      <c r="H10" s="8">
        <v>30763550</v>
      </c>
      <c r="I10" s="7">
        <v>682806</v>
      </c>
    </row>
    <row r="11" spans="1:9" outlineLevel="2" x14ac:dyDescent="0.2">
      <c r="A11" s="4" t="s">
        <v>1</v>
      </c>
      <c r="B11" s="5" t="s">
        <v>7</v>
      </c>
      <c r="C11" s="6" t="s">
        <v>8</v>
      </c>
      <c r="D11" s="7">
        <f t="shared" si="0"/>
        <v>24803563</v>
      </c>
      <c r="E11" s="7">
        <v>11003796</v>
      </c>
      <c r="F11" s="7">
        <v>2230934</v>
      </c>
      <c r="G11" s="7">
        <v>11568833</v>
      </c>
      <c r="H11" s="8">
        <v>6060845</v>
      </c>
      <c r="I11" s="7">
        <v>0</v>
      </c>
    </row>
    <row r="12" spans="1:9" outlineLevel="2" x14ac:dyDescent="0.2">
      <c r="A12" s="4" t="s">
        <v>1</v>
      </c>
      <c r="B12" s="5" t="s">
        <v>9</v>
      </c>
      <c r="C12" s="6" t="s">
        <v>10</v>
      </c>
      <c r="D12" s="7">
        <f t="shared" si="0"/>
        <v>28724285</v>
      </c>
      <c r="E12" s="7">
        <v>9727331</v>
      </c>
      <c r="F12" s="7">
        <v>2133184</v>
      </c>
      <c r="G12" s="7">
        <v>16863770</v>
      </c>
      <c r="H12" s="8">
        <v>10653364</v>
      </c>
      <c r="I12" s="7">
        <v>0</v>
      </c>
    </row>
    <row r="13" spans="1:9" outlineLevel="2" x14ac:dyDescent="0.2">
      <c r="A13" s="4" t="s">
        <v>1</v>
      </c>
      <c r="B13" s="5" t="s">
        <v>11</v>
      </c>
      <c r="C13" s="6" t="s">
        <v>459</v>
      </c>
      <c r="D13" s="7">
        <f t="shared" si="0"/>
        <v>22494245</v>
      </c>
      <c r="E13" s="7">
        <v>6225144</v>
      </c>
      <c r="F13" s="7">
        <v>973517</v>
      </c>
      <c r="G13" s="7">
        <v>15295584</v>
      </c>
      <c r="H13" s="8">
        <v>16284025</v>
      </c>
      <c r="I13" s="7">
        <v>0</v>
      </c>
    </row>
    <row r="14" spans="1:9" outlineLevel="2" x14ac:dyDescent="0.2">
      <c r="A14" s="4" t="s">
        <v>1</v>
      </c>
      <c r="B14" s="5" t="s">
        <v>12</v>
      </c>
      <c r="C14" s="6" t="s">
        <v>13</v>
      </c>
      <c r="D14" s="7">
        <f t="shared" si="0"/>
        <v>22203370</v>
      </c>
      <c r="E14" s="7">
        <v>4393490</v>
      </c>
      <c r="F14" s="7">
        <v>1173667</v>
      </c>
      <c r="G14" s="7">
        <v>16636213</v>
      </c>
      <c r="H14" s="8">
        <v>8929760</v>
      </c>
      <c r="I14" s="7">
        <v>0</v>
      </c>
    </row>
    <row r="15" spans="1:9" outlineLevel="2" x14ac:dyDescent="0.2">
      <c r="A15" s="4" t="s">
        <v>1</v>
      </c>
      <c r="B15" s="5" t="s">
        <v>14</v>
      </c>
      <c r="C15" s="6" t="s">
        <v>15</v>
      </c>
      <c r="D15" s="7">
        <f t="shared" si="0"/>
        <v>109708659</v>
      </c>
      <c r="E15" s="7">
        <v>32260753</v>
      </c>
      <c r="F15" s="7">
        <v>3610221</v>
      </c>
      <c r="G15" s="7">
        <v>73837685</v>
      </c>
      <c r="H15" s="8">
        <v>32469441</v>
      </c>
      <c r="I15" s="7">
        <v>0</v>
      </c>
    </row>
    <row r="16" spans="1:9" outlineLevel="2" x14ac:dyDescent="0.2">
      <c r="A16" s="4" t="s">
        <v>1</v>
      </c>
      <c r="B16" s="5" t="s">
        <v>16</v>
      </c>
      <c r="C16" s="6" t="s">
        <v>17</v>
      </c>
      <c r="D16" s="7">
        <f t="shared" si="0"/>
        <v>14573910</v>
      </c>
      <c r="E16" s="7">
        <v>5628451</v>
      </c>
      <c r="F16" s="7">
        <v>2682301</v>
      </c>
      <c r="G16" s="7">
        <v>6263158</v>
      </c>
      <c r="H16" s="8">
        <v>14381872</v>
      </c>
      <c r="I16" s="7">
        <v>0</v>
      </c>
    </row>
    <row r="17" spans="1:9" outlineLevel="2" x14ac:dyDescent="0.2">
      <c r="A17" s="4" t="s">
        <v>1</v>
      </c>
      <c r="B17" s="5" t="s">
        <v>18</v>
      </c>
      <c r="C17" s="6" t="s">
        <v>19</v>
      </c>
      <c r="D17" s="7">
        <f t="shared" si="0"/>
        <v>30349860</v>
      </c>
      <c r="E17" s="7">
        <v>5375874</v>
      </c>
      <c r="F17" s="7">
        <v>481565</v>
      </c>
      <c r="G17" s="7">
        <v>24492421</v>
      </c>
      <c r="H17" s="8">
        <v>11909232</v>
      </c>
      <c r="I17" s="7">
        <v>0</v>
      </c>
    </row>
    <row r="18" spans="1:9" outlineLevel="2" x14ac:dyDescent="0.2">
      <c r="A18" s="4" t="s">
        <v>1</v>
      </c>
      <c r="B18" s="5" t="s">
        <v>20</v>
      </c>
      <c r="C18" s="6" t="s">
        <v>21</v>
      </c>
      <c r="D18" s="7">
        <f t="shared" si="0"/>
        <v>57621831</v>
      </c>
      <c r="E18" s="7">
        <v>0</v>
      </c>
      <c r="F18" s="7">
        <v>0</v>
      </c>
      <c r="G18" s="7">
        <v>57621831</v>
      </c>
      <c r="H18" s="8">
        <v>41984974</v>
      </c>
      <c r="I18" s="7">
        <v>8473957</v>
      </c>
    </row>
    <row r="19" spans="1:9" outlineLevel="2" x14ac:dyDescent="0.2">
      <c r="A19" s="4" t="s">
        <v>1</v>
      </c>
      <c r="B19" s="5" t="s">
        <v>22</v>
      </c>
      <c r="C19" s="6" t="s">
        <v>23</v>
      </c>
      <c r="D19" s="7">
        <f t="shared" si="0"/>
        <v>38005167</v>
      </c>
      <c r="E19" s="7">
        <v>10635457</v>
      </c>
      <c r="F19" s="7">
        <v>2587289</v>
      </c>
      <c r="G19" s="7">
        <v>24782421</v>
      </c>
      <c r="H19" s="8">
        <v>8251810</v>
      </c>
      <c r="I19" s="7">
        <v>0</v>
      </c>
    </row>
    <row r="20" spans="1:9" outlineLevel="2" x14ac:dyDescent="0.2">
      <c r="A20" s="4" t="s">
        <v>1</v>
      </c>
      <c r="B20" s="5" t="s">
        <v>24</v>
      </c>
      <c r="C20" s="6" t="s">
        <v>25</v>
      </c>
      <c r="D20" s="7">
        <f t="shared" si="0"/>
        <v>26744220</v>
      </c>
      <c r="E20" s="7">
        <v>3320685</v>
      </c>
      <c r="F20" s="7">
        <v>2444868</v>
      </c>
      <c r="G20" s="7">
        <v>20978667</v>
      </c>
      <c r="H20" s="8">
        <v>8450864</v>
      </c>
      <c r="I20" s="7">
        <v>0</v>
      </c>
    </row>
    <row r="21" spans="1:9" outlineLevel="2" x14ac:dyDescent="0.2">
      <c r="A21" s="4" t="s">
        <v>1</v>
      </c>
      <c r="B21" s="5" t="s">
        <v>26</v>
      </c>
      <c r="C21" s="6" t="s">
        <v>27</v>
      </c>
      <c r="D21" s="7">
        <f t="shared" si="0"/>
        <v>50497723</v>
      </c>
      <c r="E21" s="7">
        <v>3980431</v>
      </c>
      <c r="F21" s="7">
        <v>1821972</v>
      </c>
      <c r="G21" s="7">
        <v>44695320</v>
      </c>
      <c r="H21" s="8">
        <v>29276335</v>
      </c>
      <c r="I21" s="7">
        <v>0</v>
      </c>
    </row>
    <row r="22" spans="1:9" outlineLevel="2" x14ac:dyDescent="0.2">
      <c r="A22" s="4" t="s">
        <v>1</v>
      </c>
      <c r="B22" s="5" t="s">
        <v>28</v>
      </c>
      <c r="C22" s="6" t="s">
        <v>29</v>
      </c>
      <c r="D22" s="7">
        <f t="shared" si="0"/>
        <v>32384049</v>
      </c>
      <c r="E22" s="7">
        <v>0</v>
      </c>
      <c r="F22" s="7">
        <v>1290311</v>
      </c>
      <c r="G22" s="7">
        <v>31093738</v>
      </c>
      <c r="H22" s="8">
        <v>25535346</v>
      </c>
      <c r="I22" s="7">
        <v>0</v>
      </c>
    </row>
    <row r="23" spans="1:9" outlineLevel="2" x14ac:dyDescent="0.2">
      <c r="A23" s="4" t="s">
        <v>1</v>
      </c>
      <c r="B23" s="5" t="s">
        <v>30</v>
      </c>
      <c r="C23" s="6" t="s">
        <v>31</v>
      </c>
      <c r="D23" s="7">
        <f t="shared" si="0"/>
        <v>14086155</v>
      </c>
      <c r="E23" s="7">
        <v>0</v>
      </c>
      <c r="F23" s="7">
        <v>400589</v>
      </c>
      <c r="G23" s="7">
        <v>13685566</v>
      </c>
      <c r="H23" s="8">
        <v>20218246</v>
      </c>
      <c r="I23" s="7">
        <v>3329316</v>
      </c>
    </row>
    <row r="24" spans="1:9" outlineLevel="2" x14ac:dyDescent="0.2">
      <c r="A24" s="4" t="s">
        <v>1</v>
      </c>
      <c r="B24" s="5" t="s">
        <v>32</v>
      </c>
      <c r="C24" s="6" t="s">
        <v>33</v>
      </c>
      <c r="D24" s="7">
        <f t="shared" si="0"/>
        <v>31350695</v>
      </c>
      <c r="E24" s="7">
        <v>6678547</v>
      </c>
      <c r="F24" s="7">
        <v>3276934</v>
      </c>
      <c r="G24" s="7">
        <v>21395214</v>
      </c>
      <c r="H24" s="8">
        <v>9830093</v>
      </c>
      <c r="I24" s="7">
        <v>0</v>
      </c>
    </row>
    <row r="25" spans="1:9" outlineLevel="2" x14ac:dyDescent="0.2">
      <c r="A25" s="4" t="s">
        <v>1</v>
      </c>
      <c r="B25" s="5" t="s">
        <v>34</v>
      </c>
      <c r="C25" s="6" t="s">
        <v>35</v>
      </c>
      <c r="D25" s="7">
        <f t="shared" si="0"/>
        <v>15304700</v>
      </c>
      <c r="E25" s="7">
        <v>876417</v>
      </c>
      <c r="F25" s="7">
        <v>2731795</v>
      </c>
      <c r="G25" s="7">
        <v>11696488</v>
      </c>
      <c r="H25" s="8">
        <v>15966862</v>
      </c>
      <c r="I25" s="7">
        <v>0</v>
      </c>
    </row>
    <row r="26" spans="1:9" outlineLevel="2" x14ac:dyDescent="0.2">
      <c r="A26" s="4" t="s">
        <v>1</v>
      </c>
      <c r="B26" s="5" t="s">
        <v>36</v>
      </c>
      <c r="C26" s="6" t="s">
        <v>37</v>
      </c>
      <c r="D26" s="7">
        <f t="shared" si="0"/>
        <v>84316957</v>
      </c>
      <c r="E26" s="7">
        <v>3838602</v>
      </c>
      <c r="F26" s="7">
        <v>961578</v>
      </c>
      <c r="G26" s="7">
        <v>79516777</v>
      </c>
      <c r="H26" s="8">
        <v>43786664</v>
      </c>
      <c r="I26" s="7">
        <v>0</v>
      </c>
    </row>
    <row r="27" spans="1:9" outlineLevel="2" x14ac:dyDescent="0.2">
      <c r="A27" s="4" t="s">
        <v>1</v>
      </c>
      <c r="B27" s="5" t="s">
        <v>38</v>
      </c>
      <c r="C27" s="6" t="s">
        <v>39</v>
      </c>
      <c r="D27" s="7">
        <f t="shared" si="0"/>
        <v>29817609</v>
      </c>
      <c r="E27" s="7">
        <v>945285</v>
      </c>
      <c r="F27" s="7">
        <v>2919914</v>
      </c>
      <c r="G27" s="7">
        <v>25952410</v>
      </c>
      <c r="H27" s="8">
        <v>28068116</v>
      </c>
      <c r="I27" s="7">
        <v>0</v>
      </c>
    </row>
    <row r="28" spans="1:9" outlineLevel="2" x14ac:dyDescent="0.2">
      <c r="A28" s="4" t="s">
        <v>1</v>
      </c>
      <c r="B28" s="5" t="s">
        <v>40</v>
      </c>
      <c r="C28" s="6" t="s">
        <v>41</v>
      </c>
      <c r="D28" s="7">
        <f t="shared" si="0"/>
        <v>25959088</v>
      </c>
      <c r="E28" s="7">
        <v>11501299</v>
      </c>
      <c r="F28" s="7">
        <v>678694</v>
      </c>
      <c r="G28" s="7">
        <v>13779095</v>
      </c>
      <c r="H28" s="8">
        <v>12947889</v>
      </c>
      <c r="I28" s="7">
        <v>0</v>
      </c>
    </row>
    <row r="29" spans="1:9" outlineLevel="2" x14ac:dyDescent="0.2">
      <c r="A29" s="4" t="s">
        <v>1</v>
      </c>
      <c r="B29" s="5" t="s">
        <v>42</v>
      </c>
      <c r="C29" s="6" t="s">
        <v>43</v>
      </c>
      <c r="D29" s="7">
        <f t="shared" si="0"/>
        <v>33858759</v>
      </c>
      <c r="E29" s="7">
        <v>7015564</v>
      </c>
      <c r="F29" s="7">
        <v>1420431</v>
      </c>
      <c r="G29" s="7">
        <v>25422764</v>
      </c>
      <c r="H29" s="8">
        <v>11999171</v>
      </c>
      <c r="I29" s="7">
        <v>0</v>
      </c>
    </row>
    <row r="30" spans="1:9" outlineLevel="2" x14ac:dyDescent="0.2">
      <c r="A30" s="4" t="s">
        <v>1</v>
      </c>
      <c r="B30" s="5" t="s">
        <v>44</v>
      </c>
      <c r="C30" s="6" t="s">
        <v>45</v>
      </c>
      <c r="D30" s="7">
        <f t="shared" si="0"/>
        <v>36463174</v>
      </c>
      <c r="E30" s="7">
        <v>0</v>
      </c>
      <c r="F30" s="7">
        <v>13196067</v>
      </c>
      <c r="G30" s="7">
        <v>23267107</v>
      </c>
      <c r="H30" s="8">
        <v>79573637</v>
      </c>
      <c r="I30" s="7">
        <v>19529638</v>
      </c>
    </row>
    <row r="31" spans="1:9" outlineLevel="2" x14ac:dyDescent="0.2">
      <c r="A31" s="4" t="s">
        <v>1</v>
      </c>
      <c r="B31" s="5" t="s">
        <v>46</v>
      </c>
      <c r="C31" s="6" t="s">
        <v>47</v>
      </c>
      <c r="D31" s="7">
        <f t="shared" si="0"/>
        <v>41449154</v>
      </c>
      <c r="E31" s="7">
        <v>10092432</v>
      </c>
      <c r="F31" s="7">
        <v>2743641</v>
      </c>
      <c r="G31" s="7">
        <v>28613081</v>
      </c>
      <c r="H31" s="8">
        <v>13672882</v>
      </c>
      <c r="I31" s="7">
        <v>0</v>
      </c>
    </row>
    <row r="32" spans="1:9" outlineLevel="2" x14ac:dyDescent="0.2">
      <c r="A32" s="4" t="s">
        <v>1</v>
      </c>
      <c r="B32" s="5" t="s">
        <v>48</v>
      </c>
      <c r="C32" s="6" t="s">
        <v>49</v>
      </c>
      <c r="D32" s="7">
        <f t="shared" si="0"/>
        <v>40267168</v>
      </c>
      <c r="E32" s="7">
        <v>561082</v>
      </c>
      <c r="F32" s="7">
        <v>1855402</v>
      </c>
      <c r="G32" s="7">
        <v>37850684</v>
      </c>
      <c r="H32" s="8">
        <v>24425485</v>
      </c>
      <c r="I32" s="7">
        <v>0</v>
      </c>
    </row>
    <row r="33" spans="1:9" outlineLevel="2" x14ac:dyDescent="0.2">
      <c r="A33" s="4" t="s">
        <v>1</v>
      </c>
      <c r="B33" s="5" t="s">
        <v>50</v>
      </c>
      <c r="C33" s="6" t="s">
        <v>51</v>
      </c>
      <c r="D33" s="7">
        <f t="shared" si="0"/>
        <v>25535820</v>
      </c>
      <c r="E33" s="7">
        <v>10749579</v>
      </c>
      <c r="F33" s="7">
        <v>1213655</v>
      </c>
      <c r="G33" s="7">
        <v>13572586</v>
      </c>
      <c r="H33" s="8">
        <v>9304393</v>
      </c>
      <c r="I33" s="7">
        <v>0</v>
      </c>
    </row>
    <row r="34" spans="1:9" outlineLevel="2" x14ac:dyDescent="0.2">
      <c r="A34" s="4" t="s">
        <v>1</v>
      </c>
      <c r="B34" s="5" t="s">
        <v>52</v>
      </c>
      <c r="C34" s="6" t="s">
        <v>360</v>
      </c>
      <c r="D34" s="7">
        <f t="shared" si="0"/>
        <v>75010532</v>
      </c>
      <c r="E34" s="7">
        <v>1119267</v>
      </c>
      <c r="F34" s="7">
        <v>9497896</v>
      </c>
      <c r="G34" s="7">
        <v>64393369</v>
      </c>
      <c r="H34" s="8">
        <v>22499638</v>
      </c>
      <c r="I34" s="7">
        <v>0</v>
      </c>
    </row>
    <row r="35" spans="1:9" outlineLevel="2" x14ac:dyDescent="0.2">
      <c r="A35" s="4" t="s">
        <v>1</v>
      </c>
      <c r="B35" s="5" t="s">
        <v>53</v>
      </c>
      <c r="C35" s="6" t="s">
        <v>361</v>
      </c>
      <c r="D35" s="7">
        <f t="shared" si="0"/>
        <v>86025483</v>
      </c>
      <c r="E35" s="7">
        <v>0</v>
      </c>
      <c r="F35" s="7">
        <v>8947095</v>
      </c>
      <c r="G35" s="7">
        <v>77078388</v>
      </c>
      <c r="H35" s="8">
        <v>30232198</v>
      </c>
      <c r="I35" s="7">
        <v>0</v>
      </c>
    </row>
    <row r="36" spans="1:9" outlineLevel="2" x14ac:dyDescent="0.2">
      <c r="A36" s="4" t="s">
        <v>1</v>
      </c>
      <c r="B36" s="5" t="s">
        <v>55</v>
      </c>
      <c r="C36" s="6" t="s">
        <v>362</v>
      </c>
      <c r="D36" s="7">
        <f t="shared" si="0"/>
        <v>418003928</v>
      </c>
      <c r="E36" s="7">
        <v>0</v>
      </c>
      <c r="F36" s="7">
        <v>51237191</v>
      </c>
      <c r="G36" s="7">
        <v>366766737</v>
      </c>
      <c r="H36" s="8">
        <v>328726408</v>
      </c>
      <c r="I36" s="7">
        <v>104707433</v>
      </c>
    </row>
    <row r="37" spans="1:9" outlineLevel="2" x14ac:dyDescent="0.2">
      <c r="A37" s="4" t="s">
        <v>1</v>
      </c>
      <c r="B37" s="5" t="s">
        <v>263</v>
      </c>
      <c r="C37" s="6" t="s">
        <v>363</v>
      </c>
      <c r="D37" s="7">
        <f t="shared" si="0"/>
        <v>76198176</v>
      </c>
      <c r="E37" s="7">
        <v>5699534</v>
      </c>
      <c r="F37" s="7">
        <v>12889923</v>
      </c>
      <c r="G37" s="7">
        <v>57608719</v>
      </c>
      <c r="H37" s="8">
        <v>26914348</v>
      </c>
      <c r="I37" s="7">
        <v>0</v>
      </c>
    </row>
    <row r="38" spans="1:9" outlineLevel="1" x14ac:dyDescent="0.2">
      <c r="A38" s="19" t="s">
        <v>435</v>
      </c>
      <c r="B38" s="5"/>
      <c r="C38" s="6"/>
      <c r="D38" s="7">
        <f t="shared" si="0"/>
        <v>1656175664</v>
      </c>
      <c r="E38" s="7">
        <f>SUBTOTAL(9,E8:E37)</f>
        <v>166710236</v>
      </c>
      <c r="F38" s="7">
        <f>SUBTOTAL(9,F8:F37)</f>
        <v>138003986</v>
      </c>
      <c r="G38" s="7">
        <f>SUBTOTAL(9,G8:G37)</f>
        <v>1351461442</v>
      </c>
      <c r="H38" s="8">
        <f>SUBTOTAL(9,H8:H37)</f>
        <v>967912478</v>
      </c>
      <c r="I38" s="7">
        <f>SUBTOTAL(9,I8:I37)</f>
        <v>136723150</v>
      </c>
    </row>
    <row r="39" spans="1:9" outlineLevel="2" x14ac:dyDescent="0.2">
      <c r="A39" s="21" t="s">
        <v>7</v>
      </c>
      <c r="B39" s="22" t="s">
        <v>2</v>
      </c>
      <c r="C39" s="23" t="s">
        <v>56</v>
      </c>
      <c r="D39" s="24">
        <f t="shared" si="0"/>
        <v>31970487</v>
      </c>
      <c r="E39" s="24">
        <v>13634020</v>
      </c>
      <c r="F39" s="24">
        <v>684366</v>
      </c>
      <c r="G39" s="24">
        <v>17652101</v>
      </c>
      <c r="H39" s="25">
        <v>10904321</v>
      </c>
      <c r="I39" s="24">
        <v>0</v>
      </c>
    </row>
    <row r="40" spans="1:9" outlineLevel="2" x14ac:dyDescent="0.2">
      <c r="A40" s="4" t="s">
        <v>7</v>
      </c>
      <c r="B40" s="5" t="s">
        <v>1</v>
      </c>
      <c r="C40" s="6" t="s">
        <v>57</v>
      </c>
      <c r="D40" s="7">
        <f t="shared" si="0"/>
        <v>46200949</v>
      </c>
      <c r="E40" s="7">
        <v>8067166</v>
      </c>
      <c r="F40" s="7">
        <v>1689479</v>
      </c>
      <c r="G40" s="7">
        <v>36444304</v>
      </c>
      <c r="H40" s="8">
        <v>16111450</v>
      </c>
      <c r="I40" s="7">
        <v>0</v>
      </c>
    </row>
    <row r="41" spans="1:9" outlineLevel="2" x14ac:dyDescent="0.2">
      <c r="A41" s="4" t="s">
        <v>7</v>
      </c>
      <c r="B41" s="5" t="s">
        <v>5</v>
      </c>
      <c r="C41" s="6" t="s">
        <v>58</v>
      </c>
      <c r="D41" s="7">
        <f t="shared" si="0"/>
        <v>18663491</v>
      </c>
      <c r="E41" s="7">
        <v>0</v>
      </c>
      <c r="F41" s="7">
        <v>3610845</v>
      </c>
      <c r="G41" s="7">
        <v>15052646</v>
      </c>
      <c r="H41" s="8">
        <v>44430577</v>
      </c>
      <c r="I41" s="7">
        <v>1707041</v>
      </c>
    </row>
    <row r="42" spans="1:9" outlineLevel="2" x14ac:dyDescent="0.2">
      <c r="A42" s="4" t="s">
        <v>7</v>
      </c>
      <c r="B42" s="5" t="s">
        <v>7</v>
      </c>
      <c r="C42" s="6" t="s">
        <v>59</v>
      </c>
      <c r="D42" s="7">
        <f t="shared" si="0"/>
        <v>38707858</v>
      </c>
      <c r="E42" s="7">
        <v>11514850</v>
      </c>
      <c r="F42" s="7">
        <v>1053855</v>
      </c>
      <c r="G42" s="7">
        <v>26139153</v>
      </c>
      <c r="H42" s="8">
        <v>10565276</v>
      </c>
      <c r="I42" s="7">
        <v>0</v>
      </c>
    </row>
    <row r="43" spans="1:9" outlineLevel="2" x14ac:dyDescent="0.2">
      <c r="A43" s="4" t="s">
        <v>7</v>
      </c>
      <c r="B43" s="5" t="s">
        <v>9</v>
      </c>
      <c r="C43" s="6" t="s">
        <v>60</v>
      </c>
      <c r="D43" s="7">
        <f t="shared" si="0"/>
        <v>27521516</v>
      </c>
      <c r="E43" s="7">
        <v>8403136</v>
      </c>
      <c r="F43" s="7">
        <v>1365513</v>
      </c>
      <c r="G43" s="7">
        <v>17752867</v>
      </c>
      <c r="H43" s="8">
        <v>8853901</v>
      </c>
      <c r="I43" s="7">
        <v>0</v>
      </c>
    </row>
    <row r="44" spans="1:9" outlineLevel="2" x14ac:dyDescent="0.2">
      <c r="A44" s="4" t="s">
        <v>7</v>
      </c>
      <c r="B44" s="5" t="s">
        <v>11</v>
      </c>
      <c r="C44" s="6" t="s">
        <v>61</v>
      </c>
      <c r="D44" s="7">
        <f t="shared" si="0"/>
        <v>17687815</v>
      </c>
      <c r="E44" s="7">
        <v>9365349</v>
      </c>
      <c r="F44" s="7">
        <v>5030294</v>
      </c>
      <c r="G44" s="7">
        <v>3292172</v>
      </c>
      <c r="H44" s="8">
        <v>7313356</v>
      </c>
      <c r="I44" s="7">
        <v>0</v>
      </c>
    </row>
    <row r="45" spans="1:9" outlineLevel="2" x14ac:dyDescent="0.2">
      <c r="A45" s="4" t="s">
        <v>7</v>
      </c>
      <c r="B45" s="5" t="s">
        <v>12</v>
      </c>
      <c r="C45" s="6" t="s">
        <v>62</v>
      </c>
      <c r="D45" s="7">
        <f t="shared" si="0"/>
        <v>99838541</v>
      </c>
      <c r="E45" s="7">
        <v>28233564</v>
      </c>
      <c r="F45" s="7">
        <v>1052061</v>
      </c>
      <c r="G45" s="7">
        <v>70552916</v>
      </c>
      <c r="H45" s="8">
        <v>36206484</v>
      </c>
      <c r="I45" s="7">
        <v>0</v>
      </c>
    </row>
    <row r="46" spans="1:9" outlineLevel="2" x14ac:dyDescent="0.2">
      <c r="A46" s="4" t="s">
        <v>7</v>
      </c>
      <c r="B46" s="5" t="s">
        <v>14</v>
      </c>
      <c r="C46" s="6" t="s">
        <v>63</v>
      </c>
      <c r="D46" s="7">
        <f t="shared" si="0"/>
        <v>48713638</v>
      </c>
      <c r="E46" s="7">
        <v>24009023</v>
      </c>
      <c r="F46" s="7">
        <v>2020628</v>
      </c>
      <c r="G46" s="7">
        <v>22683987</v>
      </c>
      <c r="H46" s="8">
        <v>10121045</v>
      </c>
      <c r="I46" s="7">
        <v>0</v>
      </c>
    </row>
    <row r="47" spans="1:9" outlineLevel="2" x14ac:dyDescent="0.2">
      <c r="A47" s="4" t="s">
        <v>7</v>
      </c>
      <c r="B47" s="5" t="s">
        <v>16</v>
      </c>
      <c r="C47" s="6" t="s">
        <v>64</v>
      </c>
      <c r="D47" s="7">
        <f t="shared" si="0"/>
        <v>38991244</v>
      </c>
      <c r="E47" s="7">
        <v>7691500</v>
      </c>
      <c r="F47" s="7">
        <v>3208756</v>
      </c>
      <c r="G47" s="7">
        <v>28090988</v>
      </c>
      <c r="H47" s="8">
        <v>9294969</v>
      </c>
      <c r="I47" s="7">
        <v>0</v>
      </c>
    </row>
    <row r="48" spans="1:9" outlineLevel="2" x14ac:dyDescent="0.2">
      <c r="A48" s="4" t="s">
        <v>7</v>
      </c>
      <c r="B48" s="5" t="s">
        <v>18</v>
      </c>
      <c r="C48" s="6" t="s">
        <v>65</v>
      </c>
      <c r="D48" s="7">
        <f t="shared" si="0"/>
        <v>61309542</v>
      </c>
      <c r="E48" s="7">
        <v>16917539</v>
      </c>
      <c r="F48" s="7">
        <v>2156111</v>
      </c>
      <c r="G48" s="7">
        <v>42235892</v>
      </c>
      <c r="H48" s="8">
        <v>17148242</v>
      </c>
      <c r="I48" s="7">
        <v>0</v>
      </c>
    </row>
    <row r="49" spans="1:9" outlineLevel="2" x14ac:dyDescent="0.2">
      <c r="A49" s="4" t="s">
        <v>7</v>
      </c>
      <c r="B49" s="5" t="s">
        <v>20</v>
      </c>
      <c r="C49" s="6" t="s">
        <v>66</v>
      </c>
      <c r="D49" s="7">
        <f t="shared" si="0"/>
        <v>38847557</v>
      </c>
      <c r="E49" s="7">
        <v>15429383</v>
      </c>
      <c r="F49" s="7">
        <v>2048718</v>
      </c>
      <c r="G49" s="7">
        <v>21369456</v>
      </c>
      <c r="H49" s="8">
        <v>6782711</v>
      </c>
      <c r="I49" s="7">
        <v>0</v>
      </c>
    </row>
    <row r="50" spans="1:9" outlineLevel="2" x14ac:dyDescent="0.2">
      <c r="A50" s="4" t="s">
        <v>7</v>
      </c>
      <c r="B50" s="5" t="s">
        <v>22</v>
      </c>
      <c r="C50" s="6" t="s">
        <v>67</v>
      </c>
      <c r="D50" s="7">
        <f t="shared" si="0"/>
        <v>34922563</v>
      </c>
      <c r="E50" s="7">
        <v>8968489</v>
      </c>
      <c r="F50" s="7">
        <v>1060502</v>
      </c>
      <c r="G50" s="7">
        <v>24893572</v>
      </c>
      <c r="H50" s="8">
        <v>7577380</v>
      </c>
      <c r="I50" s="7">
        <v>0</v>
      </c>
    </row>
    <row r="51" spans="1:9" outlineLevel="2" x14ac:dyDescent="0.2">
      <c r="A51" s="4" t="s">
        <v>7</v>
      </c>
      <c r="B51" s="5" t="s">
        <v>24</v>
      </c>
      <c r="C51" s="6" t="s">
        <v>68</v>
      </c>
      <c r="D51" s="7">
        <f t="shared" si="0"/>
        <v>27433857</v>
      </c>
      <c r="E51" s="7">
        <v>10776260</v>
      </c>
      <c r="F51" s="7">
        <v>2058474</v>
      </c>
      <c r="G51" s="7">
        <v>14599123</v>
      </c>
      <c r="H51" s="8">
        <v>6300334</v>
      </c>
      <c r="I51" s="7">
        <v>0</v>
      </c>
    </row>
    <row r="52" spans="1:9" outlineLevel="2" x14ac:dyDescent="0.2">
      <c r="A52" s="4" t="s">
        <v>7</v>
      </c>
      <c r="B52" s="5" t="s">
        <v>26</v>
      </c>
      <c r="C52" s="6" t="s">
        <v>69</v>
      </c>
      <c r="D52" s="7">
        <f t="shared" si="0"/>
        <v>51913480</v>
      </c>
      <c r="E52" s="7">
        <v>5516786</v>
      </c>
      <c r="F52" s="7">
        <v>5307672</v>
      </c>
      <c r="G52" s="7">
        <v>41089022</v>
      </c>
      <c r="H52" s="8">
        <v>21534247</v>
      </c>
      <c r="I52" s="7">
        <v>0</v>
      </c>
    </row>
    <row r="53" spans="1:9" outlineLevel="2" x14ac:dyDescent="0.2">
      <c r="A53" s="4" t="s">
        <v>7</v>
      </c>
      <c r="B53" s="5" t="s">
        <v>28</v>
      </c>
      <c r="C53" s="6" t="s">
        <v>70</v>
      </c>
      <c r="D53" s="7">
        <f t="shared" si="0"/>
        <v>35506868</v>
      </c>
      <c r="E53" s="7">
        <v>13651522</v>
      </c>
      <c r="F53" s="7">
        <v>956231</v>
      </c>
      <c r="G53" s="7">
        <v>20899115</v>
      </c>
      <c r="H53" s="8">
        <v>28525665</v>
      </c>
      <c r="I53" s="7">
        <v>0</v>
      </c>
    </row>
    <row r="54" spans="1:9" outlineLevel="2" x14ac:dyDescent="0.2">
      <c r="A54" s="4" t="s">
        <v>7</v>
      </c>
      <c r="B54" s="5" t="s">
        <v>30</v>
      </c>
      <c r="C54" s="6" t="s">
        <v>71</v>
      </c>
      <c r="D54" s="7">
        <f t="shared" si="0"/>
        <v>37394726</v>
      </c>
      <c r="E54" s="7">
        <v>9122034</v>
      </c>
      <c r="F54" s="7">
        <v>3355350</v>
      </c>
      <c r="G54" s="7">
        <v>24917342</v>
      </c>
      <c r="H54" s="8">
        <v>9334964</v>
      </c>
      <c r="I54" s="7">
        <v>0</v>
      </c>
    </row>
    <row r="55" spans="1:9" outlineLevel="2" x14ac:dyDescent="0.2">
      <c r="A55" s="4" t="s">
        <v>7</v>
      </c>
      <c r="B55" s="5" t="s">
        <v>32</v>
      </c>
      <c r="C55" s="6" t="s">
        <v>72</v>
      </c>
      <c r="D55" s="7">
        <f t="shared" si="0"/>
        <v>21845883</v>
      </c>
      <c r="E55" s="7">
        <v>7976960</v>
      </c>
      <c r="F55" s="7">
        <v>1373726</v>
      </c>
      <c r="G55" s="7">
        <v>12495197</v>
      </c>
      <c r="H55" s="8">
        <v>5974382</v>
      </c>
      <c r="I55" s="7">
        <v>0</v>
      </c>
    </row>
    <row r="56" spans="1:9" outlineLevel="2" x14ac:dyDescent="0.2">
      <c r="A56" s="4" t="s">
        <v>7</v>
      </c>
      <c r="B56" s="5" t="s">
        <v>34</v>
      </c>
      <c r="C56" s="6" t="s">
        <v>73</v>
      </c>
      <c r="D56" s="7">
        <f t="shared" si="0"/>
        <v>40774758</v>
      </c>
      <c r="E56" s="7">
        <v>26750201</v>
      </c>
      <c r="F56" s="7">
        <v>1623728</v>
      </c>
      <c r="G56" s="7">
        <v>12400829</v>
      </c>
      <c r="H56" s="8">
        <v>16745546</v>
      </c>
      <c r="I56" s="7">
        <v>0</v>
      </c>
    </row>
    <row r="57" spans="1:9" outlineLevel="2" x14ac:dyDescent="0.2">
      <c r="A57" s="4" t="s">
        <v>7</v>
      </c>
      <c r="B57" s="5" t="s">
        <v>36</v>
      </c>
      <c r="C57" s="6" t="s">
        <v>74</v>
      </c>
      <c r="D57" s="7">
        <f t="shared" si="0"/>
        <v>42718511</v>
      </c>
      <c r="E57" s="7">
        <v>12276484</v>
      </c>
      <c r="F57" s="7">
        <v>3500467</v>
      </c>
      <c r="G57" s="7">
        <v>26941560</v>
      </c>
      <c r="H57" s="8">
        <v>13195365</v>
      </c>
      <c r="I57" s="7">
        <v>0</v>
      </c>
    </row>
    <row r="58" spans="1:9" outlineLevel="2" x14ac:dyDescent="0.2">
      <c r="A58" s="4" t="s">
        <v>7</v>
      </c>
      <c r="B58" s="5" t="s">
        <v>52</v>
      </c>
      <c r="C58" s="6" t="s">
        <v>364</v>
      </c>
      <c r="D58" s="7">
        <f t="shared" si="0"/>
        <v>243906291</v>
      </c>
      <c r="E58" s="7">
        <v>0</v>
      </c>
      <c r="F58" s="7">
        <v>10384822</v>
      </c>
      <c r="G58" s="7">
        <v>233521469</v>
      </c>
      <c r="H58" s="8">
        <v>111515097</v>
      </c>
      <c r="I58" s="7">
        <v>0</v>
      </c>
    </row>
    <row r="59" spans="1:9" outlineLevel="2" x14ac:dyDescent="0.2">
      <c r="A59" s="4" t="s">
        <v>7</v>
      </c>
      <c r="B59" s="5" t="s">
        <v>53</v>
      </c>
      <c r="C59" s="6" t="s">
        <v>365</v>
      </c>
      <c r="D59" s="7">
        <f t="shared" si="0"/>
        <v>106951826</v>
      </c>
      <c r="E59" s="7">
        <v>9208459</v>
      </c>
      <c r="F59" s="7">
        <v>8475959</v>
      </c>
      <c r="G59" s="7">
        <v>89267408</v>
      </c>
      <c r="H59" s="8">
        <v>22159931</v>
      </c>
      <c r="I59" s="7">
        <v>0</v>
      </c>
    </row>
    <row r="60" spans="1:9" outlineLevel="2" x14ac:dyDescent="0.2">
      <c r="A60" s="4" t="s">
        <v>7</v>
      </c>
      <c r="B60" s="5" t="s">
        <v>54</v>
      </c>
      <c r="C60" s="6" t="s">
        <v>366</v>
      </c>
      <c r="D60" s="7">
        <f t="shared" si="0"/>
        <v>181379991</v>
      </c>
      <c r="E60" s="7">
        <v>0</v>
      </c>
      <c r="F60" s="7">
        <v>13472833</v>
      </c>
      <c r="G60" s="7">
        <v>167907158</v>
      </c>
      <c r="H60" s="8">
        <v>66857639</v>
      </c>
      <c r="I60" s="7">
        <v>472031</v>
      </c>
    </row>
    <row r="61" spans="1:9" outlineLevel="2" x14ac:dyDescent="0.2">
      <c r="A61" s="4" t="s">
        <v>7</v>
      </c>
      <c r="B61" s="5" t="s">
        <v>55</v>
      </c>
      <c r="C61" s="6" t="s">
        <v>367</v>
      </c>
      <c r="D61" s="7">
        <f t="shared" si="0"/>
        <v>123898216</v>
      </c>
      <c r="E61" s="7">
        <v>9575105</v>
      </c>
      <c r="F61" s="7">
        <v>10652817</v>
      </c>
      <c r="G61" s="7">
        <v>103670294</v>
      </c>
      <c r="H61" s="8">
        <v>27776995</v>
      </c>
      <c r="I61" s="7">
        <v>0</v>
      </c>
    </row>
    <row r="62" spans="1:9" outlineLevel="1" x14ac:dyDescent="0.2">
      <c r="A62" s="15" t="s">
        <v>436</v>
      </c>
      <c r="B62" s="5"/>
      <c r="C62" s="6"/>
      <c r="D62" s="7">
        <f t="shared" si="0"/>
        <v>1417099608</v>
      </c>
      <c r="E62" s="7">
        <f>SUBTOTAL(9,E39:E61)</f>
        <v>257087830</v>
      </c>
      <c r="F62" s="7">
        <f>SUBTOTAL(9,F39:F61)</f>
        <v>86143207</v>
      </c>
      <c r="G62" s="7">
        <f>SUBTOTAL(9,G39:G61)</f>
        <v>1073868571</v>
      </c>
      <c r="H62" s="8">
        <f>SUBTOTAL(9,H39:H61)</f>
        <v>515229877</v>
      </c>
      <c r="I62" s="7">
        <f>SUBTOTAL(9,I39:I61)</f>
        <v>2179072</v>
      </c>
    </row>
    <row r="63" spans="1:9" outlineLevel="2" x14ac:dyDescent="0.2">
      <c r="A63" s="15" t="s">
        <v>11</v>
      </c>
      <c r="B63" s="5" t="s">
        <v>2</v>
      </c>
      <c r="C63" s="6" t="s">
        <v>75</v>
      </c>
      <c r="D63" s="7">
        <f t="shared" si="0"/>
        <v>58420171</v>
      </c>
      <c r="E63" s="7">
        <v>24237853</v>
      </c>
      <c r="F63" s="7">
        <v>9237481</v>
      </c>
      <c r="G63" s="7">
        <v>24944837</v>
      </c>
      <c r="H63" s="8">
        <v>16420570</v>
      </c>
      <c r="I63" s="7">
        <v>0</v>
      </c>
    </row>
    <row r="64" spans="1:9" outlineLevel="2" x14ac:dyDescent="0.2">
      <c r="A64" s="15" t="s">
        <v>11</v>
      </c>
      <c r="B64" s="5" t="s">
        <v>1</v>
      </c>
      <c r="C64" s="6" t="s">
        <v>76</v>
      </c>
      <c r="D64" s="7">
        <f t="shared" si="0"/>
        <v>62982888</v>
      </c>
      <c r="E64" s="7">
        <v>15656775</v>
      </c>
      <c r="F64" s="7">
        <v>3301428</v>
      </c>
      <c r="G64" s="7">
        <v>44024685</v>
      </c>
      <c r="H64" s="8">
        <v>14909600</v>
      </c>
      <c r="I64" s="7">
        <v>0</v>
      </c>
    </row>
    <row r="65" spans="1:9" outlineLevel="2" x14ac:dyDescent="0.2">
      <c r="A65" s="15" t="s">
        <v>11</v>
      </c>
      <c r="B65" s="5" t="s">
        <v>5</v>
      </c>
      <c r="C65" s="6" t="s">
        <v>77</v>
      </c>
      <c r="D65" s="7">
        <f t="shared" si="0"/>
        <v>38844735</v>
      </c>
      <c r="E65" s="7">
        <v>23477501</v>
      </c>
      <c r="F65" s="7">
        <v>6005757</v>
      </c>
      <c r="G65" s="7">
        <v>9361477</v>
      </c>
      <c r="H65" s="8">
        <v>9941089</v>
      </c>
      <c r="I65" s="7">
        <v>0</v>
      </c>
    </row>
    <row r="66" spans="1:9" outlineLevel="2" x14ac:dyDescent="0.2">
      <c r="A66" s="15" t="s">
        <v>11</v>
      </c>
      <c r="B66" s="5" t="s">
        <v>7</v>
      </c>
      <c r="C66" s="6" t="s">
        <v>78</v>
      </c>
      <c r="D66" s="7">
        <f t="shared" si="0"/>
        <v>49854096</v>
      </c>
      <c r="E66" s="7">
        <v>20690338</v>
      </c>
      <c r="F66" s="7">
        <v>4494442</v>
      </c>
      <c r="G66" s="7">
        <v>24669316</v>
      </c>
      <c r="H66" s="8">
        <v>8337048</v>
      </c>
      <c r="I66" s="7">
        <v>0</v>
      </c>
    </row>
    <row r="67" spans="1:9" outlineLevel="2" x14ac:dyDescent="0.2">
      <c r="A67" s="15" t="s">
        <v>11</v>
      </c>
      <c r="B67" s="5" t="s">
        <v>9</v>
      </c>
      <c r="C67" s="6" t="s">
        <v>79</v>
      </c>
      <c r="D67" s="7">
        <f t="shared" si="0"/>
        <v>28005368</v>
      </c>
      <c r="E67" s="7">
        <v>9243398</v>
      </c>
      <c r="F67" s="7">
        <v>2163623</v>
      </c>
      <c r="G67" s="7">
        <v>16598347</v>
      </c>
      <c r="H67" s="8">
        <v>6993606</v>
      </c>
      <c r="I67" s="7">
        <v>0</v>
      </c>
    </row>
    <row r="68" spans="1:9" outlineLevel="2" x14ac:dyDescent="0.2">
      <c r="A68" s="15" t="s">
        <v>11</v>
      </c>
      <c r="B68" s="5" t="s">
        <v>11</v>
      </c>
      <c r="C68" s="6" t="s">
        <v>80</v>
      </c>
      <c r="D68" s="7">
        <f t="shared" si="0"/>
        <v>39501986</v>
      </c>
      <c r="E68" s="7">
        <v>15551292</v>
      </c>
      <c r="F68" s="7">
        <v>3306909</v>
      </c>
      <c r="G68" s="7">
        <v>20643785</v>
      </c>
      <c r="H68" s="8">
        <v>9837857</v>
      </c>
      <c r="I68" s="7">
        <v>0</v>
      </c>
    </row>
    <row r="69" spans="1:9" outlineLevel="2" x14ac:dyDescent="0.2">
      <c r="A69" s="15" t="s">
        <v>11</v>
      </c>
      <c r="B69" s="5" t="s">
        <v>12</v>
      </c>
      <c r="C69" s="6" t="s">
        <v>81</v>
      </c>
      <c r="D69" s="7">
        <f t="shared" si="0"/>
        <v>64362617</v>
      </c>
      <c r="E69" s="7">
        <v>21530186</v>
      </c>
      <c r="F69" s="7">
        <v>1668318</v>
      </c>
      <c r="G69" s="7">
        <v>41164113</v>
      </c>
      <c r="H69" s="8">
        <v>14563390</v>
      </c>
      <c r="I69" s="7">
        <v>0</v>
      </c>
    </row>
    <row r="70" spans="1:9" outlineLevel="2" x14ac:dyDescent="0.2">
      <c r="A70" s="15" t="s">
        <v>11</v>
      </c>
      <c r="B70" s="5" t="s">
        <v>14</v>
      </c>
      <c r="C70" s="6" t="s">
        <v>82</v>
      </c>
      <c r="D70" s="7">
        <f t="shared" si="0"/>
        <v>48961482</v>
      </c>
      <c r="E70" s="7">
        <v>19907127</v>
      </c>
      <c r="F70" s="7">
        <v>3524631</v>
      </c>
      <c r="G70" s="7">
        <v>25529724</v>
      </c>
      <c r="H70" s="8">
        <v>14948827</v>
      </c>
      <c r="I70" s="7">
        <v>0</v>
      </c>
    </row>
    <row r="71" spans="1:9" outlineLevel="2" x14ac:dyDescent="0.2">
      <c r="A71" s="15" t="s">
        <v>11</v>
      </c>
      <c r="B71" s="5" t="s">
        <v>16</v>
      </c>
      <c r="C71" s="6" t="s">
        <v>83</v>
      </c>
      <c r="D71" s="7">
        <f t="shared" si="0"/>
        <v>55831667</v>
      </c>
      <c r="E71" s="7">
        <v>13516507</v>
      </c>
      <c r="F71" s="7">
        <v>3749398</v>
      </c>
      <c r="G71" s="7">
        <v>38565762</v>
      </c>
      <c r="H71" s="8">
        <v>37514866</v>
      </c>
      <c r="I71" s="7">
        <v>0</v>
      </c>
    </row>
    <row r="72" spans="1:9" outlineLevel="2" x14ac:dyDescent="0.2">
      <c r="A72" s="15" t="s">
        <v>11</v>
      </c>
      <c r="B72" s="5" t="s">
        <v>18</v>
      </c>
      <c r="C72" s="6" t="s">
        <v>84</v>
      </c>
      <c r="D72" s="7">
        <f t="shared" si="0"/>
        <v>28460986</v>
      </c>
      <c r="E72" s="7">
        <v>4232060</v>
      </c>
      <c r="F72" s="7">
        <v>1212433</v>
      </c>
      <c r="G72" s="7">
        <v>23016493</v>
      </c>
      <c r="H72" s="8">
        <v>12493096</v>
      </c>
      <c r="I72" s="7">
        <v>0</v>
      </c>
    </row>
    <row r="73" spans="1:9" outlineLevel="2" x14ac:dyDescent="0.2">
      <c r="A73" s="15" t="s">
        <v>11</v>
      </c>
      <c r="B73" s="5" t="s">
        <v>20</v>
      </c>
      <c r="C73" s="6" t="s">
        <v>85</v>
      </c>
      <c r="D73" s="7">
        <f t="shared" ref="D73:D136" si="1">E73+F73+G73</f>
        <v>72771707</v>
      </c>
      <c r="E73" s="7">
        <v>12935845</v>
      </c>
      <c r="F73" s="7">
        <v>2591281</v>
      </c>
      <c r="G73" s="7">
        <v>57244581</v>
      </c>
      <c r="H73" s="8">
        <v>19906149</v>
      </c>
      <c r="I73" s="7">
        <v>0</v>
      </c>
    </row>
    <row r="74" spans="1:9" outlineLevel="2" x14ac:dyDescent="0.2">
      <c r="A74" s="15" t="s">
        <v>11</v>
      </c>
      <c r="B74" s="5" t="s">
        <v>22</v>
      </c>
      <c r="C74" s="6" t="s">
        <v>86</v>
      </c>
      <c r="D74" s="7">
        <f t="shared" si="1"/>
        <v>31309111</v>
      </c>
      <c r="E74" s="7">
        <v>12076082</v>
      </c>
      <c r="F74" s="7">
        <v>2933261</v>
      </c>
      <c r="G74" s="7">
        <v>16299768</v>
      </c>
      <c r="H74" s="8">
        <v>7844533</v>
      </c>
      <c r="I74" s="7">
        <v>0</v>
      </c>
    </row>
    <row r="75" spans="1:9" outlineLevel="2" x14ac:dyDescent="0.2">
      <c r="A75" s="15" t="s">
        <v>11</v>
      </c>
      <c r="B75" s="5" t="s">
        <v>24</v>
      </c>
      <c r="C75" s="6" t="s">
        <v>87</v>
      </c>
      <c r="D75" s="7">
        <f t="shared" si="1"/>
        <v>15316118</v>
      </c>
      <c r="E75" s="7">
        <v>4849050</v>
      </c>
      <c r="F75" s="7">
        <v>2622518</v>
      </c>
      <c r="G75" s="7">
        <v>7844550</v>
      </c>
      <c r="H75" s="8">
        <v>5525245</v>
      </c>
      <c r="I75" s="7">
        <v>0</v>
      </c>
    </row>
    <row r="76" spans="1:9" outlineLevel="2" x14ac:dyDescent="0.2">
      <c r="A76" s="15" t="s">
        <v>11</v>
      </c>
      <c r="B76" s="5" t="s">
        <v>26</v>
      </c>
      <c r="C76" s="6" t="s">
        <v>88</v>
      </c>
      <c r="D76" s="7">
        <f t="shared" si="1"/>
        <v>79328561</v>
      </c>
      <c r="E76" s="7">
        <v>6792757</v>
      </c>
      <c r="F76" s="7">
        <v>964226</v>
      </c>
      <c r="G76" s="7">
        <v>71571578</v>
      </c>
      <c r="H76" s="8">
        <v>26545395</v>
      </c>
      <c r="I76" s="7">
        <v>0</v>
      </c>
    </row>
    <row r="77" spans="1:9" outlineLevel="2" x14ac:dyDescent="0.2">
      <c r="A77" s="15" t="s">
        <v>11</v>
      </c>
      <c r="B77" s="5" t="s">
        <v>28</v>
      </c>
      <c r="C77" s="6" t="s">
        <v>89</v>
      </c>
      <c r="D77" s="7">
        <f t="shared" si="1"/>
        <v>37512500</v>
      </c>
      <c r="E77" s="7">
        <v>8362157</v>
      </c>
      <c r="F77" s="7">
        <v>3094800</v>
      </c>
      <c r="G77" s="7">
        <v>26055543</v>
      </c>
      <c r="H77" s="8">
        <v>9353928</v>
      </c>
      <c r="I77" s="7">
        <v>0</v>
      </c>
    </row>
    <row r="78" spans="1:9" outlineLevel="2" x14ac:dyDescent="0.2">
      <c r="A78" s="15" t="s">
        <v>11</v>
      </c>
      <c r="B78" s="5" t="s">
        <v>30</v>
      </c>
      <c r="C78" s="6" t="s">
        <v>90</v>
      </c>
      <c r="D78" s="7">
        <f t="shared" si="1"/>
        <v>34690883</v>
      </c>
      <c r="E78" s="7">
        <v>5505681</v>
      </c>
      <c r="F78" s="7">
        <v>2099545</v>
      </c>
      <c r="G78" s="7">
        <v>27085657</v>
      </c>
      <c r="H78" s="8">
        <v>12115309</v>
      </c>
      <c r="I78" s="7">
        <v>0</v>
      </c>
    </row>
    <row r="79" spans="1:9" outlineLevel="2" x14ac:dyDescent="0.2">
      <c r="A79" s="15" t="s">
        <v>11</v>
      </c>
      <c r="B79" s="5" t="s">
        <v>32</v>
      </c>
      <c r="C79" s="6" t="s">
        <v>37</v>
      </c>
      <c r="D79" s="7">
        <f t="shared" si="1"/>
        <v>32703812</v>
      </c>
      <c r="E79" s="7">
        <v>8374029</v>
      </c>
      <c r="F79" s="7">
        <v>383476</v>
      </c>
      <c r="G79" s="7">
        <v>23946307</v>
      </c>
      <c r="H79" s="8">
        <v>16603302</v>
      </c>
      <c r="I79" s="7">
        <v>0</v>
      </c>
    </row>
    <row r="80" spans="1:9" outlineLevel="2" x14ac:dyDescent="0.2">
      <c r="A80" s="15" t="s">
        <v>11</v>
      </c>
      <c r="B80" s="5" t="s">
        <v>34</v>
      </c>
      <c r="C80" s="6" t="s">
        <v>91</v>
      </c>
      <c r="D80" s="7">
        <f t="shared" si="1"/>
        <v>53476475</v>
      </c>
      <c r="E80" s="7">
        <v>14106352</v>
      </c>
      <c r="F80" s="7">
        <v>5282619</v>
      </c>
      <c r="G80" s="7">
        <v>34087504</v>
      </c>
      <c r="H80" s="8">
        <v>11664304</v>
      </c>
      <c r="I80" s="7">
        <v>0</v>
      </c>
    </row>
    <row r="81" spans="1:9" outlineLevel="2" x14ac:dyDescent="0.2">
      <c r="A81" s="15" t="s">
        <v>11</v>
      </c>
      <c r="B81" s="5" t="s">
        <v>36</v>
      </c>
      <c r="C81" s="6" t="s">
        <v>92</v>
      </c>
      <c r="D81" s="7">
        <f t="shared" si="1"/>
        <v>33502279</v>
      </c>
      <c r="E81" s="7">
        <v>13355238</v>
      </c>
      <c r="F81" s="7">
        <v>3065048</v>
      </c>
      <c r="G81" s="7">
        <v>17081993</v>
      </c>
      <c r="H81" s="8">
        <v>6070710</v>
      </c>
      <c r="I81" s="7">
        <v>0</v>
      </c>
    </row>
    <row r="82" spans="1:9" outlineLevel="2" x14ac:dyDescent="0.2">
      <c r="A82" s="15" t="s">
        <v>11</v>
      </c>
      <c r="B82" s="5" t="s">
        <v>38</v>
      </c>
      <c r="C82" s="6" t="s">
        <v>93</v>
      </c>
      <c r="D82" s="7">
        <f t="shared" si="1"/>
        <v>35200329</v>
      </c>
      <c r="E82" s="7">
        <v>21167127</v>
      </c>
      <c r="F82" s="7">
        <v>9260059</v>
      </c>
      <c r="G82" s="7">
        <v>4773143</v>
      </c>
      <c r="H82" s="8">
        <v>15915609</v>
      </c>
      <c r="I82" s="7">
        <v>0</v>
      </c>
    </row>
    <row r="83" spans="1:9" outlineLevel="2" x14ac:dyDescent="0.2">
      <c r="A83" s="15" t="s">
        <v>11</v>
      </c>
      <c r="B83" s="5" t="s">
        <v>52</v>
      </c>
      <c r="C83" s="6" t="s">
        <v>368</v>
      </c>
      <c r="D83" s="7">
        <f t="shared" si="1"/>
        <v>78703350</v>
      </c>
      <c r="E83" s="7">
        <v>7563069</v>
      </c>
      <c r="F83" s="7">
        <v>5459367</v>
      </c>
      <c r="G83" s="7">
        <v>65680914</v>
      </c>
      <c r="H83" s="8">
        <v>14153025</v>
      </c>
      <c r="I83" s="7">
        <v>0</v>
      </c>
    </row>
    <row r="84" spans="1:9" outlineLevel="2" x14ac:dyDescent="0.2">
      <c r="A84" s="15" t="s">
        <v>11</v>
      </c>
      <c r="B84" s="5" t="s">
        <v>53</v>
      </c>
      <c r="C84" s="6" t="s">
        <v>369</v>
      </c>
      <c r="D84" s="7">
        <f t="shared" si="1"/>
        <v>86885879</v>
      </c>
      <c r="E84" s="7">
        <v>10427087</v>
      </c>
      <c r="F84" s="7">
        <v>5262092</v>
      </c>
      <c r="G84" s="7">
        <v>71196700</v>
      </c>
      <c r="H84" s="8">
        <v>14874342</v>
      </c>
      <c r="I84" s="7">
        <v>0</v>
      </c>
    </row>
    <row r="85" spans="1:9" outlineLevel="2" x14ac:dyDescent="0.2">
      <c r="A85" s="15" t="s">
        <v>11</v>
      </c>
      <c r="B85" s="5" t="s">
        <v>54</v>
      </c>
      <c r="C85" s="6" t="s">
        <v>370</v>
      </c>
      <c r="D85" s="7">
        <f t="shared" si="1"/>
        <v>290579397</v>
      </c>
      <c r="E85" s="7">
        <v>0</v>
      </c>
      <c r="F85" s="7">
        <v>9054154</v>
      </c>
      <c r="G85" s="7">
        <v>281525243</v>
      </c>
      <c r="H85" s="8">
        <v>116031909</v>
      </c>
      <c r="I85" s="7">
        <v>3248063</v>
      </c>
    </row>
    <row r="86" spans="1:9" outlineLevel="2" x14ac:dyDescent="0.2">
      <c r="A86" s="15" t="s">
        <v>11</v>
      </c>
      <c r="B86" s="5" t="s">
        <v>55</v>
      </c>
      <c r="C86" s="6" t="s">
        <v>371</v>
      </c>
      <c r="D86" s="7">
        <f t="shared" si="1"/>
        <v>110644509</v>
      </c>
      <c r="E86" s="7">
        <v>6280487</v>
      </c>
      <c r="F86" s="7">
        <v>4151502</v>
      </c>
      <c r="G86" s="7">
        <v>100212520</v>
      </c>
      <c r="H86" s="8">
        <v>15766888</v>
      </c>
      <c r="I86" s="7">
        <v>0</v>
      </c>
    </row>
    <row r="87" spans="1:9" outlineLevel="1" x14ac:dyDescent="0.2">
      <c r="A87" s="15" t="s">
        <v>437</v>
      </c>
      <c r="B87" s="5"/>
      <c r="C87" s="6"/>
      <c r="D87" s="7">
        <f t="shared" si="1"/>
        <v>1467850906</v>
      </c>
      <c r="E87" s="7">
        <f>SUBTOTAL(9,E63:E86)</f>
        <v>299837998</v>
      </c>
      <c r="F87" s="7">
        <f>SUBTOTAL(9,F63:F86)</f>
        <v>94888368</v>
      </c>
      <c r="G87" s="7">
        <f>SUBTOTAL(9,G63:G86)</f>
        <v>1073124540</v>
      </c>
      <c r="H87" s="8">
        <f>SUBTOTAL(9,H63:H86)</f>
        <v>438330597</v>
      </c>
      <c r="I87" s="7">
        <f>SUBTOTAL(9,I63:I86)</f>
        <v>3248063</v>
      </c>
    </row>
    <row r="88" spans="1:9" outlineLevel="2" x14ac:dyDescent="0.2">
      <c r="A88" s="15" t="s">
        <v>14</v>
      </c>
      <c r="B88" s="5" t="s">
        <v>2</v>
      </c>
      <c r="C88" s="6" t="s">
        <v>94</v>
      </c>
      <c r="D88" s="7">
        <f t="shared" si="1"/>
        <v>14403201</v>
      </c>
      <c r="E88" s="7">
        <v>1518038</v>
      </c>
      <c r="F88" s="7">
        <v>2690527</v>
      </c>
      <c r="G88" s="7">
        <v>10194636</v>
      </c>
      <c r="H88" s="8">
        <v>20360660</v>
      </c>
      <c r="I88" s="7">
        <v>0</v>
      </c>
    </row>
    <row r="89" spans="1:9" outlineLevel="2" x14ac:dyDescent="0.2">
      <c r="A89" s="15" t="s">
        <v>14</v>
      </c>
      <c r="B89" s="5" t="s">
        <v>1</v>
      </c>
      <c r="C89" s="6" t="s">
        <v>95</v>
      </c>
      <c r="D89" s="7">
        <f t="shared" si="1"/>
        <v>26979426</v>
      </c>
      <c r="E89" s="7">
        <v>7007015</v>
      </c>
      <c r="F89" s="7">
        <v>3487900</v>
      </c>
      <c r="G89" s="7">
        <v>16484511</v>
      </c>
      <c r="H89" s="8">
        <v>11336561</v>
      </c>
      <c r="I89" s="7">
        <v>0</v>
      </c>
    </row>
    <row r="90" spans="1:9" outlineLevel="2" x14ac:dyDescent="0.2">
      <c r="A90" s="15" t="s">
        <v>14</v>
      </c>
      <c r="B90" s="5" t="s">
        <v>5</v>
      </c>
      <c r="C90" s="6" t="s">
        <v>96</v>
      </c>
      <c r="D90" s="7">
        <f t="shared" si="1"/>
        <v>29417613</v>
      </c>
      <c r="E90" s="7">
        <v>8682095</v>
      </c>
      <c r="F90" s="7">
        <v>3724895</v>
      </c>
      <c r="G90" s="7">
        <v>17010623</v>
      </c>
      <c r="H90" s="8">
        <v>12513972</v>
      </c>
      <c r="I90" s="7">
        <v>0</v>
      </c>
    </row>
    <row r="91" spans="1:9" outlineLevel="2" x14ac:dyDescent="0.2">
      <c r="A91" s="15" t="s">
        <v>14</v>
      </c>
      <c r="B91" s="5" t="s">
        <v>7</v>
      </c>
      <c r="C91" s="6" t="s">
        <v>97</v>
      </c>
      <c r="D91" s="7">
        <f t="shared" si="1"/>
        <v>42823262</v>
      </c>
      <c r="E91" s="7">
        <v>8277140</v>
      </c>
      <c r="F91" s="7">
        <v>2144121</v>
      </c>
      <c r="G91" s="7">
        <v>32402001</v>
      </c>
      <c r="H91" s="8">
        <v>17724575</v>
      </c>
      <c r="I91" s="7">
        <v>0</v>
      </c>
    </row>
    <row r="92" spans="1:9" outlineLevel="2" x14ac:dyDescent="0.2">
      <c r="A92" s="15" t="s">
        <v>14</v>
      </c>
      <c r="B92" s="5" t="s">
        <v>9</v>
      </c>
      <c r="C92" s="6" t="s">
        <v>98</v>
      </c>
      <c r="D92" s="7">
        <f t="shared" si="1"/>
        <v>22058842</v>
      </c>
      <c r="E92" s="7">
        <v>2806166</v>
      </c>
      <c r="F92" s="7">
        <v>1309016</v>
      </c>
      <c r="G92" s="7">
        <v>17943660</v>
      </c>
      <c r="H92" s="8">
        <v>10969074</v>
      </c>
      <c r="I92" s="7">
        <v>0</v>
      </c>
    </row>
    <row r="93" spans="1:9" outlineLevel="2" x14ac:dyDescent="0.2">
      <c r="A93" s="15" t="s">
        <v>14</v>
      </c>
      <c r="B93" s="5" t="s">
        <v>11</v>
      </c>
      <c r="C93" s="6" t="s">
        <v>99</v>
      </c>
      <c r="D93" s="7">
        <f t="shared" si="1"/>
        <v>28465867</v>
      </c>
      <c r="E93" s="7">
        <v>9035097</v>
      </c>
      <c r="F93" s="7">
        <v>959255</v>
      </c>
      <c r="G93" s="7">
        <v>18471515</v>
      </c>
      <c r="H93" s="8">
        <v>9310261</v>
      </c>
      <c r="I93" s="7">
        <v>0</v>
      </c>
    </row>
    <row r="94" spans="1:9" outlineLevel="2" x14ac:dyDescent="0.2">
      <c r="A94" s="15" t="s">
        <v>14</v>
      </c>
      <c r="B94" s="5" t="s">
        <v>12</v>
      </c>
      <c r="C94" s="6" t="s">
        <v>100</v>
      </c>
      <c r="D94" s="7">
        <f t="shared" si="1"/>
        <v>19008845</v>
      </c>
      <c r="E94" s="7">
        <v>3156284</v>
      </c>
      <c r="F94" s="7">
        <v>2502192</v>
      </c>
      <c r="G94" s="7">
        <v>13350369</v>
      </c>
      <c r="H94" s="8">
        <v>7298363</v>
      </c>
      <c r="I94" s="7">
        <v>0</v>
      </c>
    </row>
    <row r="95" spans="1:9" outlineLevel="2" x14ac:dyDescent="0.2">
      <c r="A95" s="15" t="s">
        <v>14</v>
      </c>
      <c r="B95" s="5" t="s">
        <v>14</v>
      </c>
      <c r="C95" s="6" t="s">
        <v>101</v>
      </c>
      <c r="D95" s="7">
        <f t="shared" si="1"/>
        <v>27468834</v>
      </c>
      <c r="E95" s="7">
        <v>3137183</v>
      </c>
      <c r="F95" s="7">
        <v>3121614</v>
      </c>
      <c r="G95" s="7">
        <v>21210037</v>
      </c>
      <c r="H95" s="8">
        <v>13953402</v>
      </c>
      <c r="I95" s="7">
        <v>0</v>
      </c>
    </row>
    <row r="96" spans="1:9" outlineLevel="2" x14ac:dyDescent="0.2">
      <c r="A96" s="15" t="s">
        <v>14</v>
      </c>
      <c r="B96" s="5" t="s">
        <v>16</v>
      </c>
      <c r="C96" s="6" t="s">
        <v>102</v>
      </c>
      <c r="D96" s="7">
        <f t="shared" si="1"/>
        <v>28703618</v>
      </c>
      <c r="E96" s="7">
        <v>4654812</v>
      </c>
      <c r="F96" s="7">
        <v>1965526</v>
      </c>
      <c r="G96" s="7">
        <v>22083280</v>
      </c>
      <c r="H96" s="8">
        <v>18115486</v>
      </c>
      <c r="I96" s="7">
        <v>0</v>
      </c>
    </row>
    <row r="97" spans="1:9" outlineLevel="2" x14ac:dyDescent="0.2">
      <c r="A97" s="15" t="s">
        <v>14</v>
      </c>
      <c r="B97" s="5" t="s">
        <v>18</v>
      </c>
      <c r="C97" s="6" t="s">
        <v>103</v>
      </c>
      <c r="D97" s="7">
        <f t="shared" si="1"/>
        <v>41538660</v>
      </c>
      <c r="E97" s="7">
        <v>11365813</v>
      </c>
      <c r="F97" s="7">
        <v>2102517</v>
      </c>
      <c r="G97" s="7">
        <v>28070330</v>
      </c>
      <c r="H97" s="8">
        <v>16090816</v>
      </c>
      <c r="I97" s="7">
        <v>0</v>
      </c>
    </row>
    <row r="98" spans="1:9" outlineLevel="2" x14ac:dyDescent="0.2">
      <c r="A98" s="15" t="s">
        <v>14</v>
      </c>
      <c r="B98" s="5" t="s">
        <v>20</v>
      </c>
      <c r="C98" s="6" t="s">
        <v>104</v>
      </c>
      <c r="D98" s="7">
        <f t="shared" si="1"/>
        <v>58096043</v>
      </c>
      <c r="E98" s="7">
        <v>7207172</v>
      </c>
      <c r="F98" s="7">
        <v>2447760</v>
      </c>
      <c r="G98" s="7">
        <v>48441111</v>
      </c>
      <c r="H98" s="8">
        <v>20720700</v>
      </c>
      <c r="I98" s="7">
        <v>0</v>
      </c>
    </row>
    <row r="99" spans="1:9" outlineLevel="2" x14ac:dyDescent="0.2">
      <c r="A99" s="15" t="s">
        <v>14</v>
      </c>
      <c r="B99" s="5" t="s">
        <v>22</v>
      </c>
      <c r="C99" s="6" t="s">
        <v>353</v>
      </c>
      <c r="D99" s="7">
        <f t="shared" si="1"/>
        <v>23149140</v>
      </c>
      <c r="E99" s="7">
        <v>3978161</v>
      </c>
      <c r="F99" s="7">
        <v>830095</v>
      </c>
      <c r="G99" s="7">
        <v>18340884</v>
      </c>
      <c r="H99" s="8">
        <v>7292352</v>
      </c>
      <c r="I99" s="7">
        <v>0</v>
      </c>
    </row>
    <row r="100" spans="1:9" outlineLevel="2" x14ac:dyDescent="0.2">
      <c r="A100" s="15" t="s">
        <v>14</v>
      </c>
      <c r="B100" s="5" t="s">
        <v>52</v>
      </c>
      <c r="C100" s="6" t="s">
        <v>372</v>
      </c>
      <c r="D100" s="7">
        <f t="shared" si="1"/>
        <v>125011217</v>
      </c>
      <c r="E100" s="7">
        <v>2381822</v>
      </c>
      <c r="F100" s="7">
        <v>10137630</v>
      </c>
      <c r="G100" s="7">
        <v>112491765</v>
      </c>
      <c r="H100" s="8">
        <v>35318602</v>
      </c>
      <c r="I100" s="7">
        <v>0</v>
      </c>
    </row>
    <row r="101" spans="1:9" outlineLevel="2" x14ac:dyDescent="0.2">
      <c r="A101" s="15" t="s">
        <v>14</v>
      </c>
      <c r="B101" s="5" t="s">
        <v>53</v>
      </c>
      <c r="C101" s="6" t="s">
        <v>373</v>
      </c>
      <c r="D101" s="7">
        <f t="shared" si="1"/>
        <v>119455265</v>
      </c>
      <c r="E101" s="7">
        <v>0</v>
      </c>
      <c r="F101" s="7">
        <v>18809312</v>
      </c>
      <c r="G101" s="7">
        <v>100645953</v>
      </c>
      <c r="H101" s="8">
        <v>53527860</v>
      </c>
      <c r="I101" s="7">
        <v>5737853</v>
      </c>
    </row>
    <row r="102" spans="1:9" outlineLevel="1" x14ac:dyDescent="0.2">
      <c r="A102" s="15" t="s">
        <v>438</v>
      </c>
      <c r="B102" s="5"/>
      <c r="C102" s="6"/>
      <c r="D102" s="7">
        <f t="shared" si="1"/>
        <v>606579833</v>
      </c>
      <c r="E102" s="7">
        <f>SUBTOTAL(9,E88:E101)</f>
        <v>73206798</v>
      </c>
      <c r="F102" s="7">
        <f>SUBTOTAL(9,F88:F101)</f>
        <v>56232360</v>
      </c>
      <c r="G102" s="7">
        <f>SUBTOTAL(9,G88:G101)</f>
        <v>477140675</v>
      </c>
      <c r="H102" s="8">
        <f>SUBTOTAL(9,H88:H101)</f>
        <v>254532684</v>
      </c>
      <c r="I102" s="7">
        <f>SUBTOTAL(9,I88:I101)</f>
        <v>5737853</v>
      </c>
    </row>
    <row r="103" spans="1:9" outlineLevel="2" x14ac:dyDescent="0.2">
      <c r="A103" s="15" t="s">
        <v>18</v>
      </c>
      <c r="B103" s="5" t="s">
        <v>2</v>
      </c>
      <c r="C103" s="6" t="s">
        <v>105</v>
      </c>
      <c r="D103" s="7">
        <f t="shared" si="1"/>
        <v>43725749</v>
      </c>
      <c r="E103" s="7">
        <v>0</v>
      </c>
      <c r="F103" s="7">
        <v>0</v>
      </c>
      <c r="G103" s="7">
        <v>43725749</v>
      </c>
      <c r="H103" s="8">
        <v>36569001</v>
      </c>
      <c r="I103" s="7">
        <v>1278373</v>
      </c>
    </row>
    <row r="104" spans="1:9" outlineLevel="2" x14ac:dyDescent="0.2">
      <c r="A104" s="15" t="s">
        <v>18</v>
      </c>
      <c r="B104" s="5" t="s">
        <v>1</v>
      </c>
      <c r="C104" s="6" t="s">
        <v>106</v>
      </c>
      <c r="D104" s="7">
        <f t="shared" si="1"/>
        <v>59374718</v>
      </c>
      <c r="E104" s="7">
        <v>9436684</v>
      </c>
      <c r="F104" s="7">
        <v>2681972</v>
      </c>
      <c r="G104" s="7">
        <v>47256062</v>
      </c>
      <c r="H104" s="8">
        <v>23654227</v>
      </c>
      <c r="I104" s="7">
        <v>0</v>
      </c>
    </row>
    <row r="105" spans="1:9" outlineLevel="2" x14ac:dyDescent="0.2">
      <c r="A105" s="15" t="s">
        <v>18</v>
      </c>
      <c r="B105" s="5" t="s">
        <v>5</v>
      </c>
      <c r="C105" s="6" t="s">
        <v>107</v>
      </c>
      <c r="D105" s="7">
        <f t="shared" si="1"/>
        <v>21073352</v>
      </c>
      <c r="E105" s="7">
        <v>4028055</v>
      </c>
      <c r="F105" s="7">
        <v>988838</v>
      </c>
      <c r="G105" s="7">
        <v>16056459</v>
      </c>
      <c r="H105" s="8">
        <v>12057206</v>
      </c>
      <c r="I105" s="7">
        <v>0</v>
      </c>
    </row>
    <row r="106" spans="1:9" outlineLevel="2" x14ac:dyDescent="0.2">
      <c r="A106" s="15" t="s">
        <v>18</v>
      </c>
      <c r="B106" s="5" t="s">
        <v>7</v>
      </c>
      <c r="C106" s="6" t="s">
        <v>108</v>
      </c>
      <c r="D106" s="7">
        <f t="shared" si="1"/>
        <v>36198919</v>
      </c>
      <c r="E106" s="7">
        <v>6261396</v>
      </c>
      <c r="F106" s="7">
        <v>2796373</v>
      </c>
      <c r="G106" s="7">
        <v>27141150</v>
      </c>
      <c r="H106" s="8">
        <v>9246307</v>
      </c>
      <c r="I106" s="7">
        <v>0</v>
      </c>
    </row>
    <row r="107" spans="1:9" outlineLevel="2" x14ac:dyDescent="0.2">
      <c r="A107" s="15" t="s">
        <v>18</v>
      </c>
      <c r="B107" s="5" t="s">
        <v>9</v>
      </c>
      <c r="C107" s="6" t="s">
        <v>109</v>
      </c>
      <c r="D107" s="7">
        <f t="shared" si="1"/>
        <v>46413761</v>
      </c>
      <c r="E107" s="7">
        <v>5724344</v>
      </c>
      <c r="F107" s="7">
        <v>3902539</v>
      </c>
      <c r="G107" s="7">
        <v>36786878</v>
      </c>
      <c r="H107" s="8">
        <v>18381341</v>
      </c>
      <c r="I107" s="7">
        <v>0</v>
      </c>
    </row>
    <row r="108" spans="1:9" outlineLevel="2" x14ac:dyDescent="0.2">
      <c r="A108" s="15" t="s">
        <v>18</v>
      </c>
      <c r="B108" s="5" t="s">
        <v>11</v>
      </c>
      <c r="C108" s="6" t="s">
        <v>110</v>
      </c>
      <c r="D108" s="7">
        <f t="shared" si="1"/>
        <v>14012466</v>
      </c>
      <c r="E108" s="7">
        <v>210908</v>
      </c>
      <c r="F108" s="7">
        <v>1133880</v>
      </c>
      <c r="G108" s="7">
        <v>12667678</v>
      </c>
      <c r="H108" s="8">
        <v>26873531</v>
      </c>
      <c r="I108" s="7">
        <v>944044</v>
      </c>
    </row>
    <row r="109" spans="1:9" outlineLevel="2" x14ac:dyDescent="0.2">
      <c r="A109" s="15" t="s">
        <v>18</v>
      </c>
      <c r="B109" s="5" t="s">
        <v>12</v>
      </c>
      <c r="C109" s="6" t="s">
        <v>111</v>
      </c>
      <c r="D109" s="7">
        <f t="shared" si="1"/>
        <v>40146622</v>
      </c>
      <c r="E109" s="7">
        <v>8623526</v>
      </c>
      <c r="F109" s="7">
        <v>1379154</v>
      </c>
      <c r="G109" s="7">
        <v>30143942</v>
      </c>
      <c r="H109" s="8">
        <v>14385493</v>
      </c>
      <c r="I109" s="7">
        <v>0</v>
      </c>
    </row>
    <row r="110" spans="1:9" outlineLevel="2" x14ac:dyDescent="0.2">
      <c r="A110" s="15" t="s">
        <v>18</v>
      </c>
      <c r="B110" s="5" t="s">
        <v>14</v>
      </c>
      <c r="C110" s="6" t="s">
        <v>112</v>
      </c>
      <c r="D110" s="7">
        <f t="shared" si="1"/>
        <v>33659067</v>
      </c>
      <c r="E110" s="7">
        <v>1053938</v>
      </c>
      <c r="F110" s="7">
        <v>707142</v>
      </c>
      <c r="G110" s="7">
        <v>31897987</v>
      </c>
      <c r="H110" s="8">
        <v>37712824</v>
      </c>
      <c r="I110" s="7">
        <v>0</v>
      </c>
    </row>
    <row r="111" spans="1:9" outlineLevel="2" x14ac:dyDescent="0.2">
      <c r="A111" s="15" t="s">
        <v>18</v>
      </c>
      <c r="B111" s="5" t="s">
        <v>16</v>
      </c>
      <c r="C111" s="6" t="s">
        <v>113</v>
      </c>
      <c r="D111" s="7">
        <f t="shared" si="1"/>
        <v>20403857</v>
      </c>
      <c r="E111" s="7">
        <v>4816462</v>
      </c>
      <c r="F111" s="7">
        <v>1708255</v>
      </c>
      <c r="G111" s="7">
        <v>13879140</v>
      </c>
      <c r="H111" s="8">
        <v>11315244</v>
      </c>
      <c r="I111" s="7">
        <v>0</v>
      </c>
    </row>
    <row r="112" spans="1:9" outlineLevel="2" x14ac:dyDescent="0.2">
      <c r="A112" s="15" t="s">
        <v>18</v>
      </c>
      <c r="B112" s="5" t="s">
        <v>18</v>
      </c>
      <c r="C112" s="6" t="s">
        <v>114</v>
      </c>
      <c r="D112" s="7">
        <f t="shared" si="1"/>
        <v>27095540</v>
      </c>
      <c r="E112" s="7">
        <v>8813737</v>
      </c>
      <c r="F112" s="7">
        <v>2911096</v>
      </c>
      <c r="G112" s="7">
        <v>15370707</v>
      </c>
      <c r="H112" s="8">
        <v>19283952</v>
      </c>
      <c r="I112" s="7">
        <v>0</v>
      </c>
    </row>
    <row r="113" spans="1:9" outlineLevel="2" x14ac:dyDescent="0.2">
      <c r="A113" s="15" t="s">
        <v>18</v>
      </c>
      <c r="B113" s="5" t="s">
        <v>20</v>
      </c>
      <c r="C113" s="6" t="s">
        <v>115</v>
      </c>
      <c r="D113" s="7">
        <f t="shared" si="1"/>
        <v>20451041</v>
      </c>
      <c r="E113" s="7">
        <v>4904226</v>
      </c>
      <c r="F113" s="7">
        <v>2560387</v>
      </c>
      <c r="G113" s="7">
        <v>12986428</v>
      </c>
      <c r="H113" s="8">
        <v>7938381</v>
      </c>
      <c r="I113" s="7">
        <v>0</v>
      </c>
    </row>
    <row r="114" spans="1:9" outlineLevel="2" x14ac:dyDescent="0.2">
      <c r="A114" s="15" t="s">
        <v>18</v>
      </c>
      <c r="B114" s="5" t="s">
        <v>22</v>
      </c>
      <c r="C114" s="6" t="s">
        <v>116</v>
      </c>
      <c r="D114" s="7">
        <f t="shared" si="1"/>
        <v>58541957</v>
      </c>
      <c r="E114" s="7">
        <v>7958299</v>
      </c>
      <c r="F114" s="7">
        <v>1714429</v>
      </c>
      <c r="G114" s="7">
        <v>48869229</v>
      </c>
      <c r="H114" s="8">
        <v>26502948</v>
      </c>
      <c r="I114" s="7">
        <v>0</v>
      </c>
    </row>
    <row r="115" spans="1:9" outlineLevel="2" x14ac:dyDescent="0.2">
      <c r="A115" s="15" t="s">
        <v>18</v>
      </c>
      <c r="B115" s="5" t="s">
        <v>24</v>
      </c>
      <c r="C115" s="6" t="s">
        <v>117</v>
      </c>
      <c r="D115" s="7">
        <f t="shared" si="1"/>
        <v>34116362</v>
      </c>
      <c r="E115" s="7">
        <v>2348014</v>
      </c>
      <c r="F115" s="7">
        <v>2290835</v>
      </c>
      <c r="G115" s="7">
        <v>29477513</v>
      </c>
      <c r="H115" s="8">
        <v>11951037</v>
      </c>
      <c r="I115" s="7">
        <v>0</v>
      </c>
    </row>
    <row r="116" spans="1:9" outlineLevel="2" x14ac:dyDescent="0.2">
      <c r="A116" s="15" t="s">
        <v>18</v>
      </c>
      <c r="B116" s="5" t="s">
        <v>26</v>
      </c>
      <c r="C116" s="6" t="s">
        <v>118</v>
      </c>
      <c r="D116" s="7">
        <f t="shared" si="1"/>
        <v>63119996</v>
      </c>
      <c r="E116" s="7">
        <v>10642554</v>
      </c>
      <c r="F116" s="7">
        <v>3276043</v>
      </c>
      <c r="G116" s="7">
        <v>49201399</v>
      </c>
      <c r="H116" s="8">
        <v>25644791</v>
      </c>
      <c r="I116" s="7">
        <v>0</v>
      </c>
    </row>
    <row r="117" spans="1:9" outlineLevel="2" x14ac:dyDescent="0.2">
      <c r="A117" s="15" t="s">
        <v>18</v>
      </c>
      <c r="B117" s="5" t="s">
        <v>28</v>
      </c>
      <c r="C117" s="6" t="s">
        <v>119</v>
      </c>
      <c r="D117" s="7">
        <f t="shared" si="1"/>
        <v>10325711</v>
      </c>
      <c r="E117" s="7">
        <v>3940702</v>
      </c>
      <c r="F117" s="7">
        <v>3021087</v>
      </c>
      <c r="G117" s="7">
        <v>3363922</v>
      </c>
      <c r="H117" s="8">
        <v>8026625</v>
      </c>
      <c r="I117" s="7">
        <v>0</v>
      </c>
    </row>
    <row r="118" spans="1:9" outlineLevel="2" x14ac:dyDescent="0.2">
      <c r="A118" s="15" t="s">
        <v>18</v>
      </c>
      <c r="B118" s="5" t="s">
        <v>30</v>
      </c>
      <c r="C118" s="6" t="s">
        <v>91</v>
      </c>
      <c r="D118" s="7">
        <f t="shared" si="1"/>
        <v>58033084</v>
      </c>
      <c r="E118" s="7">
        <v>7973680</v>
      </c>
      <c r="F118" s="7">
        <v>850826</v>
      </c>
      <c r="G118" s="7">
        <v>49208578</v>
      </c>
      <c r="H118" s="8">
        <v>28735461</v>
      </c>
      <c r="I118" s="7">
        <v>0</v>
      </c>
    </row>
    <row r="119" spans="1:9" outlineLevel="2" x14ac:dyDescent="0.2">
      <c r="A119" s="15" t="s">
        <v>18</v>
      </c>
      <c r="B119" s="5" t="s">
        <v>32</v>
      </c>
      <c r="C119" s="6" t="s">
        <v>120</v>
      </c>
      <c r="D119" s="7">
        <f t="shared" si="1"/>
        <v>53490729</v>
      </c>
      <c r="E119" s="7">
        <v>7525279</v>
      </c>
      <c r="F119" s="7">
        <v>1619444</v>
      </c>
      <c r="G119" s="7">
        <v>44346006</v>
      </c>
      <c r="H119" s="8">
        <v>16570757</v>
      </c>
      <c r="I119" s="7">
        <v>0</v>
      </c>
    </row>
    <row r="120" spans="1:9" outlineLevel="2" x14ac:dyDescent="0.2">
      <c r="A120" s="15" t="s">
        <v>18</v>
      </c>
      <c r="B120" s="5" t="s">
        <v>34</v>
      </c>
      <c r="C120" s="6" t="s">
        <v>121</v>
      </c>
      <c r="D120" s="7">
        <f t="shared" si="1"/>
        <v>16279425</v>
      </c>
      <c r="E120" s="7">
        <v>3261959</v>
      </c>
      <c r="F120" s="7">
        <v>1800130</v>
      </c>
      <c r="G120" s="7">
        <v>11217336</v>
      </c>
      <c r="H120" s="8">
        <v>9835163</v>
      </c>
      <c r="I120" s="7">
        <v>0</v>
      </c>
    </row>
    <row r="121" spans="1:9" outlineLevel="2" x14ac:dyDescent="0.2">
      <c r="A121" s="15" t="s">
        <v>18</v>
      </c>
      <c r="B121" s="5" t="s">
        <v>36</v>
      </c>
      <c r="C121" s="6" t="s">
        <v>122</v>
      </c>
      <c r="D121" s="7">
        <f t="shared" si="1"/>
        <v>46599143</v>
      </c>
      <c r="E121" s="7">
        <v>4361504</v>
      </c>
      <c r="F121" s="7">
        <v>416809</v>
      </c>
      <c r="G121" s="7">
        <v>41820830</v>
      </c>
      <c r="H121" s="8">
        <v>15851908</v>
      </c>
      <c r="I121" s="7">
        <v>0</v>
      </c>
    </row>
    <row r="122" spans="1:9" outlineLevel="2" x14ac:dyDescent="0.2">
      <c r="A122" s="15" t="s">
        <v>18</v>
      </c>
      <c r="B122" s="5" t="s">
        <v>38</v>
      </c>
      <c r="C122" s="6" t="s">
        <v>123</v>
      </c>
      <c r="D122" s="7">
        <f t="shared" si="1"/>
        <v>60232027</v>
      </c>
      <c r="E122" s="7">
        <v>2916778</v>
      </c>
      <c r="F122" s="7">
        <v>2606680</v>
      </c>
      <c r="G122" s="7">
        <v>54708569</v>
      </c>
      <c r="H122" s="8">
        <v>49090053</v>
      </c>
      <c r="I122" s="7">
        <v>0</v>
      </c>
    </row>
    <row r="123" spans="1:9" outlineLevel="2" x14ac:dyDescent="0.2">
      <c r="A123" s="15" t="s">
        <v>18</v>
      </c>
      <c r="B123" s="5" t="s">
        <v>40</v>
      </c>
      <c r="C123" s="6" t="s">
        <v>354</v>
      </c>
      <c r="D123" s="7">
        <f t="shared" si="1"/>
        <v>9321197</v>
      </c>
      <c r="E123" s="7">
        <v>2578795</v>
      </c>
      <c r="F123" s="7">
        <v>546992</v>
      </c>
      <c r="G123" s="7">
        <v>6195410</v>
      </c>
      <c r="H123" s="8">
        <v>7511050</v>
      </c>
      <c r="I123" s="7">
        <v>0</v>
      </c>
    </row>
    <row r="124" spans="1:9" outlineLevel="2" x14ac:dyDescent="0.2">
      <c r="A124" s="15" t="s">
        <v>18</v>
      </c>
      <c r="B124" s="5" t="s">
        <v>52</v>
      </c>
      <c r="C124" s="6" t="s">
        <v>374</v>
      </c>
      <c r="D124" s="7">
        <f t="shared" si="1"/>
        <v>394848961</v>
      </c>
      <c r="E124" s="7">
        <v>0</v>
      </c>
      <c r="F124" s="7">
        <v>17293589</v>
      </c>
      <c r="G124" s="7">
        <v>377555372</v>
      </c>
      <c r="H124" s="8">
        <v>254829633</v>
      </c>
      <c r="I124" s="7">
        <v>27559386</v>
      </c>
    </row>
    <row r="125" spans="1:9" outlineLevel="2" x14ac:dyDescent="0.2">
      <c r="A125" s="15" t="s">
        <v>18</v>
      </c>
      <c r="B125" s="5" t="s">
        <v>53</v>
      </c>
      <c r="C125" s="6" t="s">
        <v>375</v>
      </c>
      <c r="D125" s="7">
        <f t="shared" si="1"/>
        <v>86997603</v>
      </c>
      <c r="E125" s="7">
        <v>0</v>
      </c>
      <c r="F125" s="7">
        <v>4949479</v>
      </c>
      <c r="G125" s="7">
        <v>82048124</v>
      </c>
      <c r="H125" s="8">
        <v>23233305</v>
      </c>
      <c r="I125" s="7">
        <v>0</v>
      </c>
    </row>
    <row r="126" spans="1:9" outlineLevel="2" x14ac:dyDescent="0.2">
      <c r="A126" s="15" t="s">
        <v>18</v>
      </c>
      <c r="B126" s="5" t="s">
        <v>54</v>
      </c>
      <c r="C126" s="6" t="s">
        <v>376</v>
      </c>
      <c r="D126" s="7">
        <f t="shared" si="1"/>
        <v>44729944</v>
      </c>
      <c r="E126" s="7">
        <v>0</v>
      </c>
      <c r="F126" s="7">
        <v>4051815</v>
      </c>
      <c r="G126" s="7">
        <v>40678129</v>
      </c>
      <c r="H126" s="8">
        <v>17560927</v>
      </c>
      <c r="I126" s="7">
        <v>1222249</v>
      </c>
    </row>
    <row r="127" spans="1:9" outlineLevel="1" x14ac:dyDescent="0.2">
      <c r="A127" s="15" t="s">
        <v>439</v>
      </c>
      <c r="B127" s="5"/>
      <c r="C127" s="6"/>
      <c r="D127" s="7">
        <f t="shared" si="1"/>
        <v>1299191231</v>
      </c>
      <c r="E127" s="7">
        <f>SUBTOTAL(9,E103:E126)</f>
        <v>107380840</v>
      </c>
      <c r="F127" s="7">
        <f>SUBTOTAL(9,F103:F126)</f>
        <v>65207794</v>
      </c>
      <c r="G127" s="7">
        <f>SUBTOTAL(9,G103:G126)</f>
        <v>1126602597</v>
      </c>
      <c r="H127" s="8">
        <f>SUBTOTAL(9,H103:H126)</f>
        <v>712761165</v>
      </c>
      <c r="I127" s="7">
        <f>SUBTOTAL(9,I103:I126)</f>
        <v>31004052</v>
      </c>
    </row>
    <row r="128" spans="1:9" outlineLevel="2" x14ac:dyDescent="0.2">
      <c r="A128" s="15" t="s">
        <v>22</v>
      </c>
      <c r="B128" s="5" t="s">
        <v>2</v>
      </c>
      <c r="C128" s="6" t="s">
        <v>124</v>
      </c>
      <c r="D128" s="7">
        <f t="shared" si="1"/>
        <v>59880148</v>
      </c>
      <c r="E128" s="7">
        <v>7366791</v>
      </c>
      <c r="F128" s="7">
        <v>456569</v>
      </c>
      <c r="G128" s="7">
        <v>52056788</v>
      </c>
      <c r="H128" s="8">
        <v>25467387</v>
      </c>
      <c r="I128" s="7">
        <v>0</v>
      </c>
    </row>
    <row r="129" spans="1:9" outlineLevel="2" x14ac:dyDescent="0.2">
      <c r="A129" s="15" t="s">
        <v>22</v>
      </c>
      <c r="B129" s="5" t="s">
        <v>1</v>
      </c>
      <c r="C129" s="6" t="s">
        <v>125</v>
      </c>
      <c r="D129" s="7">
        <f t="shared" si="1"/>
        <v>47002211</v>
      </c>
      <c r="E129" s="7">
        <v>9653014</v>
      </c>
      <c r="F129" s="7">
        <v>233728</v>
      </c>
      <c r="G129" s="7">
        <v>37115469</v>
      </c>
      <c r="H129" s="8">
        <v>17210018</v>
      </c>
      <c r="I129" s="7">
        <v>0</v>
      </c>
    </row>
    <row r="130" spans="1:9" outlineLevel="2" x14ac:dyDescent="0.2">
      <c r="A130" s="15" t="s">
        <v>22</v>
      </c>
      <c r="B130" s="5" t="s">
        <v>5</v>
      </c>
      <c r="C130" s="6" t="s">
        <v>126</v>
      </c>
      <c r="D130" s="7">
        <f t="shared" si="1"/>
        <v>47709031</v>
      </c>
      <c r="E130" s="7">
        <v>1107709</v>
      </c>
      <c r="F130" s="7">
        <v>1068332</v>
      </c>
      <c r="G130" s="7">
        <v>45532990</v>
      </c>
      <c r="H130" s="8">
        <v>36455158</v>
      </c>
      <c r="I130" s="7">
        <v>0</v>
      </c>
    </row>
    <row r="131" spans="1:9" outlineLevel="2" x14ac:dyDescent="0.2">
      <c r="A131" s="15" t="s">
        <v>22</v>
      </c>
      <c r="B131" s="5" t="s">
        <v>7</v>
      </c>
      <c r="C131" s="6" t="s">
        <v>127</v>
      </c>
      <c r="D131" s="7">
        <f t="shared" si="1"/>
        <v>32321909</v>
      </c>
      <c r="E131" s="7">
        <v>14813000</v>
      </c>
      <c r="F131" s="7">
        <v>1052614</v>
      </c>
      <c r="G131" s="7">
        <v>16456295</v>
      </c>
      <c r="H131" s="8">
        <v>7860524</v>
      </c>
      <c r="I131" s="7">
        <v>0</v>
      </c>
    </row>
    <row r="132" spans="1:9" outlineLevel="2" x14ac:dyDescent="0.2">
      <c r="A132" s="15" t="s">
        <v>22</v>
      </c>
      <c r="B132" s="5" t="s">
        <v>9</v>
      </c>
      <c r="C132" s="6" t="s">
        <v>128</v>
      </c>
      <c r="D132" s="7">
        <f t="shared" si="1"/>
        <v>66755442</v>
      </c>
      <c r="E132" s="7">
        <v>14999482</v>
      </c>
      <c r="F132" s="7">
        <v>398971</v>
      </c>
      <c r="G132" s="7">
        <v>51356989</v>
      </c>
      <c r="H132" s="8">
        <v>18514642</v>
      </c>
      <c r="I132" s="7">
        <v>0</v>
      </c>
    </row>
    <row r="133" spans="1:9" outlineLevel="2" x14ac:dyDescent="0.2">
      <c r="A133" s="15" t="s">
        <v>22</v>
      </c>
      <c r="B133" s="5" t="s">
        <v>11</v>
      </c>
      <c r="C133" s="6" t="s">
        <v>129</v>
      </c>
      <c r="D133" s="7">
        <f t="shared" si="1"/>
        <v>53188550</v>
      </c>
      <c r="E133" s="7">
        <v>0</v>
      </c>
      <c r="F133" s="7">
        <v>5537912</v>
      </c>
      <c r="G133" s="7">
        <v>47650638</v>
      </c>
      <c r="H133" s="8">
        <v>105566881</v>
      </c>
      <c r="I133" s="7">
        <v>4849600</v>
      </c>
    </row>
    <row r="134" spans="1:9" outlineLevel="2" x14ac:dyDescent="0.2">
      <c r="A134" s="15" t="s">
        <v>22</v>
      </c>
      <c r="B134" s="5" t="s">
        <v>12</v>
      </c>
      <c r="C134" s="6" t="s">
        <v>130</v>
      </c>
      <c r="D134" s="7">
        <f t="shared" si="1"/>
        <v>83958841</v>
      </c>
      <c r="E134" s="7">
        <v>18419091</v>
      </c>
      <c r="F134" s="7">
        <v>431518</v>
      </c>
      <c r="G134" s="7">
        <v>65108232</v>
      </c>
      <c r="H134" s="8">
        <v>24344962</v>
      </c>
      <c r="I134" s="7">
        <v>0</v>
      </c>
    </row>
    <row r="135" spans="1:9" outlineLevel="2" x14ac:dyDescent="0.2">
      <c r="A135" s="15" t="s">
        <v>22</v>
      </c>
      <c r="B135" s="5" t="s">
        <v>14</v>
      </c>
      <c r="C135" s="6" t="s">
        <v>131</v>
      </c>
      <c r="D135" s="7">
        <f t="shared" si="1"/>
        <v>37226349</v>
      </c>
      <c r="E135" s="7">
        <v>6366355</v>
      </c>
      <c r="F135" s="7">
        <v>3501006</v>
      </c>
      <c r="G135" s="7">
        <v>27358988</v>
      </c>
      <c r="H135" s="8">
        <v>8763037</v>
      </c>
      <c r="I135" s="7">
        <v>0</v>
      </c>
    </row>
    <row r="136" spans="1:9" outlineLevel="2" x14ac:dyDescent="0.2">
      <c r="A136" s="15" t="s">
        <v>22</v>
      </c>
      <c r="B136" s="5" t="s">
        <v>16</v>
      </c>
      <c r="C136" s="6" t="s">
        <v>132</v>
      </c>
      <c r="D136" s="7">
        <f t="shared" si="1"/>
        <v>61738419</v>
      </c>
      <c r="E136" s="7">
        <v>9600624</v>
      </c>
      <c r="F136" s="7">
        <v>157176</v>
      </c>
      <c r="G136" s="7">
        <v>51980619</v>
      </c>
      <c r="H136" s="8">
        <v>30480693</v>
      </c>
      <c r="I136" s="7">
        <v>0</v>
      </c>
    </row>
    <row r="137" spans="1:9" outlineLevel="2" x14ac:dyDescent="0.2">
      <c r="A137" s="15" t="s">
        <v>22</v>
      </c>
      <c r="B137" s="5" t="s">
        <v>18</v>
      </c>
      <c r="C137" s="6" t="s">
        <v>133</v>
      </c>
      <c r="D137" s="7">
        <f t="shared" ref="D137:D200" si="2">E137+F137+G137</f>
        <v>77993314</v>
      </c>
      <c r="E137" s="7">
        <v>33338222</v>
      </c>
      <c r="F137" s="7">
        <v>480210</v>
      </c>
      <c r="G137" s="7">
        <v>44174882</v>
      </c>
      <c r="H137" s="8">
        <v>40938897</v>
      </c>
      <c r="I137" s="7">
        <v>0</v>
      </c>
    </row>
    <row r="138" spans="1:9" outlineLevel="2" x14ac:dyDescent="0.2">
      <c r="A138" s="15" t="s">
        <v>22</v>
      </c>
      <c r="B138" s="5" t="s">
        <v>20</v>
      </c>
      <c r="C138" s="6" t="s">
        <v>134</v>
      </c>
      <c r="D138" s="7">
        <f t="shared" si="2"/>
        <v>122982811</v>
      </c>
      <c r="E138" s="7">
        <v>27538936</v>
      </c>
      <c r="F138" s="7">
        <v>634161</v>
      </c>
      <c r="G138" s="7">
        <v>94809714</v>
      </c>
      <c r="H138" s="8">
        <v>31346568</v>
      </c>
      <c r="I138" s="7">
        <v>0</v>
      </c>
    </row>
    <row r="139" spans="1:9" outlineLevel="2" x14ac:dyDescent="0.2">
      <c r="A139" s="15" t="s">
        <v>22</v>
      </c>
      <c r="B139" s="5" t="s">
        <v>22</v>
      </c>
      <c r="C139" s="6" t="s">
        <v>135</v>
      </c>
      <c r="D139" s="7">
        <f t="shared" si="2"/>
        <v>55561228</v>
      </c>
      <c r="E139" s="7">
        <v>1209834</v>
      </c>
      <c r="F139" s="7">
        <v>453177</v>
      </c>
      <c r="G139" s="7">
        <v>53898217</v>
      </c>
      <c r="H139" s="8">
        <v>33323579</v>
      </c>
      <c r="I139" s="7">
        <v>0</v>
      </c>
    </row>
    <row r="140" spans="1:9" outlineLevel="2" x14ac:dyDescent="0.2">
      <c r="A140" s="15" t="s">
        <v>22</v>
      </c>
      <c r="B140" s="5" t="s">
        <v>24</v>
      </c>
      <c r="C140" s="6" t="s">
        <v>136</v>
      </c>
      <c r="D140" s="7">
        <f t="shared" si="2"/>
        <v>85364980</v>
      </c>
      <c r="E140" s="7">
        <v>1052607</v>
      </c>
      <c r="F140" s="7">
        <v>485908</v>
      </c>
      <c r="G140" s="7">
        <v>83826465</v>
      </c>
      <c r="H140" s="8">
        <v>45584301</v>
      </c>
      <c r="I140" s="7">
        <v>0</v>
      </c>
    </row>
    <row r="141" spans="1:9" outlineLevel="2" x14ac:dyDescent="0.2">
      <c r="A141" s="15" t="s">
        <v>22</v>
      </c>
      <c r="B141" s="5" t="s">
        <v>26</v>
      </c>
      <c r="C141" s="6" t="s">
        <v>137</v>
      </c>
      <c r="D141" s="7">
        <f t="shared" si="2"/>
        <v>17398376</v>
      </c>
      <c r="E141" s="7">
        <v>6211131</v>
      </c>
      <c r="F141" s="7">
        <v>1471047</v>
      </c>
      <c r="G141" s="7">
        <v>9716198</v>
      </c>
      <c r="H141" s="8">
        <v>7637073</v>
      </c>
      <c r="I141" s="7">
        <v>0</v>
      </c>
    </row>
    <row r="142" spans="1:9" outlineLevel="2" x14ac:dyDescent="0.2">
      <c r="A142" s="15" t="s">
        <v>22</v>
      </c>
      <c r="B142" s="5" t="s">
        <v>28</v>
      </c>
      <c r="C142" s="6" t="s">
        <v>138</v>
      </c>
      <c r="D142" s="7">
        <f t="shared" si="2"/>
        <v>52054216</v>
      </c>
      <c r="E142" s="7">
        <v>8915115</v>
      </c>
      <c r="F142" s="7">
        <v>357244</v>
      </c>
      <c r="G142" s="7">
        <v>42781857</v>
      </c>
      <c r="H142" s="8">
        <v>17429085</v>
      </c>
      <c r="I142" s="7">
        <v>0</v>
      </c>
    </row>
    <row r="143" spans="1:9" outlineLevel="2" x14ac:dyDescent="0.2">
      <c r="A143" s="15" t="s">
        <v>22</v>
      </c>
      <c r="B143" s="5" t="s">
        <v>30</v>
      </c>
      <c r="C143" s="6" t="s">
        <v>139</v>
      </c>
      <c r="D143" s="7">
        <f t="shared" si="2"/>
        <v>74827817</v>
      </c>
      <c r="E143" s="7">
        <v>26289918</v>
      </c>
      <c r="F143" s="7">
        <v>4669684</v>
      </c>
      <c r="G143" s="7">
        <v>43868215</v>
      </c>
      <c r="H143" s="8">
        <v>36348746</v>
      </c>
      <c r="I143" s="7">
        <v>0</v>
      </c>
    </row>
    <row r="144" spans="1:9" outlineLevel="2" x14ac:dyDescent="0.2">
      <c r="A144" s="15" t="s">
        <v>22</v>
      </c>
      <c r="B144" s="5" t="s">
        <v>32</v>
      </c>
      <c r="C144" s="6" t="s">
        <v>140</v>
      </c>
      <c r="D144" s="7">
        <f t="shared" si="2"/>
        <v>31485389</v>
      </c>
      <c r="E144" s="7">
        <v>8323272</v>
      </c>
      <c r="F144" s="7">
        <v>318281</v>
      </c>
      <c r="G144" s="7">
        <v>22843836</v>
      </c>
      <c r="H144" s="8">
        <v>15731771</v>
      </c>
      <c r="I144" s="7">
        <v>0</v>
      </c>
    </row>
    <row r="145" spans="1:9" outlineLevel="2" x14ac:dyDescent="0.2">
      <c r="A145" s="15" t="s">
        <v>22</v>
      </c>
      <c r="B145" s="5" t="s">
        <v>34</v>
      </c>
      <c r="C145" s="6" t="s">
        <v>141</v>
      </c>
      <c r="D145" s="7">
        <f t="shared" si="2"/>
        <v>79952718</v>
      </c>
      <c r="E145" s="7">
        <v>9008978</v>
      </c>
      <c r="F145" s="7">
        <v>651488</v>
      </c>
      <c r="G145" s="7">
        <v>70292252</v>
      </c>
      <c r="H145" s="8">
        <v>38998286</v>
      </c>
      <c r="I145" s="7">
        <v>0</v>
      </c>
    </row>
    <row r="146" spans="1:9" outlineLevel="2" x14ac:dyDescent="0.2">
      <c r="A146" s="15" t="s">
        <v>22</v>
      </c>
      <c r="B146" s="5" t="s">
        <v>36</v>
      </c>
      <c r="C146" s="6" t="s">
        <v>142</v>
      </c>
      <c r="D146" s="7">
        <f t="shared" si="2"/>
        <v>33013221</v>
      </c>
      <c r="E146" s="7">
        <v>0</v>
      </c>
      <c r="F146" s="7">
        <v>1453562</v>
      </c>
      <c r="G146" s="7">
        <v>31559659</v>
      </c>
      <c r="H146" s="8">
        <v>44663279</v>
      </c>
      <c r="I146" s="7">
        <v>0</v>
      </c>
    </row>
    <row r="147" spans="1:9" outlineLevel="2" x14ac:dyDescent="0.2">
      <c r="A147" s="15" t="s">
        <v>22</v>
      </c>
      <c r="B147" s="5" t="s">
        <v>52</v>
      </c>
      <c r="C147" s="6" t="s">
        <v>377</v>
      </c>
      <c r="D147" s="7">
        <f t="shared" si="2"/>
        <v>589519614</v>
      </c>
      <c r="E147" s="7">
        <v>0</v>
      </c>
      <c r="F147" s="7">
        <v>51100861</v>
      </c>
      <c r="G147" s="7">
        <v>538418753</v>
      </c>
      <c r="H147" s="8">
        <v>394554745</v>
      </c>
      <c r="I147" s="7">
        <v>127616252</v>
      </c>
    </row>
    <row r="148" spans="1:9" outlineLevel="2" x14ac:dyDescent="0.2">
      <c r="A148" s="15" t="s">
        <v>22</v>
      </c>
      <c r="B148" s="5" t="s">
        <v>53</v>
      </c>
      <c r="C148" s="6" t="s">
        <v>378</v>
      </c>
      <c r="D148" s="7">
        <f t="shared" si="2"/>
        <v>131591745</v>
      </c>
      <c r="E148" s="7">
        <v>0</v>
      </c>
      <c r="F148" s="7">
        <v>6205450</v>
      </c>
      <c r="G148" s="7">
        <v>125386295</v>
      </c>
      <c r="H148" s="8">
        <v>28061787</v>
      </c>
      <c r="I148" s="7">
        <v>0</v>
      </c>
    </row>
    <row r="149" spans="1:9" outlineLevel="2" x14ac:dyDescent="0.2">
      <c r="A149" s="15" t="s">
        <v>22</v>
      </c>
      <c r="B149" s="5" t="s">
        <v>54</v>
      </c>
      <c r="C149" s="6" t="s">
        <v>379</v>
      </c>
      <c r="D149" s="7">
        <f t="shared" si="2"/>
        <v>148154503</v>
      </c>
      <c r="E149" s="7">
        <v>2217018</v>
      </c>
      <c r="F149" s="7">
        <v>6181053</v>
      </c>
      <c r="G149" s="7">
        <v>139756432</v>
      </c>
      <c r="H149" s="8">
        <v>29988385</v>
      </c>
      <c r="I149" s="7">
        <v>0</v>
      </c>
    </row>
    <row r="150" spans="1:9" outlineLevel="1" x14ac:dyDescent="0.2">
      <c r="A150" s="15" t="s">
        <v>440</v>
      </c>
      <c r="B150" s="5"/>
      <c r="C150" s="6"/>
      <c r="D150" s="7">
        <f t="shared" si="2"/>
        <v>1989680832</v>
      </c>
      <c r="E150" s="7">
        <f>SUBTOTAL(9,E128:E149)</f>
        <v>206431097</v>
      </c>
      <c r="F150" s="7">
        <f>SUBTOTAL(9,F128:F149)</f>
        <v>87299952</v>
      </c>
      <c r="G150" s="7">
        <f>SUBTOTAL(9,G128:G149)</f>
        <v>1695949783</v>
      </c>
      <c r="H150" s="8">
        <f>SUBTOTAL(9,H128:H149)</f>
        <v>1039269804</v>
      </c>
      <c r="I150" s="7">
        <f>SUBTOTAL(9,I128:I149)</f>
        <v>132465852</v>
      </c>
    </row>
    <row r="151" spans="1:9" outlineLevel="2" x14ac:dyDescent="0.2">
      <c r="A151" s="15" t="s">
        <v>26</v>
      </c>
      <c r="B151" s="5" t="s">
        <v>2</v>
      </c>
      <c r="C151" s="6" t="s">
        <v>143</v>
      </c>
      <c r="D151" s="7">
        <f t="shared" si="2"/>
        <v>18944495</v>
      </c>
      <c r="E151" s="7">
        <v>4928126</v>
      </c>
      <c r="F151" s="7">
        <v>1891083</v>
      </c>
      <c r="G151" s="7">
        <v>12125286</v>
      </c>
      <c r="H151" s="8">
        <v>5813043</v>
      </c>
      <c r="I151" s="7">
        <v>0</v>
      </c>
    </row>
    <row r="152" spans="1:9" outlineLevel="2" x14ac:dyDescent="0.2">
      <c r="A152" s="15" t="s">
        <v>26</v>
      </c>
      <c r="B152" s="5" t="s">
        <v>1</v>
      </c>
      <c r="C152" s="6" t="s">
        <v>144</v>
      </c>
      <c r="D152" s="7">
        <f t="shared" si="2"/>
        <v>55780773</v>
      </c>
      <c r="E152" s="7">
        <v>10383554</v>
      </c>
      <c r="F152" s="7">
        <v>1994278</v>
      </c>
      <c r="G152" s="7">
        <v>43402941</v>
      </c>
      <c r="H152" s="8">
        <v>22553076</v>
      </c>
      <c r="I152" s="7">
        <v>0</v>
      </c>
    </row>
    <row r="153" spans="1:9" outlineLevel="2" x14ac:dyDescent="0.2">
      <c r="A153" s="15" t="s">
        <v>26</v>
      </c>
      <c r="B153" s="5" t="s">
        <v>5</v>
      </c>
      <c r="C153" s="6" t="s">
        <v>145</v>
      </c>
      <c r="D153" s="7">
        <f t="shared" si="2"/>
        <v>83941936</v>
      </c>
      <c r="E153" s="7">
        <v>13025081</v>
      </c>
      <c r="F153" s="7">
        <v>2607386</v>
      </c>
      <c r="G153" s="7">
        <v>68309469</v>
      </c>
      <c r="H153" s="8">
        <v>25696034</v>
      </c>
      <c r="I153" s="7">
        <v>0</v>
      </c>
    </row>
    <row r="154" spans="1:9" outlineLevel="2" x14ac:dyDescent="0.2">
      <c r="A154" s="15" t="s">
        <v>26</v>
      </c>
      <c r="B154" s="5" t="s">
        <v>7</v>
      </c>
      <c r="C154" s="6" t="s">
        <v>146</v>
      </c>
      <c r="D154" s="7">
        <f t="shared" si="2"/>
        <v>31485248</v>
      </c>
      <c r="E154" s="7">
        <v>10762047</v>
      </c>
      <c r="F154" s="7">
        <v>2202912</v>
      </c>
      <c r="G154" s="7">
        <v>18520289</v>
      </c>
      <c r="H154" s="8">
        <v>8692078</v>
      </c>
      <c r="I154" s="7">
        <v>0</v>
      </c>
    </row>
    <row r="155" spans="1:9" outlineLevel="2" x14ac:dyDescent="0.2">
      <c r="A155" s="15" t="s">
        <v>26</v>
      </c>
      <c r="B155" s="5" t="s">
        <v>9</v>
      </c>
      <c r="C155" s="6" t="s">
        <v>147</v>
      </c>
      <c r="D155" s="7">
        <f t="shared" si="2"/>
        <v>37640179</v>
      </c>
      <c r="E155" s="7">
        <v>0</v>
      </c>
      <c r="F155" s="7">
        <v>1928783</v>
      </c>
      <c r="G155" s="7">
        <v>35711396</v>
      </c>
      <c r="H155" s="8">
        <v>48302114</v>
      </c>
      <c r="I155" s="7">
        <v>12390188</v>
      </c>
    </row>
    <row r="156" spans="1:9" outlineLevel="2" x14ac:dyDescent="0.2">
      <c r="A156" s="15" t="s">
        <v>26</v>
      </c>
      <c r="B156" s="5" t="s">
        <v>11</v>
      </c>
      <c r="C156" s="6" t="s">
        <v>148</v>
      </c>
      <c r="D156" s="7">
        <f t="shared" si="2"/>
        <v>54615726</v>
      </c>
      <c r="E156" s="7">
        <v>5623782</v>
      </c>
      <c r="F156" s="7">
        <v>3777177</v>
      </c>
      <c r="G156" s="7">
        <v>45214767</v>
      </c>
      <c r="H156" s="8">
        <v>24721909</v>
      </c>
      <c r="I156" s="7">
        <v>0</v>
      </c>
    </row>
    <row r="157" spans="1:9" outlineLevel="2" x14ac:dyDescent="0.2">
      <c r="A157" s="15" t="s">
        <v>26</v>
      </c>
      <c r="B157" s="5" t="s">
        <v>12</v>
      </c>
      <c r="C157" s="6" t="s">
        <v>149</v>
      </c>
      <c r="D157" s="7">
        <f t="shared" si="2"/>
        <v>29579992</v>
      </c>
      <c r="E157" s="7">
        <v>7711346</v>
      </c>
      <c r="F157" s="7">
        <v>1344599</v>
      </c>
      <c r="G157" s="7">
        <v>20524047</v>
      </c>
      <c r="H157" s="8">
        <v>13951595</v>
      </c>
      <c r="I157" s="7">
        <v>0</v>
      </c>
    </row>
    <row r="158" spans="1:9" outlineLevel="2" x14ac:dyDescent="0.2">
      <c r="A158" s="15" t="s">
        <v>26</v>
      </c>
      <c r="B158" s="5" t="s">
        <v>14</v>
      </c>
      <c r="C158" s="6" t="s">
        <v>150</v>
      </c>
      <c r="D158" s="7">
        <f t="shared" si="2"/>
        <v>34105382</v>
      </c>
      <c r="E158" s="7">
        <v>564957</v>
      </c>
      <c r="F158" s="7">
        <v>4270797</v>
      </c>
      <c r="G158" s="7">
        <v>29269628</v>
      </c>
      <c r="H158" s="8">
        <v>57281786</v>
      </c>
      <c r="I158" s="7">
        <v>14165147</v>
      </c>
    </row>
    <row r="159" spans="1:9" outlineLevel="2" x14ac:dyDescent="0.2">
      <c r="A159" s="15" t="s">
        <v>26</v>
      </c>
      <c r="B159" s="5" t="s">
        <v>16</v>
      </c>
      <c r="C159" s="6" t="s">
        <v>151</v>
      </c>
      <c r="D159" s="7">
        <f t="shared" si="2"/>
        <v>34130138</v>
      </c>
      <c r="E159" s="7">
        <v>7779566</v>
      </c>
      <c r="F159" s="7">
        <v>2652834</v>
      </c>
      <c r="G159" s="7">
        <v>23697738</v>
      </c>
      <c r="H159" s="8">
        <v>5234564</v>
      </c>
      <c r="I159" s="7">
        <v>0</v>
      </c>
    </row>
    <row r="160" spans="1:9" outlineLevel="2" x14ac:dyDescent="0.2">
      <c r="A160" s="15" t="s">
        <v>26</v>
      </c>
      <c r="B160" s="5" t="s">
        <v>18</v>
      </c>
      <c r="C160" s="6" t="s">
        <v>152</v>
      </c>
      <c r="D160" s="7">
        <f t="shared" si="2"/>
        <v>23658624</v>
      </c>
      <c r="E160" s="7">
        <v>4111006</v>
      </c>
      <c r="F160" s="7">
        <v>3274034</v>
      </c>
      <c r="G160" s="7">
        <v>16273584</v>
      </c>
      <c r="H160" s="8">
        <v>5000512</v>
      </c>
      <c r="I160" s="7">
        <v>0</v>
      </c>
    </row>
    <row r="161" spans="1:9" outlineLevel="2" x14ac:dyDescent="0.2">
      <c r="A161" s="15" t="s">
        <v>26</v>
      </c>
      <c r="B161" s="5" t="s">
        <v>20</v>
      </c>
      <c r="C161" s="6" t="s">
        <v>153</v>
      </c>
      <c r="D161" s="7">
        <f t="shared" si="2"/>
        <v>37083096</v>
      </c>
      <c r="E161" s="7">
        <v>15509794</v>
      </c>
      <c r="F161" s="7">
        <v>3140408</v>
      </c>
      <c r="G161" s="7">
        <v>18432894</v>
      </c>
      <c r="H161" s="8">
        <v>7984471</v>
      </c>
      <c r="I161" s="7">
        <v>0</v>
      </c>
    </row>
    <row r="162" spans="1:9" outlineLevel="2" x14ac:dyDescent="0.2">
      <c r="A162" s="15" t="s">
        <v>26</v>
      </c>
      <c r="B162" s="5" t="s">
        <v>22</v>
      </c>
      <c r="C162" s="6" t="s">
        <v>154</v>
      </c>
      <c r="D162" s="7">
        <f t="shared" si="2"/>
        <v>72975324</v>
      </c>
      <c r="E162" s="7">
        <v>0</v>
      </c>
      <c r="F162" s="7">
        <v>659650</v>
      </c>
      <c r="G162" s="7">
        <v>72315674</v>
      </c>
      <c r="H162" s="8">
        <v>52780838</v>
      </c>
      <c r="I162" s="7">
        <v>0</v>
      </c>
    </row>
    <row r="163" spans="1:9" outlineLevel="2" x14ac:dyDescent="0.2">
      <c r="A163" s="15" t="s">
        <v>26</v>
      </c>
      <c r="B163" s="5" t="s">
        <v>24</v>
      </c>
      <c r="C163" s="6" t="s">
        <v>155</v>
      </c>
      <c r="D163" s="7">
        <f t="shared" si="2"/>
        <v>43472751</v>
      </c>
      <c r="E163" s="7">
        <v>3903460</v>
      </c>
      <c r="F163" s="7">
        <v>4389473</v>
      </c>
      <c r="G163" s="7">
        <v>35179818</v>
      </c>
      <c r="H163" s="8">
        <v>17993747</v>
      </c>
      <c r="I163" s="7">
        <v>0</v>
      </c>
    </row>
    <row r="164" spans="1:9" outlineLevel="2" x14ac:dyDescent="0.2">
      <c r="A164" s="15" t="s">
        <v>26</v>
      </c>
      <c r="B164" s="5" t="s">
        <v>26</v>
      </c>
      <c r="C164" s="6" t="s">
        <v>156</v>
      </c>
      <c r="D164" s="7">
        <f t="shared" si="2"/>
        <v>19900329</v>
      </c>
      <c r="E164" s="7">
        <v>0</v>
      </c>
      <c r="F164" s="7">
        <v>550713</v>
      </c>
      <c r="G164" s="7">
        <v>19349616</v>
      </c>
      <c r="H164" s="8">
        <v>25523087</v>
      </c>
      <c r="I164" s="7">
        <v>0</v>
      </c>
    </row>
    <row r="165" spans="1:9" outlineLevel="2" x14ac:dyDescent="0.2">
      <c r="A165" s="15" t="s">
        <v>26</v>
      </c>
      <c r="B165" s="5" t="s">
        <v>28</v>
      </c>
      <c r="C165" s="6" t="s">
        <v>157</v>
      </c>
      <c r="D165" s="7">
        <f t="shared" si="2"/>
        <v>40843336</v>
      </c>
      <c r="E165" s="7">
        <v>15812927</v>
      </c>
      <c r="F165" s="7">
        <v>6960581</v>
      </c>
      <c r="G165" s="7">
        <v>18069828</v>
      </c>
      <c r="H165" s="8">
        <v>16787739</v>
      </c>
      <c r="I165" s="7">
        <v>0</v>
      </c>
    </row>
    <row r="166" spans="1:9" outlineLevel="2" x14ac:dyDescent="0.2">
      <c r="A166" s="15" t="s">
        <v>26</v>
      </c>
      <c r="B166" s="5" t="s">
        <v>30</v>
      </c>
      <c r="C166" s="6" t="s">
        <v>158</v>
      </c>
      <c r="D166" s="7">
        <f t="shared" si="2"/>
        <v>42163751</v>
      </c>
      <c r="E166" s="7">
        <v>9597671</v>
      </c>
      <c r="F166" s="7">
        <v>3091861</v>
      </c>
      <c r="G166" s="7">
        <v>29474219</v>
      </c>
      <c r="H166" s="8">
        <v>15107601</v>
      </c>
      <c r="I166" s="7">
        <v>0</v>
      </c>
    </row>
    <row r="167" spans="1:9" outlineLevel="2" x14ac:dyDescent="0.2">
      <c r="A167" s="15" t="s">
        <v>26</v>
      </c>
      <c r="B167" s="5" t="s">
        <v>32</v>
      </c>
      <c r="C167" s="6" t="s">
        <v>159</v>
      </c>
      <c r="D167" s="7">
        <f t="shared" si="2"/>
        <v>61779364</v>
      </c>
      <c r="E167" s="7">
        <v>0</v>
      </c>
      <c r="F167" s="7">
        <v>3471427</v>
      </c>
      <c r="G167" s="7">
        <v>58307937</v>
      </c>
      <c r="H167" s="8">
        <v>57985888</v>
      </c>
      <c r="I167" s="7">
        <v>10831261</v>
      </c>
    </row>
    <row r="168" spans="1:9" outlineLevel="2" x14ac:dyDescent="0.2">
      <c r="A168" s="15" t="s">
        <v>26</v>
      </c>
      <c r="B168" s="5" t="s">
        <v>34</v>
      </c>
      <c r="C168" s="6" t="s">
        <v>160</v>
      </c>
      <c r="D168" s="7">
        <f t="shared" si="2"/>
        <v>89610333</v>
      </c>
      <c r="E168" s="7">
        <v>0</v>
      </c>
      <c r="F168" s="7">
        <v>13275483</v>
      </c>
      <c r="G168" s="7">
        <v>76334850</v>
      </c>
      <c r="H168" s="8">
        <v>124524548</v>
      </c>
      <c r="I168" s="7">
        <v>58360224</v>
      </c>
    </row>
    <row r="169" spans="1:9" outlineLevel="2" x14ac:dyDescent="0.2">
      <c r="A169" s="15" t="s">
        <v>26</v>
      </c>
      <c r="B169" s="5" t="s">
        <v>36</v>
      </c>
      <c r="C169" s="6" t="s">
        <v>161</v>
      </c>
      <c r="D169" s="7">
        <f t="shared" si="2"/>
        <v>43220326</v>
      </c>
      <c r="E169" s="7">
        <v>19280268</v>
      </c>
      <c r="F169" s="7">
        <v>4748305</v>
      </c>
      <c r="G169" s="7">
        <v>19191753</v>
      </c>
      <c r="H169" s="8">
        <v>25295158</v>
      </c>
      <c r="I169" s="7">
        <v>0</v>
      </c>
    </row>
    <row r="170" spans="1:9" outlineLevel="2" x14ac:dyDescent="0.2">
      <c r="A170" s="15" t="s">
        <v>26</v>
      </c>
      <c r="B170" s="5" t="s">
        <v>38</v>
      </c>
      <c r="C170" s="6" t="s">
        <v>162</v>
      </c>
      <c r="D170" s="7">
        <f t="shared" si="2"/>
        <v>73684497</v>
      </c>
      <c r="E170" s="7">
        <v>13421370</v>
      </c>
      <c r="F170" s="7">
        <v>4388025</v>
      </c>
      <c r="G170" s="7">
        <v>55875102</v>
      </c>
      <c r="H170" s="8">
        <v>18931086</v>
      </c>
      <c r="I170" s="7">
        <v>0</v>
      </c>
    </row>
    <row r="171" spans="1:9" outlineLevel="2" x14ac:dyDescent="0.2">
      <c r="A171" s="15" t="s">
        <v>26</v>
      </c>
      <c r="B171" s="5" t="s">
        <v>40</v>
      </c>
      <c r="C171" s="6" t="s">
        <v>163</v>
      </c>
      <c r="D171" s="7">
        <f t="shared" si="2"/>
        <v>48733622</v>
      </c>
      <c r="E171" s="7">
        <v>0</v>
      </c>
      <c r="F171" s="7">
        <v>7913282</v>
      </c>
      <c r="G171" s="7">
        <v>40820340</v>
      </c>
      <c r="H171" s="8">
        <v>96057169</v>
      </c>
      <c r="I171" s="7">
        <v>36902151</v>
      </c>
    </row>
    <row r="172" spans="1:9" outlineLevel="2" x14ac:dyDescent="0.2">
      <c r="A172" s="15" t="s">
        <v>26</v>
      </c>
      <c r="B172" s="5" t="s">
        <v>42</v>
      </c>
      <c r="C172" s="6" t="s">
        <v>164</v>
      </c>
      <c r="D172" s="7">
        <f t="shared" si="2"/>
        <v>45774578</v>
      </c>
      <c r="E172" s="7">
        <v>8900299</v>
      </c>
      <c r="F172" s="7">
        <v>3425421</v>
      </c>
      <c r="G172" s="7">
        <v>33448858</v>
      </c>
      <c r="H172" s="8">
        <v>9088656</v>
      </c>
      <c r="I172" s="7">
        <v>0</v>
      </c>
    </row>
    <row r="173" spans="1:9" outlineLevel="2" x14ac:dyDescent="0.2">
      <c r="A173" s="15" t="s">
        <v>26</v>
      </c>
      <c r="B173" s="5" t="s">
        <v>44</v>
      </c>
      <c r="C173" s="6" t="s">
        <v>165</v>
      </c>
      <c r="D173" s="7">
        <f t="shared" si="2"/>
        <v>60625230</v>
      </c>
      <c r="E173" s="7">
        <v>17516135</v>
      </c>
      <c r="F173" s="7">
        <v>2092403</v>
      </c>
      <c r="G173" s="7">
        <v>41016692</v>
      </c>
      <c r="H173" s="8">
        <v>6040576</v>
      </c>
      <c r="I173" s="7">
        <v>0</v>
      </c>
    </row>
    <row r="174" spans="1:9" outlineLevel="2" x14ac:dyDescent="0.2">
      <c r="A174" s="15" t="s">
        <v>26</v>
      </c>
      <c r="B174" s="5" t="s">
        <v>46</v>
      </c>
      <c r="C174" s="6" t="s">
        <v>166</v>
      </c>
      <c r="D174" s="7">
        <f t="shared" si="2"/>
        <v>36273625</v>
      </c>
      <c r="E174" s="7">
        <v>11458933</v>
      </c>
      <c r="F174" s="7">
        <v>2346876</v>
      </c>
      <c r="G174" s="7">
        <v>22467816</v>
      </c>
      <c r="H174" s="8">
        <v>11508314</v>
      </c>
      <c r="I174" s="7">
        <v>0</v>
      </c>
    </row>
    <row r="175" spans="1:9" outlineLevel="2" x14ac:dyDescent="0.2">
      <c r="A175" s="15" t="s">
        <v>26</v>
      </c>
      <c r="B175" s="5" t="s">
        <v>48</v>
      </c>
      <c r="C175" s="6" t="s">
        <v>167</v>
      </c>
      <c r="D175" s="7">
        <f t="shared" si="2"/>
        <v>81461235</v>
      </c>
      <c r="E175" s="7">
        <v>53425617</v>
      </c>
      <c r="F175" s="7">
        <v>1190304</v>
      </c>
      <c r="G175" s="7">
        <v>26845314</v>
      </c>
      <c r="H175" s="8">
        <v>30677796</v>
      </c>
      <c r="I175" s="7">
        <v>0</v>
      </c>
    </row>
    <row r="176" spans="1:9" outlineLevel="2" x14ac:dyDescent="0.2">
      <c r="A176" s="15" t="s">
        <v>26</v>
      </c>
      <c r="B176" s="5" t="s">
        <v>50</v>
      </c>
      <c r="C176" s="6" t="s">
        <v>168</v>
      </c>
      <c r="D176" s="7">
        <f t="shared" si="2"/>
        <v>31509449</v>
      </c>
      <c r="E176" s="7">
        <v>8713870</v>
      </c>
      <c r="F176" s="7">
        <v>6818314</v>
      </c>
      <c r="G176" s="7">
        <v>15977265</v>
      </c>
      <c r="H176" s="8">
        <v>16611046</v>
      </c>
      <c r="I176" s="7">
        <v>0</v>
      </c>
    </row>
    <row r="177" spans="1:9" outlineLevel="2" x14ac:dyDescent="0.2">
      <c r="A177" s="15" t="s">
        <v>26</v>
      </c>
      <c r="B177" s="5" t="s">
        <v>169</v>
      </c>
      <c r="C177" s="6" t="s">
        <v>170</v>
      </c>
      <c r="D177" s="7">
        <f t="shared" si="2"/>
        <v>41986232</v>
      </c>
      <c r="E177" s="7">
        <v>16933153</v>
      </c>
      <c r="F177" s="7">
        <v>3352069</v>
      </c>
      <c r="G177" s="7">
        <v>21701010</v>
      </c>
      <c r="H177" s="8">
        <v>9464925</v>
      </c>
      <c r="I177" s="7">
        <v>0</v>
      </c>
    </row>
    <row r="178" spans="1:9" outlineLevel="2" x14ac:dyDescent="0.2">
      <c r="A178" s="15" t="s">
        <v>26</v>
      </c>
      <c r="B178" s="5" t="s">
        <v>171</v>
      </c>
      <c r="C178" s="6" t="s">
        <v>172</v>
      </c>
      <c r="D178" s="7">
        <f t="shared" si="2"/>
        <v>46398002</v>
      </c>
      <c r="E178" s="7">
        <v>1325681</v>
      </c>
      <c r="F178" s="7">
        <v>516431</v>
      </c>
      <c r="G178" s="7">
        <v>44555890</v>
      </c>
      <c r="H178" s="8">
        <v>25364958</v>
      </c>
      <c r="I178" s="7">
        <v>0</v>
      </c>
    </row>
    <row r="179" spans="1:9" outlineLevel="2" x14ac:dyDescent="0.2">
      <c r="A179" s="15" t="s">
        <v>26</v>
      </c>
      <c r="B179" s="5" t="s">
        <v>173</v>
      </c>
      <c r="C179" s="6" t="s">
        <v>174</v>
      </c>
      <c r="D179" s="7">
        <f t="shared" si="2"/>
        <v>25829662</v>
      </c>
      <c r="E179" s="7">
        <v>3811906</v>
      </c>
      <c r="F179" s="7">
        <v>3743545</v>
      </c>
      <c r="G179" s="7">
        <v>18274211</v>
      </c>
      <c r="H179" s="8">
        <v>12697523</v>
      </c>
      <c r="I179" s="7">
        <v>0</v>
      </c>
    </row>
    <row r="180" spans="1:9" outlineLevel="2" x14ac:dyDescent="0.2">
      <c r="A180" s="15" t="s">
        <v>26</v>
      </c>
      <c r="B180" s="5" t="s">
        <v>175</v>
      </c>
      <c r="C180" s="6" t="s">
        <v>176</v>
      </c>
      <c r="D180" s="7">
        <f t="shared" si="2"/>
        <v>32901989</v>
      </c>
      <c r="E180" s="7">
        <v>21736866</v>
      </c>
      <c r="F180" s="7">
        <v>971285</v>
      </c>
      <c r="G180" s="7">
        <v>10193838</v>
      </c>
      <c r="H180" s="8">
        <v>6358920</v>
      </c>
      <c r="I180" s="7">
        <v>0</v>
      </c>
    </row>
    <row r="181" spans="1:9" outlineLevel="2" x14ac:dyDescent="0.2">
      <c r="A181" s="15" t="s">
        <v>26</v>
      </c>
      <c r="B181" s="5" t="s">
        <v>178</v>
      </c>
      <c r="C181" s="6" t="s">
        <v>179</v>
      </c>
      <c r="D181" s="7">
        <f t="shared" si="2"/>
        <v>50400762</v>
      </c>
      <c r="E181" s="7">
        <v>0</v>
      </c>
      <c r="F181" s="7">
        <v>9497681</v>
      </c>
      <c r="G181" s="7">
        <v>40903081</v>
      </c>
      <c r="H181" s="8">
        <v>76584681</v>
      </c>
      <c r="I181" s="7">
        <v>32749574</v>
      </c>
    </row>
    <row r="182" spans="1:9" outlineLevel="2" x14ac:dyDescent="0.2">
      <c r="A182" s="15" t="s">
        <v>26</v>
      </c>
      <c r="B182" s="5" t="s">
        <v>180</v>
      </c>
      <c r="C182" s="6" t="s">
        <v>181</v>
      </c>
      <c r="D182" s="7">
        <f t="shared" si="2"/>
        <v>48444709</v>
      </c>
      <c r="E182" s="7">
        <v>5938790</v>
      </c>
      <c r="F182" s="7">
        <v>3439386</v>
      </c>
      <c r="G182" s="7">
        <v>39066533</v>
      </c>
      <c r="H182" s="8">
        <v>14463526</v>
      </c>
      <c r="I182" s="7">
        <v>0</v>
      </c>
    </row>
    <row r="183" spans="1:9" outlineLevel="2" x14ac:dyDescent="0.2">
      <c r="A183" s="15" t="s">
        <v>26</v>
      </c>
      <c r="B183" s="5" t="s">
        <v>182</v>
      </c>
      <c r="C183" s="6" t="s">
        <v>183</v>
      </c>
      <c r="D183" s="7">
        <f t="shared" si="2"/>
        <v>71650874</v>
      </c>
      <c r="E183" s="7">
        <v>1187698</v>
      </c>
      <c r="F183" s="7">
        <v>3703397</v>
      </c>
      <c r="G183" s="7">
        <v>66759779</v>
      </c>
      <c r="H183" s="8">
        <v>100551812</v>
      </c>
      <c r="I183" s="7">
        <v>8010700</v>
      </c>
    </row>
    <row r="184" spans="1:9" outlineLevel="2" x14ac:dyDescent="0.2">
      <c r="A184" s="15" t="s">
        <v>26</v>
      </c>
      <c r="B184" s="5" t="s">
        <v>184</v>
      </c>
      <c r="C184" s="6" t="s">
        <v>185</v>
      </c>
      <c r="D184" s="7">
        <f t="shared" si="2"/>
        <v>50303920</v>
      </c>
      <c r="E184" s="7">
        <v>5037905</v>
      </c>
      <c r="F184" s="7">
        <v>887772</v>
      </c>
      <c r="G184" s="7">
        <v>44378243</v>
      </c>
      <c r="H184" s="8">
        <v>18802239</v>
      </c>
      <c r="I184" s="7">
        <v>0</v>
      </c>
    </row>
    <row r="185" spans="1:9" outlineLevel="2" x14ac:dyDescent="0.2">
      <c r="A185" s="15" t="s">
        <v>26</v>
      </c>
      <c r="B185" s="5" t="s">
        <v>186</v>
      </c>
      <c r="C185" s="6" t="s">
        <v>187</v>
      </c>
      <c r="D185" s="7">
        <f t="shared" si="2"/>
        <v>20216950</v>
      </c>
      <c r="E185" s="7">
        <v>7908197</v>
      </c>
      <c r="F185" s="7">
        <v>1609394</v>
      </c>
      <c r="G185" s="7">
        <v>10699359</v>
      </c>
      <c r="H185" s="8">
        <v>5545392</v>
      </c>
      <c r="I185" s="7">
        <v>0</v>
      </c>
    </row>
    <row r="186" spans="1:9" outlineLevel="2" x14ac:dyDescent="0.2">
      <c r="A186" s="15" t="s">
        <v>26</v>
      </c>
      <c r="B186" s="5" t="s">
        <v>188</v>
      </c>
      <c r="C186" s="6" t="s">
        <v>189</v>
      </c>
      <c r="D186" s="7">
        <f t="shared" si="2"/>
        <v>31419644</v>
      </c>
      <c r="E186" s="7">
        <v>12282155</v>
      </c>
      <c r="F186" s="7">
        <v>2489215</v>
      </c>
      <c r="G186" s="7">
        <v>16648274</v>
      </c>
      <c r="H186" s="8">
        <v>6510635</v>
      </c>
      <c r="I186" s="7">
        <v>0</v>
      </c>
    </row>
    <row r="187" spans="1:9" outlineLevel="2" x14ac:dyDescent="0.2">
      <c r="A187" s="15" t="s">
        <v>26</v>
      </c>
      <c r="B187" s="5" t="s">
        <v>190</v>
      </c>
      <c r="C187" s="6" t="s">
        <v>191</v>
      </c>
      <c r="D187" s="7">
        <f t="shared" si="2"/>
        <v>35306726</v>
      </c>
      <c r="E187" s="7">
        <v>5811475</v>
      </c>
      <c r="F187" s="7">
        <v>775086</v>
      </c>
      <c r="G187" s="7">
        <v>28720165</v>
      </c>
      <c r="H187" s="8">
        <v>22870663</v>
      </c>
      <c r="I187" s="7">
        <v>0</v>
      </c>
    </row>
    <row r="188" spans="1:9" outlineLevel="2" x14ac:dyDescent="0.2">
      <c r="A188" s="15" t="s">
        <v>26</v>
      </c>
      <c r="B188" s="5" t="s">
        <v>52</v>
      </c>
      <c r="C188" s="6" t="s">
        <v>380</v>
      </c>
      <c r="D188" s="7">
        <f t="shared" si="2"/>
        <v>73326490</v>
      </c>
      <c r="E188" s="7">
        <v>2098041</v>
      </c>
      <c r="F188" s="7">
        <v>5261950</v>
      </c>
      <c r="G188" s="7">
        <v>65966499</v>
      </c>
      <c r="H188" s="8">
        <v>15222207</v>
      </c>
      <c r="I188" s="7">
        <v>0</v>
      </c>
    </row>
    <row r="189" spans="1:9" outlineLevel="2" x14ac:dyDescent="0.2">
      <c r="A189" s="15" t="s">
        <v>26</v>
      </c>
      <c r="B189" s="5" t="s">
        <v>53</v>
      </c>
      <c r="C189" s="6" t="s">
        <v>381</v>
      </c>
      <c r="D189" s="7">
        <f t="shared" si="2"/>
        <v>124214280</v>
      </c>
      <c r="E189" s="7">
        <v>276893</v>
      </c>
      <c r="F189" s="7">
        <v>13812274</v>
      </c>
      <c r="G189" s="7">
        <v>110125113</v>
      </c>
      <c r="H189" s="8">
        <v>41269357</v>
      </c>
      <c r="I189" s="7">
        <v>15980071</v>
      </c>
    </row>
    <row r="190" spans="1:9" outlineLevel="2" x14ac:dyDescent="0.2">
      <c r="A190" s="15" t="s">
        <v>26</v>
      </c>
      <c r="B190" s="5" t="s">
        <v>54</v>
      </c>
      <c r="C190" s="6" t="s">
        <v>382</v>
      </c>
      <c r="D190" s="7">
        <f t="shared" si="2"/>
        <v>239036420</v>
      </c>
      <c r="E190" s="7">
        <v>26651741</v>
      </c>
      <c r="F190" s="7">
        <v>18304375</v>
      </c>
      <c r="G190" s="7">
        <v>194080304</v>
      </c>
      <c r="H190" s="8">
        <v>60255829</v>
      </c>
      <c r="I190" s="7">
        <v>0</v>
      </c>
    </row>
    <row r="191" spans="1:9" outlineLevel="2" x14ac:dyDescent="0.2">
      <c r="A191" s="15" t="s">
        <v>26</v>
      </c>
      <c r="B191" s="5" t="s">
        <v>55</v>
      </c>
      <c r="C191" s="6" t="s">
        <v>383</v>
      </c>
      <c r="D191" s="7">
        <f t="shared" si="2"/>
        <v>88223332</v>
      </c>
      <c r="E191" s="7">
        <v>0</v>
      </c>
      <c r="F191" s="7">
        <v>3039232</v>
      </c>
      <c r="G191" s="7">
        <v>85184100</v>
      </c>
      <c r="H191" s="8">
        <v>26510502</v>
      </c>
      <c r="I191" s="7">
        <v>465295</v>
      </c>
    </row>
    <row r="192" spans="1:9" outlineLevel="2" x14ac:dyDescent="0.2">
      <c r="A192" s="15" t="s">
        <v>26</v>
      </c>
      <c r="B192" s="5" t="s">
        <v>263</v>
      </c>
      <c r="C192" s="6" t="s">
        <v>384</v>
      </c>
      <c r="D192" s="7">
        <f t="shared" si="2"/>
        <v>1310321077</v>
      </c>
      <c r="E192" s="7">
        <v>0</v>
      </c>
      <c r="F192" s="7">
        <v>237702658</v>
      </c>
      <c r="G192" s="7">
        <v>1072618419</v>
      </c>
      <c r="H192" s="8">
        <v>1353984102</v>
      </c>
      <c r="I192" s="7">
        <v>853046237</v>
      </c>
    </row>
    <row r="193" spans="1:9" outlineLevel="1" x14ac:dyDescent="0.2">
      <c r="A193" s="15" t="s">
        <v>441</v>
      </c>
      <c r="B193" s="5"/>
      <c r="C193" s="6"/>
      <c r="D193" s="7">
        <f t="shared" si="2"/>
        <v>3522974408</v>
      </c>
      <c r="E193" s="7">
        <f>SUBTOTAL(9,E151:E192)</f>
        <v>353430310</v>
      </c>
      <c r="F193" s="7">
        <f>SUBTOTAL(9,F151:F192)</f>
        <v>403512159</v>
      </c>
      <c r="G193" s="7">
        <f>SUBTOTAL(9,G151:G192)</f>
        <v>2766031939</v>
      </c>
      <c r="H193" s="8">
        <f>SUBTOTAL(9,H151:H192)</f>
        <v>2546601702</v>
      </c>
      <c r="I193" s="7">
        <f>SUBTOTAL(9,I151:I192)</f>
        <v>1042900848</v>
      </c>
    </row>
    <row r="194" spans="1:9" outlineLevel="2" x14ac:dyDescent="0.2">
      <c r="A194" s="15" t="s">
        <v>30</v>
      </c>
      <c r="B194" s="5" t="s">
        <v>2</v>
      </c>
      <c r="C194" s="6" t="s">
        <v>125</v>
      </c>
      <c r="D194" s="7">
        <f t="shared" si="2"/>
        <v>43732109</v>
      </c>
      <c r="E194" s="7">
        <v>8054978</v>
      </c>
      <c r="F194" s="7">
        <v>974468</v>
      </c>
      <c r="G194" s="7">
        <v>34702663</v>
      </c>
      <c r="H194" s="8">
        <v>22101629</v>
      </c>
      <c r="I194" s="7">
        <v>0</v>
      </c>
    </row>
    <row r="195" spans="1:9" outlineLevel="2" x14ac:dyDescent="0.2">
      <c r="A195" s="15" t="s">
        <v>30</v>
      </c>
      <c r="B195" s="5" t="s">
        <v>1</v>
      </c>
      <c r="C195" s="6" t="s">
        <v>192</v>
      </c>
      <c r="D195" s="7">
        <f t="shared" si="2"/>
        <v>21563669</v>
      </c>
      <c r="E195" s="7">
        <v>7540508</v>
      </c>
      <c r="F195" s="7">
        <v>2394460</v>
      </c>
      <c r="G195" s="7">
        <v>11628701</v>
      </c>
      <c r="H195" s="8">
        <v>9101207</v>
      </c>
      <c r="I195" s="7">
        <v>0</v>
      </c>
    </row>
    <row r="196" spans="1:9" outlineLevel="2" x14ac:dyDescent="0.2">
      <c r="A196" s="15" t="s">
        <v>30</v>
      </c>
      <c r="B196" s="5" t="s">
        <v>5</v>
      </c>
      <c r="C196" s="6" t="s">
        <v>193</v>
      </c>
      <c r="D196" s="7">
        <f t="shared" si="2"/>
        <v>53063024</v>
      </c>
      <c r="E196" s="7">
        <v>6167231</v>
      </c>
      <c r="F196" s="7">
        <v>818773</v>
      </c>
      <c r="G196" s="7">
        <v>46077020</v>
      </c>
      <c r="H196" s="8">
        <v>22785457</v>
      </c>
      <c r="I196" s="7">
        <v>0</v>
      </c>
    </row>
    <row r="197" spans="1:9" outlineLevel="2" x14ac:dyDescent="0.2">
      <c r="A197" s="15" t="s">
        <v>30</v>
      </c>
      <c r="B197" s="5" t="s">
        <v>7</v>
      </c>
      <c r="C197" s="6" t="s">
        <v>194</v>
      </c>
      <c r="D197" s="7">
        <f t="shared" si="2"/>
        <v>41573728</v>
      </c>
      <c r="E197" s="7">
        <v>7551535</v>
      </c>
      <c r="F197" s="7">
        <v>2451785</v>
      </c>
      <c r="G197" s="7">
        <v>31570408</v>
      </c>
      <c r="H197" s="8">
        <v>12969320</v>
      </c>
      <c r="I197" s="7">
        <v>0</v>
      </c>
    </row>
    <row r="198" spans="1:9" outlineLevel="2" x14ac:dyDescent="0.2">
      <c r="A198" s="15" t="s">
        <v>30</v>
      </c>
      <c r="B198" s="5" t="s">
        <v>9</v>
      </c>
      <c r="C198" s="6" t="s">
        <v>195</v>
      </c>
      <c r="D198" s="7">
        <f t="shared" si="2"/>
        <v>17611288</v>
      </c>
      <c r="E198" s="7">
        <v>4199079</v>
      </c>
      <c r="F198" s="7">
        <v>547738</v>
      </c>
      <c r="G198" s="7">
        <v>12864471</v>
      </c>
      <c r="H198" s="8">
        <v>14488714</v>
      </c>
      <c r="I198" s="7">
        <v>0</v>
      </c>
    </row>
    <row r="199" spans="1:9" outlineLevel="2" x14ac:dyDescent="0.2">
      <c r="A199" s="15" t="s">
        <v>30</v>
      </c>
      <c r="B199" s="5" t="s">
        <v>11</v>
      </c>
      <c r="C199" s="6" t="s">
        <v>196</v>
      </c>
      <c r="D199" s="7">
        <f t="shared" si="2"/>
        <v>29711356</v>
      </c>
      <c r="E199" s="7">
        <v>4846104</v>
      </c>
      <c r="F199" s="7">
        <v>2218289</v>
      </c>
      <c r="G199" s="7">
        <v>22646963</v>
      </c>
      <c r="H199" s="8">
        <v>9934541</v>
      </c>
      <c r="I199" s="7">
        <v>0</v>
      </c>
    </row>
    <row r="200" spans="1:9" outlineLevel="2" x14ac:dyDescent="0.2">
      <c r="A200" s="15" t="s">
        <v>30</v>
      </c>
      <c r="B200" s="5" t="s">
        <v>12</v>
      </c>
      <c r="C200" s="6" t="s">
        <v>197</v>
      </c>
      <c r="D200" s="7">
        <f t="shared" si="2"/>
        <v>82833804</v>
      </c>
      <c r="E200" s="7">
        <v>15423095</v>
      </c>
      <c r="F200" s="7">
        <v>2422808</v>
      </c>
      <c r="G200" s="7">
        <v>64987901</v>
      </c>
      <c r="H200" s="8">
        <v>28024760</v>
      </c>
      <c r="I200" s="7">
        <v>0</v>
      </c>
    </row>
    <row r="201" spans="1:9" outlineLevel="2" x14ac:dyDescent="0.2">
      <c r="A201" s="15" t="s">
        <v>30</v>
      </c>
      <c r="B201" s="5" t="s">
        <v>14</v>
      </c>
      <c r="C201" s="6" t="s">
        <v>198</v>
      </c>
      <c r="D201" s="7">
        <f t="shared" ref="D201:D264" si="3">E201+F201+G201</f>
        <v>34994881</v>
      </c>
      <c r="E201" s="7">
        <v>6937858</v>
      </c>
      <c r="F201" s="7">
        <v>2088338</v>
      </c>
      <c r="G201" s="7">
        <v>25968685</v>
      </c>
      <c r="H201" s="8">
        <v>12871545</v>
      </c>
      <c r="I201" s="7">
        <v>0</v>
      </c>
    </row>
    <row r="202" spans="1:9" outlineLevel="2" x14ac:dyDescent="0.2">
      <c r="A202" s="15" t="s">
        <v>30</v>
      </c>
      <c r="B202" s="5" t="s">
        <v>16</v>
      </c>
      <c r="C202" s="6" t="s">
        <v>86</v>
      </c>
      <c r="D202" s="7">
        <f t="shared" si="3"/>
        <v>30104095</v>
      </c>
      <c r="E202" s="7">
        <v>7302556</v>
      </c>
      <c r="F202" s="7">
        <v>6148752</v>
      </c>
      <c r="G202" s="7">
        <v>16652787</v>
      </c>
      <c r="H202" s="8">
        <v>29751125</v>
      </c>
      <c r="I202" s="7">
        <v>0</v>
      </c>
    </row>
    <row r="203" spans="1:9" outlineLevel="2" x14ac:dyDescent="0.2">
      <c r="A203" s="15" t="s">
        <v>30</v>
      </c>
      <c r="B203" s="5" t="s">
        <v>18</v>
      </c>
      <c r="C203" s="6" t="s">
        <v>199</v>
      </c>
      <c r="D203" s="7">
        <f t="shared" si="3"/>
        <v>30014529</v>
      </c>
      <c r="E203" s="7">
        <v>9727360</v>
      </c>
      <c r="F203" s="7">
        <v>1531555</v>
      </c>
      <c r="G203" s="7">
        <v>18755614</v>
      </c>
      <c r="H203" s="8">
        <v>10062524</v>
      </c>
      <c r="I203" s="7">
        <v>0</v>
      </c>
    </row>
    <row r="204" spans="1:9" outlineLevel="2" x14ac:dyDescent="0.2">
      <c r="A204" s="15" t="s">
        <v>30</v>
      </c>
      <c r="B204" s="5" t="s">
        <v>20</v>
      </c>
      <c r="C204" s="6" t="s">
        <v>200</v>
      </c>
      <c r="D204" s="7">
        <f t="shared" si="3"/>
        <v>35606028</v>
      </c>
      <c r="E204" s="7">
        <v>6060428</v>
      </c>
      <c r="F204" s="7">
        <v>1289407</v>
      </c>
      <c r="G204" s="7">
        <v>28256193</v>
      </c>
      <c r="H204" s="8">
        <v>16842499</v>
      </c>
      <c r="I204" s="7">
        <v>0</v>
      </c>
    </row>
    <row r="205" spans="1:9" outlineLevel="2" x14ac:dyDescent="0.2">
      <c r="A205" s="15" t="s">
        <v>30</v>
      </c>
      <c r="B205" s="5" t="s">
        <v>52</v>
      </c>
      <c r="C205" s="6" t="s">
        <v>385</v>
      </c>
      <c r="D205" s="7">
        <f t="shared" si="3"/>
        <v>130505255</v>
      </c>
      <c r="E205" s="7">
        <v>0</v>
      </c>
      <c r="F205" s="7">
        <v>17963913</v>
      </c>
      <c r="G205" s="7">
        <v>112541342</v>
      </c>
      <c r="H205" s="8">
        <v>50004585</v>
      </c>
      <c r="I205" s="7">
        <v>7688966</v>
      </c>
    </row>
    <row r="206" spans="1:9" outlineLevel="1" x14ac:dyDescent="0.2">
      <c r="A206" s="15" t="s">
        <v>442</v>
      </c>
      <c r="B206" s="5"/>
      <c r="C206" s="6"/>
      <c r="D206" s="7">
        <f t="shared" si="3"/>
        <v>551313766</v>
      </c>
      <c r="E206" s="7">
        <f>SUBTOTAL(9,E194:E205)</f>
        <v>83810732</v>
      </c>
      <c r="F206" s="7">
        <f>SUBTOTAL(9,F194:F205)</f>
        <v>40850286</v>
      </c>
      <c r="G206" s="7">
        <f>SUBTOTAL(9,G194:G205)</f>
        <v>426652748</v>
      </c>
      <c r="H206" s="8">
        <f>SUBTOTAL(9,H194:H205)</f>
        <v>238937906</v>
      </c>
      <c r="I206" s="7">
        <f>SUBTOTAL(9,I194:I205)</f>
        <v>7688966</v>
      </c>
    </row>
    <row r="207" spans="1:9" outlineLevel="2" x14ac:dyDescent="0.2">
      <c r="A207" s="15" t="s">
        <v>34</v>
      </c>
      <c r="B207" s="5" t="s">
        <v>2</v>
      </c>
      <c r="C207" s="6" t="s">
        <v>201</v>
      </c>
      <c r="D207" s="7">
        <f t="shared" si="3"/>
        <v>17392597</v>
      </c>
      <c r="E207" s="7">
        <v>6459839</v>
      </c>
      <c r="F207" s="7">
        <v>1583292</v>
      </c>
      <c r="G207" s="7">
        <v>9349466</v>
      </c>
      <c r="H207" s="8">
        <v>3661873</v>
      </c>
      <c r="I207" s="7">
        <v>0</v>
      </c>
    </row>
    <row r="208" spans="1:9" outlineLevel="2" x14ac:dyDescent="0.2">
      <c r="A208" s="15" t="s">
        <v>34</v>
      </c>
      <c r="B208" s="5" t="s">
        <v>1</v>
      </c>
      <c r="C208" s="6" t="s">
        <v>202</v>
      </c>
      <c r="D208" s="7">
        <f t="shared" si="3"/>
        <v>44784740</v>
      </c>
      <c r="E208" s="7">
        <v>23206382</v>
      </c>
      <c r="F208" s="7">
        <v>521097</v>
      </c>
      <c r="G208" s="7">
        <v>21057261</v>
      </c>
      <c r="H208" s="8">
        <v>10254093</v>
      </c>
      <c r="I208" s="7">
        <v>0</v>
      </c>
    </row>
    <row r="209" spans="1:9" outlineLevel="2" x14ac:dyDescent="0.2">
      <c r="A209" s="15" t="s">
        <v>34</v>
      </c>
      <c r="B209" s="5" t="s">
        <v>5</v>
      </c>
      <c r="C209" s="6" t="s">
        <v>203</v>
      </c>
      <c r="D209" s="7">
        <f t="shared" si="3"/>
        <v>65840549</v>
      </c>
      <c r="E209" s="7">
        <v>11174750</v>
      </c>
      <c r="F209" s="7">
        <v>436823</v>
      </c>
      <c r="G209" s="7">
        <v>54228976</v>
      </c>
      <c r="H209" s="8">
        <v>29730286</v>
      </c>
      <c r="I209" s="7">
        <v>0</v>
      </c>
    </row>
    <row r="210" spans="1:9" outlineLevel="2" x14ac:dyDescent="0.2">
      <c r="A210" s="15" t="s">
        <v>34</v>
      </c>
      <c r="B210" s="5" t="s">
        <v>7</v>
      </c>
      <c r="C210" s="6" t="s">
        <v>204</v>
      </c>
      <c r="D210" s="7">
        <f t="shared" si="3"/>
        <v>103362414</v>
      </c>
      <c r="E210" s="7">
        <v>24815358</v>
      </c>
      <c r="F210" s="7">
        <v>1593838</v>
      </c>
      <c r="G210" s="7">
        <v>76953218</v>
      </c>
      <c r="H210" s="8">
        <v>20137246</v>
      </c>
      <c r="I210" s="7">
        <v>0</v>
      </c>
    </row>
    <row r="211" spans="1:9" outlineLevel="2" x14ac:dyDescent="0.2">
      <c r="A211" s="15" t="s">
        <v>34</v>
      </c>
      <c r="B211" s="5" t="s">
        <v>9</v>
      </c>
      <c r="C211" s="6" t="s">
        <v>205</v>
      </c>
      <c r="D211" s="7">
        <f t="shared" si="3"/>
        <v>77094587</v>
      </c>
      <c r="E211" s="7">
        <v>21377451</v>
      </c>
      <c r="F211" s="7">
        <v>644290</v>
      </c>
      <c r="G211" s="7">
        <v>55072846</v>
      </c>
      <c r="H211" s="8">
        <v>19834788</v>
      </c>
      <c r="I211" s="7">
        <v>0</v>
      </c>
    </row>
    <row r="212" spans="1:9" outlineLevel="2" x14ac:dyDescent="0.2">
      <c r="A212" s="15" t="s">
        <v>34</v>
      </c>
      <c r="B212" s="5" t="s">
        <v>11</v>
      </c>
      <c r="C212" s="6" t="s">
        <v>206</v>
      </c>
      <c r="D212" s="7">
        <f t="shared" si="3"/>
        <v>27547674</v>
      </c>
      <c r="E212" s="7">
        <v>10745239</v>
      </c>
      <c r="F212" s="7">
        <v>1521974</v>
      </c>
      <c r="G212" s="7">
        <v>15280461</v>
      </c>
      <c r="H212" s="8">
        <v>9812301</v>
      </c>
      <c r="I212" s="7">
        <v>0</v>
      </c>
    </row>
    <row r="213" spans="1:9" outlineLevel="2" x14ac:dyDescent="0.2">
      <c r="A213" s="15" t="s">
        <v>34</v>
      </c>
      <c r="B213" s="5" t="s">
        <v>12</v>
      </c>
      <c r="C213" s="6" t="s">
        <v>95</v>
      </c>
      <c r="D213" s="7">
        <f t="shared" si="3"/>
        <v>42427453</v>
      </c>
      <c r="E213" s="7">
        <v>14536719</v>
      </c>
      <c r="F213" s="7">
        <v>495273</v>
      </c>
      <c r="G213" s="7">
        <v>27395461</v>
      </c>
      <c r="H213" s="8">
        <v>19667320</v>
      </c>
      <c r="I213" s="7">
        <v>0</v>
      </c>
    </row>
    <row r="214" spans="1:9" outlineLevel="2" x14ac:dyDescent="0.2">
      <c r="A214" s="15" t="s">
        <v>34</v>
      </c>
      <c r="B214" s="5" t="s">
        <v>14</v>
      </c>
      <c r="C214" s="6" t="s">
        <v>207</v>
      </c>
      <c r="D214" s="7">
        <f t="shared" si="3"/>
        <v>63998887</v>
      </c>
      <c r="E214" s="7">
        <v>19837579</v>
      </c>
      <c r="F214" s="7">
        <v>523948</v>
      </c>
      <c r="G214" s="7">
        <v>43637360</v>
      </c>
      <c r="H214" s="8">
        <v>10369163</v>
      </c>
      <c r="I214" s="7">
        <v>0</v>
      </c>
    </row>
    <row r="215" spans="1:9" outlineLevel="2" x14ac:dyDescent="0.2">
      <c r="A215" s="15" t="s">
        <v>34</v>
      </c>
      <c r="B215" s="5" t="s">
        <v>16</v>
      </c>
      <c r="C215" s="6" t="s">
        <v>208</v>
      </c>
      <c r="D215" s="7">
        <f t="shared" si="3"/>
        <v>41896922</v>
      </c>
      <c r="E215" s="7">
        <v>11642844</v>
      </c>
      <c r="F215" s="7">
        <v>2598199</v>
      </c>
      <c r="G215" s="7">
        <v>27655879</v>
      </c>
      <c r="H215" s="8">
        <v>7270450</v>
      </c>
      <c r="I215" s="7">
        <v>0</v>
      </c>
    </row>
    <row r="216" spans="1:9" outlineLevel="2" x14ac:dyDescent="0.2">
      <c r="A216" s="15" t="s">
        <v>34</v>
      </c>
      <c r="B216" s="5" t="s">
        <v>18</v>
      </c>
      <c r="C216" s="6" t="s">
        <v>209</v>
      </c>
      <c r="D216" s="7">
        <f t="shared" si="3"/>
        <v>45465034</v>
      </c>
      <c r="E216" s="7">
        <v>13982991</v>
      </c>
      <c r="F216" s="7">
        <v>371948</v>
      </c>
      <c r="G216" s="7">
        <v>31110095</v>
      </c>
      <c r="H216" s="8">
        <v>16519149</v>
      </c>
      <c r="I216" s="7">
        <v>0</v>
      </c>
    </row>
    <row r="217" spans="1:9" outlineLevel="2" x14ac:dyDescent="0.2">
      <c r="A217" s="15" t="s">
        <v>34</v>
      </c>
      <c r="B217" s="5" t="s">
        <v>20</v>
      </c>
      <c r="C217" s="6" t="s">
        <v>210</v>
      </c>
      <c r="D217" s="7">
        <f t="shared" si="3"/>
        <v>81206592</v>
      </c>
      <c r="E217" s="7">
        <v>8240598</v>
      </c>
      <c r="F217" s="7">
        <v>418956</v>
      </c>
      <c r="G217" s="7">
        <v>72547038</v>
      </c>
      <c r="H217" s="8">
        <v>32103647</v>
      </c>
      <c r="I217" s="7">
        <v>0</v>
      </c>
    </row>
    <row r="218" spans="1:9" outlineLevel="2" x14ac:dyDescent="0.2">
      <c r="A218" s="15" t="s">
        <v>34</v>
      </c>
      <c r="B218" s="5" t="s">
        <v>22</v>
      </c>
      <c r="C218" s="6" t="s">
        <v>211</v>
      </c>
      <c r="D218" s="7">
        <f t="shared" si="3"/>
        <v>52674079</v>
      </c>
      <c r="E218" s="7">
        <v>24143758</v>
      </c>
      <c r="F218" s="7">
        <v>1058828</v>
      </c>
      <c r="G218" s="7">
        <v>27471493</v>
      </c>
      <c r="H218" s="8">
        <v>10889218</v>
      </c>
      <c r="I218" s="7">
        <v>0</v>
      </c>
    </row>
    <row r="219" spans="1:9" outlineLevel="2" x14ac:dyDescent="0.2">
      <c r="A219" s="15" t="s">
        <v>34</v>
      </c>
      <c r="B219" s="5" t="s">
        <v>24</v>
      </c>
      <c r="C219" s="6" t="s">
        <v>212</v>
      </c>
      <c r="D219" s="7">
        <f t="shared" si="3"/>
        <v>30667402</v>
      </c>
      <c r="E219" s="7">
        <v>21812276</v>
      </c>
      <c r="F219" s="7">
        <v>5224422</v>
      </c>
      <c r="G219" s="7">
        <v>3630704</v>
      </c>
      <c r="H219" s="8">
        <v>11275592</v>
      </c>
      <c r="I219" s="7">
        <v>0</v>
      </c>
    </row>
    <row r="220" spans="1:9" outlineLevel="2" x14ac:dyDescent="0.2">
      <c r="A220" s="15" t="s">
        <v>34</v>
      </c>
      <c r="B220" s="5" t="s">
        <v>26</v>
      </c>
      <c r="C220" s="6" t="s">
        <v>213</v>
      </c>
      <c r="D220" s="7">
        <f t="shared" si="3"/>
        <v>39111548</v>
      </c>
      <c r="E220" s="7">
        <v>20606458</v>
      </c>
      <c r="F220" s="7">
        <v>875942</v>
      </c>
      <c r="G220" s="7">
        <v>17629148</v>
      </c>
      <c r="H220" s="8">
        <v>13325431</v>
      </c>
      <c r="I220" s="7">
        <v>0</v>
      </c>
    </row>
    <row r="221" spans="1:9" outlineLevel="2" x14ac:dyDescent="0.2">
      <c r="A221" s="15" t="s">
        <v>34</v>
      </c>
      <c r="B221" s="5" t="s">
        <v>28</v>
      </c>
      <c r="C221" s="6" t="s">
        <v>214</v>
      </c>
      <c r="D221" s="7">
        <f t="shared" si="3"/>
        <v>51432282</v>
      </c>
      <c r="E221" s="7">
        <v>16083783</v>
      </c>
      <c r="F221" s="7">
        <v>239152</v>
      </c>
      <c r="G221" s="7">
        <v>35109347</v>
      </c>
      <c r="H221" s="8">
        <v>13234939</v>
      </c>
      <c r="I221" s="7">
        <v>0</v>
      </c>
    </row>
    <row r="222" spans="1:9" outlineLevel="2" x14ac:dyDescent="0.2">
      <c r="A222" s="15" t="s">
        <v>34</v>
      </c>
      <c r="B222" s="5" t="s">
        <v>30</v>
      </c>
      <c r="C222" s="6" t="s">
        <v>215</v>
      </c>
      <c r="D222" s="7">
        <f t="shared" si="3"/>
        <v>53027730</v>
      </c>
      <c r="E222" s="7">
        <v>20597887</v>
      </c>
      <c r="F222" s="7">
        <v>326930</v>
      </c>
      <c r="G222" s="7">
        <v>32102913</v>
      </c>
      <c r="H222" s="8">
        <v>37103011</v>
      </c>
      <c r="I222" s="7">
        <v>0</v>
      </c>
    </row>
    <row r="223" spans="1:9" outlineLevel="2" x14ac:dyDescent="0.2">
      <c r="A223" s="15" t="s">
        <v>34</v>
      </c>
      <c r="B223" s="5" t="s">
        <v>32</v>
      </c>
      <c r="C223" s="6" t="s">
        <v>216</v>
      </c>
      <c r="D223" s="7">
        <f t="shared" si="3"/>
        <v>58134926</v>
      </c>
      <c r="E223" s="7">
        <v>11051837</v>
      </c>
      <c r="F223" s="7">
        <v>310174</v>
      </c>
      <c r="G223" s="7">
        <v>46772915</v>
      </c>
      <c r="H223" s="8">
        <v>17765149</v>
      </c>
      <c r="I223" s="7">
        <v>0</v>
      </c>
    </row>
    <row r="224" spans="1:9" outlineLevel="2" x14ac:dyDescent="0.2">
      <c r="A224" s="15" t="s">
        <v>34</v>
      </c>
      <c r="B224" s="5" t="s">
        <v>34</v>
      </c>
      <c r="C224" s="6" t="s">
        <v>217</v>
      </c>
      <c r="D224" s="7">
        <f t="shared" si="3"/>
        <v>60631601</v>
      </c>
      <c r="E224" s="7">
        <v>8175771</v>
      </c>
      <c r="F224" s="7">
        <v>216537</v>
      </c>
      <c r="G224" s="7">
        <v>52239293</v>
      </c>
      <c r="H224" s="8">
        <v>23512226</v>
      </c>
      <c r="I224" s="7">
        <v>0</v>
      </c>
    </row>
    <row r="225" spans="1:9" outlineLevel="2" x14ac:dyDescent="0.2">
      <c r="A225" s="15" t="s">
        <v>34</v>
      </c>
      <c r="B225" s="5" t="s">
        <v>36</v>
      </c>
      <c r="C225" s="6" t="s">
        <v>218</v>
      </c>
      <c r="D225" s="7">
        <f t="shared" si="3"/>
        <v>46643437</v>
      </c>
      <c r="E225" s="7">
        <v>17539019</v>
      </c>
      <c r="F225" s="7">
        <v>316183</v>
      </c>
      <c r="G225" s="7">
        <v>28788235</v>
      </c>
      <c r="H225" s="8">
        <v>10587107</v>
      </c>
      <c r="I225" s="7">
        <v>0</v>
      </c>
    </row>
    <row r="226" spans="1:9" outlineLevel="2" x14ac:dyDescent="0.2">
      <c r="A226" s="15" t="s">
        <v>34</v>
      </c>
      <c r="B226" s="5" t="s">
        <v>38</v>
      </c>
      <c r="C226" s="6" t="s">
        <v>219</v>
      </c>
      <c r="D226" s="7">
        <f t="shared" si="3"/>
        <v>23765932</v>
      </c>
      <c r="E226" s="7">
        <v>6347656</v>
      </c>
      <c r="F226" s="7">
        <v>146311</v>
      </c>
      <c r="G226" s="7">
        <v>17271965</v>
      </c>
      <c r="H226" s="8">
        <v>9411222</v>
      </c>
      <c r="I226" s="7">
        <v>0</v>
      </c>
    </row>
    <row r="227" spans="1:9" outlineLevel="2" x14ac:dyDescent="0.2">
      <c r="A227" s="15" t="s">
        <v>34</v>
      </c>
      <c r="B227" s="5" t="s">
        <v>40</v>
      </c>
      <c r="C227" s="6" t="s">
        <v>355</v>
      </c>
      <c r="D227" s="7">
        <f t="shared" si="3"/>
        <v>19386322</v>
      </c>
      <c r="E227" s="7">
        <v>9718828</v>
      </c>
      <c r="F227" s="7">
        <v>973569</v>
      </c>
      <c r="G227" s="7">
        <v>8693925</v>
      </c>
      <c r="H227" s="8">
        <v>4214197</v>
      </c>
      <c r="I227" s="7">
        <v>0</v>
      </c>
    </row>
    <row r="228" spans="1:9" outlineLevel="2" x14ac:dyDescent="0.2">
      <c r="A228" s="15" t="s">
        <v>34</v>
      </c>
      <c r="B228" s="5" t="s">
        <v>52</v>
      </c>
      <c r="C228" s="6" t="s">
        <v>386</v>
      </c>
      <c r="D228" s="7">
        <f t="shared" si="3"/>
        <v>77687738</v>
      </c>
      <c r="E228" s="7">
        <v>752414</v>
      </c>
      <c r="F228" s="7">
        <v>4741639</v>
      </c>
      <c r="G228" s="7">
        <v>72193685</v>
      </c>
      <c r="H228" s="8">
        <v>12622264</v>
      </c>
      <c r="I228" s="7">
        <v>0</v>
      </c>
    </row>
    <row r="229" spans="1:9" outlineLevel="2" x14ac:dyDescent="0.2">
      <c r="A229" s="15" t="s">
        <v>34</v>
      </c>
      <c r="B229" s="5" t="s">
        <v>53</v>
      </c>
      <c r="C229" s="6" t="s">
        <v>387</v>
      </c>
      <c r="D229" s="7">
        <f t="shared" si="3"/>
        <v>88676810</v>
      </c>
      <c r="E229" s="7">
        <v>10063273</v>
      </c>
      <c r="F229" s="7">
        <v>5725169</v>
      </c>
      <c r="G229" s="7">
        <v>72888368</v>
      </c>
      <c r="H229" s="8">
        <v>13564604</v>
      </c>
      <c r="I229" s="7">
        <v>0</v>
      </c>
    </row>
    <row r="230" spans="1:9" outlineLevel="2" x14ac:dyDescent="0.2">
      <c r="A230" s="15" t="s">
        <v>34</v>
      </c>
      <c r="B230" s="5" t="s">
        <v>54</v>
      </c>
      <c r="C230" s="6" t="s">
        <v>388</v>
      </c>
      <c r="D230" s="7">
        <f t="shared" si="3"/>
        <v>247812760</v>
      </c>
      <c r="E230" s="7">
        <v>0</v>
      </c>
      <c r="F230" s="7">
        <v>13094065</v>
      </c>
      <c r="G230" s="7">
        <v>234718695</v>
      </c>
      <c r="H230" s="8">
        <v>69746830</v>
      </c>
      <c r="I230" s="7">
        <v>2764021</v>
      </c>
    </row>
    <row r="231" spans="1:9" outlineLevel="2" x14ac:dyDescent="0.2">
      <c r="A231" s="15" t="s">
        <v>34</v>
      </c>
      <c r="B231" s="5" t="s">
        <v>55</v>
      </c>
      <c r="C231" s="6" t="s">
        <v>389</v>
      </c>
      <c r="D231" s="7">
        <f t="shared" si="3"/>
        <v>58611954</v>
      </c>
      <c r="E231" s="7">
        <v>3679651</v>
      </c>
      <c r="F231" s="7">
        <v>7141819</v>
      </c>
      <c r="G231" s="7">
        <v>47790484</v>
      </c>
      <c r="H231" s="8">
        <v>11529301</v>
      </c>
      <c r="I231" s="7">
        <v>0</v>
      </c>
    </row>
    <row r="232" spans="1:9" outlineLevel="1" x14ac:dyDescent="0.2">
      <c r="A232" s="15" t="s">
        <v>443</v>
      </c>
      <c r="B232" s="5"/>
      <c r="C232" s="6"/>
      <c r="D232" s="7">
        <f t="shared" si="3"/>
        <v>1519281970</v>
      </c>
      <c r="E232" s="7">
        <f>SUBTOTAL(9,E207:E231)</f>
        <v>336592361</v>
      </c>
      <c r="F232" s="7">
        <f>SUBTOTAL(9,F207:F231)</f>
        <v>51100378</v>
      </c>
      <c r="G232" s="7">
        <f>SUBTOTAL(9,G207:G231)</f>
        <v>1131589231</v>
      </c>
      <c r="H232" s="8">
        <f>SUBTOTAL(9,H207:H231)</f>
        <v>438141407</v>
      </c>
      <c r="I232" s="7">
        <f>SUBTOTAL(9,I207:I231)</f>
        <v>2764021</v>
      </c>
    </row>
    <row r="233" spans="1:9" outlineLevel="2" x14ac:dyDescent="0.2">
      <c r="A233" s="15" t="s">
        <v>38</v>
      </c>
      <c r="B233" s="5" t="s">
        <v>2</v>
      </c>
      <c r="C233" s="6" t="s">
        <v>220</v>
      </c>
      <c r="D233" s="7">
        <f t="shared" si="3"/>
        <v>43517864</v>
      </c>
      <c r="E233" s="7">
        <v>10511120</v>
      </c>
      <c r="F233" s="7">
        <v>3639078</v>
      </c>
      <c r="G233" s="7">
        <v>29367666</v>
      </c>
      <c r="H233" s="8">
        <v>12154125</v>
      </c>
      <c r="I233" s="7">
        <v>0</v>
      </c>
    </row>
    <row r="234" spans="1:9" outlineLevel="2" x14ac:dyDescent="0.2">
      <c r="A234" s="15" t="s">
        <v>38</v>
      </c>
      <c r="B234" s="5" t="s">
        <v>1</v>
      </c>
      <c r="C234" s="6" t="s">
        <v>221</v>
      </c>
      <c r="D234" s="7">
        <f t="shared" si="3"/>
        <v>31162550</v>
      </c>
      <c r="E234" s="7">
        <v>13947200</v>
      </c>
      <c r="F234" s="7">
        <v>7528012</v>
      </c>
      <c r="G234" s="7">
        <v>9687338</v>
      </c>
      <c r="H234" s="8">
        <v>39853337</v>
      </c>
      <c r="I234" s="7">
        <v>0</v>
      </c>
    </row>
    <row r="235" spans="1:9" outlineLevel="2" x14ac:dyDescent="0.2">
      <c r="A235" s="15" t="s">
        <v>38</v>
      </c>
      <c r="B235" s="5" t="s">
        <v>5</v>
      </c>
      <c r="C235" s="6" t="s">
        <v>222</v>
      </c>
      <c r="D235" s="7">
        <f t="shared" si="3"/>
        <v>28607314</v>
      </c>
      <c r="E235" s="7">
        <v>4879541</v>
      </c>
      <c r="F235" s="7">
        <v>5234988</v>
      </c>
      <c r="G235" s="7">
        <v>18492785</v>
      </c>
      <c r="H235" s="8">
        <v>10958329</v>
      </c>
      <c r="I235" s="7">
        <v>0</v>
      </c>
    </row>
    <row r="236" spans="1:9" outlineLevel="2" x14ac:dyDescent="0.2">
      <c r="A236" s="15" t="s">
        <v>38</v>
      </c>
      <c r="B236" s="5" t="s">
        <v>7</v>
      </c>
      <c r="C236" s="6" t="s">
        <v>223</v>
      </c>
      <c r="D236" s="7">
        <f t="shared" si="3"/>
        <v>35660248</v>
      </c>
      <c r="E236" s="7">
        <v>12494202</v>
      </c>
      <c r="F236" s="7">
        <v>2292093</v>
      </c>
      <c r="G236" s="7">
        <v>20873953</v>
      </c>
      <c r="H236" s="8">
        <v>8056878</v>
      </c>
      <c r="I236" s="7">
        <v>0</v>
      </c>
    </row>
    <row r="237" spans="1:9" outlineLevel="2" x14ac:dyDescent="0.2">
      <c r="A237" s="15" t="s">
        <v>38</v>
      </c>
      <c r="B237" s="5" t="s">
        <v>9</v>
      </c>
      <c r="C237" s="6" t="s">
        <v>224</v>
      </c>
      <c r="D237" s="7">
        <f t="shared" si="3"/>
        <v>20505790</v>
      </c>
      <c r="E237" s="7">
        <v>4267708</v>
      </c>
      <c r="F237" s="7">
        <v>4182362</v>
      </c>
      <c r="G237" s="7">
        <v>12055720</v>
      </c>
      <c r="H237" s="8">
        <v>8702245</v>
      </c>
      <c r="I237" s="7">
        <v>0</v>
      </c>
    </row>
    <row r="238" spans="1:9" outlineLevel="2" x14ac:dyDescent="0.2">
      <c r="A238" s="15" t="s">
        <v>38</v>
      </c>
      <c r="B238" s="5" t="s">
        <v>11</v>
      </c>
      <c r="C238" s="6" t="s">
        <v>225</v>
      </c>
      <c r="D238" s="7">
        <f t="shared" si="3"/>
        <v>23470017</v>
      </c>
      <c r="E238" s="7">
        <v>13324233</v>
      </c>
      <c r="F238" s="7">
        <v>2543142</v>
      </c>
      <c r="G238" s="7">
        <v>7602642</v>
      </c>
      <c r="H238" s="8">
        <v>4761049</v>
      </c>
      <c r="I238" s="7">
        <v>0</v>
      </c>
    </row>
    <row r="239" spans="1:9" outlineLevel="2" x14ac:dyDescent="0.2">
      <c r="A239" s="15" t="s">
        <v>38</v>
      </c>
      <c r="B239" s="5" t="s">
        <v>12</v>
      </c>
      <c r="C239" s="6" t="s">
        <v>226</v>
      </c>
      <c r="D239" s="7">
        <f t="shared" si="3"/>
        <v>13451555</v>
      </c>
      <c r="E239" s="7">
        <v>8112293</v>
      </c>
      <c r="F239" s="7">
        <v>4524120</v>
      </c>
      <c r="G239" s="7">
        <v>815142</v>
      </c>
      <c r="H239" s="8">
        <v>8182572</v>
      </c>
      <c r="I239" s="7">
        <v>0</v>
      </c>
    </row>
    <row r="240" spans="1:9" outlineLevel="2" x14ac:dyDescent="0.2">
      <c r="A240" s="15" t="s">
        <v>38</v>
      </c>
      <c r="B240" s="5" t="s">
        <v>14</v>
      </c>
      <c r="C240" s="6" t="s">
        <v>227</v>
      </c>
      <c r="D240" s="7">
        <f t="shared" si="3"/>
        <v>27170353</v>
      </c>
      <c r="E240" s="7">
        <v>7382765</v>
      </c>
      <c r="F240" s="7">
        <v>3980760</v>
      </c>
      <c r="G240" s="7">
        <v>15806828</v>
      </c>
      <c r="H240" s="8">
        <v>4979324</v>
      </c>
      <c r="I240" s="7">
        <v>0</v>
      </c>
    </row>
    <row r="241" spans="1:9" outlineLevel="2" x14ac:dyDescent="0.2">
      <c r="A241" s="15" t="s">
        <v>38</v>
      </c>
      <c r="B241" s="5" t="s">
        <v>16</v>
      </c>
      <c r="C241" s="6" t="s">
        <v>228</v>
      </c>
      <c r="D241" s="7">
        <f t="shared" si="3"/>
        <v>12018967</v>
      </c>
      <c r="E241" s="7">
        <v>5562935</v>
      </c>
      <c r="F241" s="7">
        <v>2581307</v>
      </c>
      <c r="G241" s="7">
        <v>3874725</v>
      </c>
      <c r="H241" s="8">
        <v>3025910</v>
      </c>
      <c r="I241" s="7">
        <v>0</v>
      </c>
    </row>
    <row r="242" spans="1:9" outlineLevel="2" x14ac:dyDescent="0.2">
      <c r="A242" s="15" t="s">
        <v>38</v>
      </c>
      <c r="B242" s="5" t="s">
        <v>18</v>
      </c>
      <c r="C242" s="6" t="s">
        <v>229</v>
      </c>
      <c r="D242" s="7">
        <f t="shared" si="3"/>
        <v>24776684</v>
      </c>
      <c r="E242" s="7">
        <v>6663553</v>
      </c>
      <c r="F242" s="7">
        <v>4823684</v>
      </c>
      <c r="G242" s="7">
        <v>13289447</v>
      </c>
      <c r="H242" s="8">
        <v>6935858</v>
      </c>
      <c r="I242" s="7">
        <v>0</v>
      </c>
    </row>
    <row r="243" spans="1:9" outlineLevel="2" x14ac:dyDescent="0.2">
      <c r="A243" s="15" t="s">
        <v>38</v>
      </c>
      <c r="B243" s="5" t="s">
        <v>20</v>
      </c>
      <c r="C243" s="6" t="s">
        <v>230</v>
      </c>
      <c r="D243" s="7">
        <f t="shared" si="3"/>
        <v>51350600</v>
      </c>
      <c r="E243" s="7">
        <v>15277065</v>
      </c>
      <c r="F243" s="7">
        <v>7993079</v>
      </c>
      <c r="G243" s="7">
        <v>28080456</v>
      </c>
      <c r="H243" s="8">
        <v>10215628</v>
      </c>
      <c r="I243" s="7">
        <v>0</v>
      </c>
    </row>
    <row r="244" spans="1:9" outlineLevel="2" x14ac:dyDescent="0.2">
      <c r="A244" s="15" t="s">
        <v>38</v>
      </c>
      <c r="B244" s="5" t="s">
        <v>22</v>
      </c>
      <c r="C244" s="6" t="s">
        <v>231</v>
      </c>
      <c r="D244" s="7">
        <f t="shared" si="3"/>
        <v>14613688</v>
      </c>
      <c r="E244" s="7">
        <v>4965607</v>
      </c>
      <c r="F244" s="7">
        <v>5670799</v>
      </c>
      <c r="G244" s="7">
        <v>3977282</v>
      </c>
      <c r="H244" s="8">
        <v>5572256</v>
      </c>
      <c r="I244" s="7">
        <v>0</v>
      </c>
    </row>
    <row r="245" spans="1:9" outlineLevel="2" x14ac:dyDescent="0.2">
      <c r="A245" s="15" t="s">
        <v>38</v>
      </c>
      <c r="B245" s="5" t="s">
        <v>24</v>
      </c>
      <c r="C245" s="6" t="s">
        <v>232</v>
      </c>
      <c r="D245" s="7">
        <f t="shared" si="3"/>
        <v>38243723</v>
      </c>
      <c r="E245" s="7">
        <v>6051837</v>
      </c>
      <c r="F245" s="7">
        <v>4934649</v>
      </c>
      <c r="G245" s="7">
        <v>27257237</v>
      </c>
      <c r="H245" s="8">
        <v>10904104</v>
      </c>
      <c r="I245" s="7">
        <v>0</v>
      </c>
    </row>
    <row r="246" spans="1:9" outlineLevel="2" x14ac:dyDescent="0.2">
      <c r="A246" s="15" t="s">
        <v>38</v>
      </c>
      <c r="B246" s="5" t="s">
        <v>26</v>
      </c>
      <c r="C246" s="6" t="s">
        <v>233</v>
      </c>
      <c r="D246" s="7">
        <f t="shared" si="3"/>
        <v>28431427</v>
      </c>
      <c r="E246" s="7">
        <v>4469191</v>
      </c>
      <c r="F246" s="7">
        <v>1912613</v>
      </c>
      <c r="G246" s="7">
        <v>22049623</v>
      </c>
      <c r="H246" s="8">
        <v>8879359</v>
      </c>
      <c r="I246" s="7">
        <v>0</v>
      </c>
    </row>
    <row r="247" spans="1:9" outlineLevel="2" x14ac:dyDescent="0.2">
      <c r="A247" s="15" t="s">
        <v>38</v>
      </c>
      <c r="B247" s="5" t="s">
        <v>52</v>
      </c>
      <c r="C247" s="6" t="s">
        <v>390</v>
      </c>
      <c r="D247" s="7">
        <f t="shared" si="3"/>
        <v>270605867</v>
      </c>
      <c r="E247" s="7">
        <v>0</v>
      </c>
      <c r="F247" s="7">
        <v>16527967</v>
      </c>
      <c r="G247" s="7">
        <v>254077900</v>
      </c>
      <c r="H247" s="8">
        <v>96235340</v>
      </c>
      <c r="I247" s="7">
        <v>0</v>
      </c>
    </row>
    <row r="248" spans="1:9" outlineLevel="2" x14ac:dyDescent="0.2">
      <c r="A248" s="15" t="s">
        <v>38</v>
      </c>
      <c r="B248" s="5" t="s">
        <v>53</v>
      </c>
      <c r="C248" s="6" t="s">
        <v>391</v>
      </c>
      <c r="D248" s="7">
        <f t="shared" si="3"/>
        <v>72636838</v>
      </c>
      <c r="E248" s="7">
        <v>3860503</v>
      </c>
      <c r="F248" s="7">
        <v>6280313</v>
      </c>
      <c r="G248" s="7">
        <v>62496022</v>
      </c>
      <c r="H248" s="8">
        <v>17223844</v>
      </c>
      <c r="I248" s="7">
        <v>0</v>
      </c>
    </row>
    <row r="249" spans="1:9" outlineLevel="2" x14ac:dyDescent="0.2">
      <c r="A249" s="15" t="s">
        <v>38</v>
      </c>
      <c r="B249" s="5" t="s">
        <v>54</v>
      </c>
      <c r="C249" s="6" t="s">
        <v>392</v>
      </c>
      <c r="D249" s="7">
        <f t="shared" si="3"/>
        <v>71282938</v>
      </c>
      <c r="E249" s="7">
        <v>3644507</v>
      </c>
      <c r="F249" s="7">
        <v>10587997</v>
      </c>
      <c r="G249" s="7">
        <v>57050434</v>
      </c>
      <c r="H249" s="8">
        <v>17862422</v>
      </c>
      <c r="I249" s="7">
        <v>0</v>
      </c>
    </row>
    <row r="250" spans="1:9" outlineLevel="1" x14ac:dyDescent="0.2">
      <c r="A250" s="15" t="s">
        <v>444</v>
      </c>
      <c r="B250" s="5"/>
      <c r="C250" s="6"/>
      <c r="D250" s="7">
        <f t="shared" si="3"/>
        <v>807506423</v>
      </c>
      <c r="E250" s="7">
        <f>SUBTOTAL(9,E233:E249)</f>
        <v>125414260</v>
      </c>
      <c r="F250" s="7">
        <f>SUBTOTAL(9,F233:F249)</f>
        <v>95236963</v>
      </c>
      <c r="G250" s="7">
        <f>SUBTOTAL(9,G233:G249)</f>
        <v>586855200</v>
      </c>
      <c r="H250" s="8">
        <f>SUBTOTAL(9,H233:H249)</f>
        <v>274502580</v>
      </c>
      <c r="I250" s="7">
        <f>SUBTOTAL(9,I233:I249)</f>
        <v>0</v>
      </c>
    </row>
    <row r="251" spans="1:9" outlineLevel="2" x14ac:dyDescent="0.2">
      <c r="A251" s="15" t="s">
        <v>42</v>
      </c>
      <c r="B251" s="5" t="s">
        <v>2</v>
      </c>
      <c r="C251" s="6" t="s">
        <v>234</v>
      </c>
      <c r="D251" s="7">
        <f t="shared" si="3"/>
        <v>59070140</v>
      </c>
      <c r="E251" s="7">
        <v>12448970</v>
      </c>
      <c r="F251" s="7">
        <v>4212743</v>
      </c>
      <c r="G251" s="7">
        <v>42408427</v>
      </c>
      <c r="H251" s="8">
        <v>16306599</v>
      </c>
      <c r="I251" s="7">
        <v>0</v>
      </c>
    </row>
    <row r="252" spans="1:9" outlineLevel="2" x14ac:dyDescent="0.2">
      <c r="A252" s="15" t="s">
        <v>42</v>
      </c>
      <c r="B252" s="5" t="s">
        <v>1</v>
      </c>
      <c r="C252" s="6" t="s">
        <v>235</v>
      </c>
      <c r="D252" s="7">
        <f t="shared" si="3"/>
        <v>83617332</v>
      </c>
      <c r="E252" s="7">
        <v>11472206</v>
      </c>
      <c r="F252" s="7">
        <v>2125832</v>
      </c>
      <c r="G252" s="7">
        <v>70019294</v>
      </c>
      <c r="H252" s="8">
        <v>20912445</v>
      </c>
      <c r="I252" s="7">
        <v>0</v>
      </c>
    </row>
    <row r="253" spans="1:9" outlineLevel="2" x14ac:dyDescent="0.2">
      <c r="A253" s="15" t="s">
        <v>42</v>
      </c>
      <c r="B253" s="5" t="s">
        <v>5</v>
      </c>
      <c r="C253" s="6" t="s">
        <v>236</v>
      </c>
      <c r="D253" s="7">
        <f t="shared" si="3"/>
        <v>59056105</v>
      </c>
      <c r="E253" s="7">
        <v>10018441</v>
      </c>
      <c r="F253" s="7">
        <v>3654254</v>
      </c>
      <c r="G253" s="7">
        <v>45383410</v>
      </c>
      <c r="H253" s="8">
        <v>10353620</v>
      </c>
      <c r="I253" s="7">
        <v>0</v>
      </c>
    </row>
    <row r="254" spans="1:9" outlineLevel="2" x14ac:dyDescent="0.2">
      <c r="A254" s="15" t="s">
        <v>42</v>
      </c>
      <c r="B254" s="5" t="s">
        <v>7</v>
      </c>
      <c r="C254" s="6" t="s">
        <v>237</v>
      </c>
      <c r="D254" s="7">
        <f t="shared" si="3"/>
        <v>31148645</v>
      </c>
      <c r="E254" s="7">
        <v>0</v>
      </c>
      <c r="F254" s="7">
        <v>3231028</v>
      </c>
      <c r="G254" s="7">
        <v>27917617</v>
      </c>
      <c r="H254" s="8">
        <v>40782867</v>
      </c>
      <c r="I254" s="7">
        <v>0</v>
      </c>
    </row>
    <row r="255" spans="1:9" outlineLevel="2" x14ac:dyDescent="0.2">
      <c r="A255" s="15" t="s">
        <v>42</v>
      </c>
      <c r="B255" s="5" t="s">
        <v>9</v>
      </c>
      <c r="C255" s="6" t="s">
        <v>238</v>
      </c>
      <c r="D255" s="7">
        <f t="shared" si="3"/>
        <v>79872569</v>
      </c>
      <c r="E255" s="7">
        <v>7506110</v>
      </c>
      <c r="F255" s="7">
        <v>775353</v>
      </c>
      <c r="G255" s="7">
        <v>71591106</v>
      </c>
      <c r="H255" s="8">
        <v>39335212</v>
      </c>
      <c r="I255" s="7">
        <v>0</v>
      </c>
    </row>
    <row r="256" spans="1:9" outlineLevel="2" x14ac:dyDescent="0.2">
      <c r="A256" s="15" t="s">
        <v>42</v>
      </c>
      <c r="B256" s="5" t="s">
        <v>11</v>
      </c>
      <c r="C256" s="6" t="s">
        <v>239</v>
      </c>
      <c r="D256" s="7">
        <f t="shared" si="3"/>
        <v>54158575</v>
      </c>
      <c r="E256" s="7">
        <v>8377365</v>
      </c>
      <c r="F256" s="7">
        <v>539830</v>
      </c>
      <c r="G256" s="7">
        <v>45241380</v>
      </c>
      <c r="H256" s="8">
        <v>13888562</v>
      </c>
      <c r="I256" s="7">
        <v>0</v>
      </c>
    </row>
    <row r="257" spans="1:9" outlineLevel="2" x14ac:dyDescent="0.2">
      <c r="A257" s="15" t="s">
        <v>42</v>
      </c>
      <c r="B257" s="5" t="s">
        <v>12</v>
      </c>
      <c r="C257" s="6" t="s">
        <v>240</v>
      </c>
      <c r="D257" s="7">
        <f t="shared" si="3"/>
        <v>51050616</v>
      </c>
      <c r="E257" s="7">
        <v>5099232</v>
      </c>
      <c r="F257" s="7">
        <v>1722147</v>
      </c>
      <c r="G257" s="7">
        <v>44229237</v>
      </c>
      <c r="H257" s="8">
        <v>17727177</v>
      </c>
      <c r="I257" s="7">
        <v>0</v>
      </c>
    </row>
    <row r="258" spans="1:9" outlineLevel="2" x14ac:dyDescent="0.2">
      <c r="A258" s="15" t="s">
        <v>42</v>
      </c>
      <c r="B258" s="5" t="s">
        <v>14</v>
      </c>
      <c r="C258" s="6" t="s">
        <v>241</v>
      </c>
      <c r="D258" s="7">
        <f t="shared" si="3"/>
        <v>47066208</v>
      </c>
      <c r="E258" s="7">
        <v>8729518</v>
      </c>
      <c r="F258" s="7">
        <v>477553</v>
      </c>
      <c r="G258" s="7">
        <v>37859137</v>
      </c>
      <c r="H258" s="8">
        <v>15241107</v>
      </c>
      <c r="I258" s="7">
        <v>0</v>
      </c>
    </row>
    <row r="259" spans="1:9" outlineLevel="2" x14ac:dyDescent="0.2">
      <c r="A259" s="15" t="s">
        <v>42</v>
      </c>
      <c r="B259" s="5" t="s">
        <v>16</v>
      </c>
      <c r="C259" s="6" t="s">
        <v>242</v>
      </c>
      <c r="D259" s="7">
        <f t="shared" si="3"/>
        <v>54591328</v>
      </c>
      <c r="E259" s="7">
        <v>10847765</v>
      </c>
      <c r="F259" s="7">
        <v>1287431</v>
      </c>
      <c r="G259" s="7">
        <v>42456132</v>
      </c>
      <c r="H259" s="8">
        <v>13719297</v>
      </c>
      <c r="I259" s="7">
        <v>0</v>
      </c>
    </row>
    <row r="260" spans="1:9" outlineLevel="2" x14ac:dyDescent="0.2">
      <c r="A260" s="15" t="s">
        <v>42</v>
      </c>
      <c r="B260" s="5" t="s">
        <v>18</v>
      </c>
      <c r="C260" s="6" t="s">
        <v>156</v>
      </c>
      <c r="D260" s="7">
        <f t="shared" si="3"/>
        <v>23558665</v>
      </c>
      <c r="E260" s="7">
        <v>8393580</v>
      </c>
      <c r="F260" s="7">
        <v>2175803</v>
      </c>
      <c r="G260" s="7">
        <v>12989282</v>
      </c>
      <c r="H260" s="8">
        <v>6933977</v>
      </c>
      <c r="I260" s="7">
        <v>0</v>
      </c>
    </row>
    <row r="261" spans="1:9" outlineLevel="2" x14ac:dyDescent="0.2">
      <c r="A261" s="15" t="s">
        <v>42</v>
      </c>
      <c r="B261" s="5" t="s">
        <v>20</v>
      </c>
      <c r="C261" s="6" t="s">
        <v>243</v>
      </c>
      <c r="D261" s="7">
        <f t="shared" si="3"/>
        <v>35429768</v>
      </c>
      <c r="E261" s="7">
        <v>5227808</v>
      </c>
      <c r="F261" s="7">
        <v>528860</v>
      </c>
      <c r="G261" s="7">
        <v>29673100</v>
      </c>
      <c r="H261" s="8">
        <v>23514729</v>
      </c>
      <c r="I261" s="7">
        <v>0</v>
      </c>
    </row>
    <row r="262" spans="1:9" outlineLevel="2" x14ac:dyDescent="0.2">
      <c r="A262" s="15" t="s">
        <v>42</v>
      </c>
      <c r="B262" s="5" t="s">
        <v>22</v>
      </c>
      <c r="C262" s="6" t="s">
        <v>244</v>
      </c>
      <c r="D262" s="7">
        <f t="shared" si="3"/>
        <v>32700828</v>
      </c>
      <c r="E262" s="7">
        <v>7245056</v>
      </c>
      <c r="F262" s="7">
        <v>5476190</v>
      </c>
      <c r="G262" s="7">
        <v>19979582</v>
      </c>
      <c r="H262" s="8">
        <v>23208204</v>
      </c>
      <c r="I262" s="7">
        <v>0</v>
      </c>
    </row>
    <row r="263" spans="1:9" outlineLevel="2" x14ac:dyDescent="0.2">
      <c r="A263" s="15" t="s">
        <v>42</v>
      </c>
      <c r="B263" s="5" t="s">
        <v>24</v>
      </c>
      <c r="C263" s="6" t="s">
        <v>245</v>
      </c>
      <c r="D263" s="7">
        <f t="shared" si="3"/>
        <v>82394751</v>
      </c>
      <c r="E263" s="7">
        <v>9898523</v>
      </c>
      <c r="F263" s="7">
        <v>1149133</v>
      </c>
      <c r="G263" s="7">
        <v>71347095</v>
      </c>
      <c r="H263" s="8">
        <v>28639018</v>
      </c>
      <c r="I263" s="7">
        <v>0</v>
      </c>
    </row>
    <row r="264" spans="1:9" outlineLevel="2" x14ac:dyDescent="0.2">
      <c r="A264" s="15" t="s">
        <v>42</v>
      </c>
      <c r="B264" s="5" t="s">
        <v>26</v>
      </c>
      <c r="C264" s="6" t="s">
        <v>246</v>
      </c>
      <c r="D264" s="7">
        <f t="shared" si="3"/>
        <v>74383927</v>
      </c>
      <c r="E264" s="7">
        <v>7987662</v>
      </c>
      <c r="F264" s="7">
        <v>667983</v>
      </c>
      <c r="G264" s="7">
        <v>65728282</v>
      </c>
      <c r="H264" s="8">
        <v>26282270</v>
      </c>
      <c r="I264" s="7">
        <v>0</v>
      </c>
    </row>
    <row r="265" spans="1:9" outlineLevel="2" x14ac:dyDescent="0.2">
      <c r="A265" s="15" t="s">
        <v>42</v>
      </c>
      <c r="B265" s="5" t="s">
        <v>28</v>
      </c>
      <c r="C265" s="6" t="s">
        <v>247</v>
      </c>
      <c r="D265" s="7">
        <f t="shared" ref="D265:D328" si="4">E265+F265+G265</f>
        <v>109855776</v>
      </c>
      <c r="E265" s="7">
        <v>11102957</v>
      </c>
      <c r="F265" s="7">
        <v>1783871</v>
      </c>
      <c r="G265" s="7">
        <v>96968948</v>
      </c>
      <c r="H265" s="8">
        <v>60519608</v>
      </c>
      <c r="I265" s="7">
        <v>0</v>
      </c>
    </row>
    <row r="266" spans="1:9" outlineLevel="2" x14ac:dyDescent="0.2">
      <c r="A266" s="15" t="s">
        <v>42</v>
      </c>
      <c r="B266" s="5" t="s">
        <v>30</v>
      </c>
      <c r="C266" s="6" t="s">
        <v>356</v>
      </c>
      <c r="D266" s="7">
        <f t="shared" si="4"/>
        <v>30324317</v>
      </c>
      <c r="E266" s="7">
        <v>7471407</v>
      </c>
      <c r="F266" s="7">
        <v>2454448</v>
      </c>
      <c r="G266" s="7">
        <v>20398462</v>
      </c>
      <c r="H266" s="8">
        <v>6662504</v>
      </c>
      <c r="I266" s="7">
        <v>0</v>
      </c>
    </row>
    <row r="267" spans="1:9" outlineLevel="2" x14ac:dyDescent="0.2">
      <c r="A267" s="15" t="s">
        <v>42</v>
      </c>
      <c r="B267" s="5" t="s">
        <v>52</v>
      </c>
      <c r="C267" s="6" t="s">
        <v>393</v>
      </c>
      <c r="D267" s="7">
        <f t="shared" si="4"/>
        <v>305272958</v>
      </c>
      <c r="E267" s="7">
        <v>0</v>
      </c>
      <c r="F267" s="7">
        <v>31080556</v>
      </c>
      <c r="G267" s="7">
        <v>274192402</v>
      </c>
      <c r="H267" s="8">
        <v>214022917</v>
      </c>
      <c r="I267" s="7">
        <v>58913303</v>
      </c>
    </row>
    <row r="268" spans="1:9" outlineLevel="2" x14ac:dyDescent="0.2">
      <c r="A268" s="15" t="s">
        <v>42</v>
      </c>
      <c r="B268" s="5" t="s">
        <v>53</v>
      </c>
      <c r="C268" s="6" t="s">
        <v>394</v>
      </c>
      <c r="D268" s="7">
        <f t="shared" si="4"/>
        <v>141034903</v>
      </c>
      <c r="E268" s="7">
        <v>0</v>
      </c>
      <c r="F268" s="7">
        <v>4748753</v>
      </c>
      <c r="G268" s="7">
        <v>136286150</v>
      </c>
      <c r="H268" s="8">
        <v>105554695</v>
      </c>
      <c r="I268" s="7">
        <v>19692523</v>
      </c>
    </row>
    <row r="269" spans="1:9" outlineLevel="2" x14ac:dyDescent="0.2">
      <c r="A269" s="15" t="s">
        <v>42</v>
      </c>
      <c r="B269" s="5" t="s">
        <v>54</v>
      </c>
      <c r="C269" s="6" t="s">
        <v>395</v>
      </c>
      <c r="D269" s="7">
        <f t="shared" si="4"/>
        <v>98285762</v>
      </c>
      <c r="E269" s="7">
        <v>949974</v>
      </c>
      <c r="F269" s="7">
        <v>6477716</v>
      </c>
      <c r="G269" s="7">
        <v>90858072</v>
      </c>
      <c r="H269" s="8">
        <v>26367696</v>
      </c>
      <c r="I269" s="7">
        <v>0</v>
      </c>
    </row>
    <row r="270" spans="1:9" outlineLevel="2" x14ac:dyDescent="0.2">
      <c r="A270" s="15" t="s">
        <v>42</v>
      </c>
      <c r="B270" s="5" t="s">
        <v>55</v>
      </c>
      <c r="C270" s="6" t="s">
        <v>396</v>
      </c>
      <c r="D270" s="7">
        <f t="shared" si="4"/>
        <v>26246601</v>
      </c>
      <c r="E270" s="7">
        <v>0</v>
      </c>
      <c r="F270" s="7">
        <v>4447541</v>
      </c>
      <c r="G270" s="7">
        <v>21799060</v>
      </c>
      <c r="H270" s="8">
        <v>22405873</v>
      </c>
      <c r="I270" s="7">
        <v>11349870</v>
      </c>
    </row>
    <row r="271" spans="1:9" outlineLevel="1" x14ac:dyDescent="0.2">
      <c r="A271" s="15" t="s">
        <v>445</v>
      </c>
      <c r="B271" s="5"/>
      <c r="C271" s="6"/>
      <c r="D271" s="7">
        <f t="shared" si="4"/>
        <v>1479119774</v>
      </c>
      <c r="E271" s="7">
        <f>SUBTOTAL(9,E251:E270)</f>
        <v>132776574</v>
      </c>
      <c r="F271" s="7">
        <f>SUBTOTAL(9,F251:F270)</f>
        <v>79017025</v>
      </c>
      <c r="G271" s="7">
        <f>SUBTOTAL(9,G251:G270)</f>
        <v>1267326175</v>
      </c>
      <c r="H271" s="8">
        <f>SUBTOTAL(9,H251:H270)</f>
        <v>732378377</v>
      </c>
      <c r="I271" s="7">
        <f>SUBTOTAL(9,I251:I270)</f>
        <v>89955696</v>
      </c>
    </row>
    <row r="272" spans="1:9" outlineLevel="2" x14ac:dyDescent="0.2">
      <c r="A272" s="15" t="s">
        <v>46</v>
      </c>
      <c r="B272" s="5" t="s">
        <v>2</v>
      </c>
      <c r="C272" s="6" t="s">
        <v>248</v>
      </c>
      <c r="D272" s="7">
        <f t="shared" si="4"/>
        <v>37753779</v>
      </c>
      <c r="E272" s="7">
        <v>0</v>
      </c>
      <c r="F272" s="7">
        <v>2198876</v>
      </c>
      <c r="G272" s="7">
        <v>35554903</v>
      </c>
      <c r="H272" s="8">
        <v>54501734</v>
      </c>
      <c r="I272" s="7">
        <v>0</v>
      </c>
    </row>
    <row r="273" spans="1:9" outlineLevel="2" x14ac:dyDescent="0.2">
      <c r="A273" s="15" t="s">
        <v>46</v>
      </c>
      <c r="B273" s="5" t="s">
        <v>1</v>
      </c>
      <c r="C273" s="6" t="s">
        <v>222</v>
      </c>
      <c r="D273" s="7">
        <f t="shared" si="4"/>
        <v>30495111</v>
      </c>
      <c r="E273" s="7">
        <v>0</v>
      </c>
      <c r="F273" s="7">
        <v>3852006</v>
      </c>
      <c r="G273" s="7">
        <v>26643105</v>
      </c>
      <c r="H273" s="8">
        <v>55671662</v>
      </c>
      <c r="I273" s="7">
        <v>719470</v>
      </c>
    </row>
    <row r="274" spans="1:9" outlineLevel="2" x14ac:dyDescent="0.2">
      <c r="A274" s="15" t="s">
        <v>46</v>
      </c>
      <c r="B274" s="5" t="s">
        <v>5</v>
      </c>
      <c r="C274" s="6" t="s">
        <v>249</v>
      </c>
      <c r="D274" s="7">
        <f t="shared" si="4"/>
        <v>89301112</v>
      </c>
      <c r="E274" s="7">
        <v>4347682</v>
      </c>
      <c r="F274" s="7">
        <v>1011077</v>
      </c>
      <c r="G274" s="7">
        <v>83942353</v>
      </c>
      <c r="H274" s="8">
        <v>49415639</v>
      </c>
      <c r="I274" s="7">
        <v>0</v>
      </c>
    </row>
    <row r="275" spans="1:9" outlineLevel="2" x14ac:dyDescent="0.2">
      <c r="A275" s="15" t="s">
        <v>46</v>
      </c>
      <c r="B275" s="5" t="s">
        <v>7</v>
      </c>
      <c r="C275" s="6" t="s">
        <v>250</v>
      </c>
      <c r="D275" s="7">
        <f t="shared" si="4"/>
        <v>27006203</v>
      </c>
      <c r="E275" s="7">
        <v>9103858</v>
      </c>
      <c r="F275" s="7">
        <v>5993387</v>
      </c>
      <c r="G275" s="7">
        <v>11908958</v>
      </c>
      <c r="H275" s="8">
        <v>35202197</v>
      </c>
      <c r="I275" s="7">
        <v>0</v>
      </c>
    </row>
    <row r="276" spans="1:9" outlineLevel="2" x14ac:dyDescent="0.2">
      <c r="A276" s="15" t="s">
        <v>46</v>
      </c>
      <c r="B276" s="5" t="s">
        <v>9</v>
      </c>
      <c r="C276" s="6" t="s">
        <v>251</v>
      </c>
      <c r="D276" s="7">
        <f t="shared" si="4"/>
        <v>29092990</v>
      </c>
      <c r="E276" s="7">
        <v>0</v>
      </c>
      <c r="F276" s="7">
        <v>3016461</v>
      </c>
      <c r="G276" s="7">
        <v>26076529</v>
      </c>
      <c r="H276" s="8">
        <v>35901837</v>
      </c>
      <c r="I276" s="7">
        <v>0</v>
      </c>
    </row>
    <row r="277" spans="1:9" outlineLevel="2" x14ac:dyDescent="0.2">
      <c r="A277" s="15" t="s">
        <v>46</v>
      </c>
      <c r="B277" s="5" t="s">
        <v>11</v>
      </c>
      <c r="C277" s="6" t="s">
        <v>252</v>
      </c>
      <c r="D277" s="7">
        <f t="shared" si="4"/>
        <v>23753326</v>
      </c>
      <c r="E277" s="7">
        <v>3963654</v>
      </c>
      <c r="F277" s="7">
        <v>1514044</v>
      </c>
      <c r="G277" s="7">
        <v>18275628</v>
      </c>
      <c r="H277" s="8">
        <v>22564682</v>
      </c>
      <c r="I277" s="7">
        <v>0</v>
      </c>
    </row>
    <row r="278" spans="1:9" outlineLevel="2" x14ac:dyDescent="0.2">
      <c r="A278" s="15" t="s">
        <v>46</v>
      </c>
      <c r="B278" s="5" t="s">
        <v>12</v>
      </c>
      <c r="C278" s="6" t="s">
        <v>253</v>
      </c>
      <c r="D278" s="7">
        <f t="shared" si="4"/>
        <v>39932565</v>
      </c>
      <c r="E278" s="7">
        <v>4903796</v>
      </c>
      <c r="F278" s="7">
        <v>377443</v>
      </c>
      <c r="G278" s="7">
        <v>34651326</v>
      </c>
      <c r="H278" s="8">
        <v>18614082</v>
      </c>
      <c r="I278" s="7">
        <v>0</v>
      </c>
    </row>
    <row r="279" spans="1:9" outlineLevel="2" x14ac:dyDescent="0.2">
      <c r="A279" s="15" t="s">
        <v>46</v>
      </c>
      <c r="B279" s="5" t="s">
        <v>14</v>
      </c>
      <c r="C279" s="6" t="s">
        <v>254</v>
      </c>
      <c r="D279" s="7">
        <f t="shared" si="4"/>
        <v>40480932</v>
      </c>
      <c r="E279" s="7">
        <v>0</v>
      </c>
      <c r="F279" s="7">
        <v>540888</v>
      </c>
      <c r="G279" s="7">
        <v>39940044</v>
      </c>
      <c r="H279" s="8">
        <v>38071781</v>
      </c>
      <c r="I279" s="7">
        <v>3664204</v>
      </c>
    </row>
    <row r="280" spans="1:9" outlineLevel="2" x14ac:dyDescent="0.2">
      <c r="A280" s="15" t="s">
        <v>46</v>
      </c>
      <c r="B280" s="5" t="s">
        <v>16</v>
      </c>
      <c r="C280" s="6" t="s">
        <v>255</v>
      </c>
      <c r="D280" s="7">
        <f t="shared" si="4"/>
        <v>23172295</v>
      </c>
      <c r="E280" s="7">
        <v>2649920</v>
      </c>
      <c r="F280" s="7">
        <v>1057083</v>
      </c>
      <c r="G280" s="7">
        <v>19465292</v>
      </c>
      <c r="H280" s="8">
        <v>18986591</v>
      </c>
      <c r="I280" s="7">
        <v>0</v>
      </c>
    </row>
    <row r="281" spans="1:9" outlineLevel="2" x14ac:dyDescent="0.2">
      <c r="A281" s="15" t="s">
        <v>46</v>
      </c>
      <c r="B281" s="5" t="s">
        <v>18</v>
      </c>
      <c r="C281" s="6" t="s">
        <v>256</v>
      </c>
      <c r="D281" s="7">
        <f t="shared" si="4"/>
        <v>41740825</v>
      </c>
      <c r="E281" s="7">
        <v>0</v>
      </c>
      <c r="F281" s="7">
        <v>645071</v>
      </c>
      <c r="G281" s="7">
        <v>41095754</v>
      </c>
      <c r="H281" s="8">
        <v>37447891</v>
      </c>
      <c r="I281" s="7">
        <v>0</v>
      </c>
    </row>
    <row r="282" spans="1:9" outlineLevel="2" x14ac:dyDescent="0.2">
      <c r="A282" s="15" t="s">
        <v>46</v>
      </c>
      <c r="B282" s="5" t="s">
        <v>20</v>
      </c>
      <c r="C282" s="6" t="s">
        <v>257</v>
      </c>
      <c r="D282" s="7">
        <f t="shared" si="4"/>
        <v>62920833</v>
      </c>
      <c r="E282" s="7">
        <v>8154456</v>
      </c>
      <c r="F282" s="7">
        <v>1086651</v>
      </c>
      <c r="G282" s="7">
        <v>53679726</v>
      </c>
      <c r="H282" s="8">
        <v>24614791</v>
      </c>
      <c r="I282" s="7">
        <v>0</v>
      </c>
    </row>
    <row r="283" spans="1:9" outlineLevel="2" x14ac:dyDescent="0.2">
      <c r="A283" s="15" t="s">
        <v>46</v>
      </c>
      <c r="B283" s="5" t="s">
        <v>22</v>
      </c>
      <c r="C283" s="6" t="s">
        <v>258</v>
      </c>
      <c r="D283" s="7">
        <f t="shared" si="4"/>
        <v>16630150</v>
      </c>
      <c r="E283" s="7">
        <v>1672507</v>
      </c>
      <c r="F283" s="7">
        <v>1959337</v>
      </c>
      <c r="G283" s="7">
        <v>12998306</v>
      </c>
      <c r="H283" s="8">
        <v>23365610</v>
      </c>
      <c r="I283" s="7">
        <v>0</v>
      </c>
    </row>
    <row r="284" spans="1:9" outlineLevel="2" x14ac:dyDescent="0.2">
      <c r="A284" s="15" t="s">
        <v>46</v>
      </c>
      <c r="B284" s="5" t="s">
        <v>24</v>
      </c>
      <c r="C284" s="6" t="s">
        <v>259</v>
      </c>
      <c r="D284" s="7">
        <f t="shared" si="4"/>
        <v>81947353</v>
      </c>
      <c r="E284" s="7">
        <v>0</v>
      </c>
      <c r="F284" s="7">
        <v>726953</v>
      </c>
      <c r="G284" s="7">
        <v>81220400</v>
      </c>
      <c r="H284" s="8">
        <v>47312197</v>
      </c>
      <c r="I284" s="7">
        <v>0</v>
      </c>
    </row>
    <row r="285" spans="1:9" outlineLevel="2" x14ac:dyDescent="0.2">
      <c r="A285" s="15" t="s">
        <v>46</v>
      </c>
      <c r="B285" s="5" t="s">
        <v>26</v>
      </c>
      <c r="C285" s="6" t="s">
        <v>352</v>
      </c>
      <c r="D285" s="7">
        <f t="shared" si="4"/>
        <v>17740147</v>
      </c>
      <c r="E285" s="7">
        <v>0</v>
      </c>
      <c r="F285" s="7">
        <v>1377117</v>
      </c>
      <c r="G285" s="7">
        <v>16363030</v>
      </c>
      <c r="H285" s="8">
        <v>20852075</v>
      </c>
      <c r="I285" s="7">
        <v>1030969</v>
      </c>
    </row>
    <row r="286" spans="1:9" outlineLevel="2" x14ac:dyDescent="0.2">
      <c r="A286" s="15" t="s">
        <v>46</v>
      </c>
      <c r="B286" s="5" t="s">
        <v>28</v>
      </c>
      <c r="C286" s="6" t="s">
        <v>260</v>
      </c>
      <c r="D286" s="7">
        <f t="shared" si="4"/>
        <v>76551804</v>
      </c>
      <c r="E286" s="7">
        <v>4382755</v>
      </c>
      <c r="F286" s="7">
        <v>1081234</v>
      </c>
      <c r="G286" s="7">
        <v>71087815</v>
      </c>
      <c r="H286" s="8">
        <v>44608346</v>
      </c>
      <c r="I286" s="7">
        <v>0</v>
      </c>
    </row>
    <row r="287" spans="1:9" outlineLevel="2" x14ac:dyDescent="0.2">
      <c r="A287" s="15" t="s">
        <v>46</v>
      </c>
      <c r="B287" s="5" t="s">
        <v>30</v>
      </c>
      <c r="C287" s="6" t="s">
        <v>261</v>
      </c>
      <c r="D287" s="7">
        <f t="shared" si="4"/>
        <v>50369347</v>
      </c>
      <c r="E287" s="7">
        <v>5102460</v>
      </c>
      <c r="F287" s="7">
        <v>2616372</v>
      </c>
      <c r="G287" s="7">
        <v>42650515</v>
      </c>
      <c r="H287" s="8">
        <v>31427871</v>
      </c>
      <c r="I287" s="7">
        <v>0</v>
      </c>
    </row>
    <row r="288" spans="1:9" outlineLevel="2" x14ac:dyDescent="0.2">
      <c r="A288" s="15" t="s">
        <v>46</v>
      </c>
      <c r="B288" s="5" t="s">
        <v>32</v>
      </c>
      <c r="C288" s="6" t="s">
        <v>262</v>
      </c>
      <c r="D288" s="7">
        <f t="shared" si="4"/>
        <v>99536120</v>
      </c>
      <c r="E288" s="7">
        <v>9484316</v>
      </c>
      <c r="F288" s="7">
        <v>554855</v>
      </c>
      <c r="G288" s="7">
        <v>89496949</v>
      </c>
      <c r="H288" s="8">
        <v>36863126</v>
      </c>
      <c r="I288" s="7">
        <v>0</v>
      </c>
    </row>
    <row r="289" spans="1:9" outlineLevel="2" x14ac:dyDescent="0.2">
      <c r="A289" s="15" t="s">
        <v>46</v>
      </c>
      <c r="B289" s="5" t="s">
        <v>52</v>
      </c>
      <c r="C289" s="6" t="s">
        <v>397</v>
      </c>
      <c r="D289" s="7">
        <f t="shared" si="4"/>
        <v>158309530</v>
      </c>
      <c r="E289" s="7">
        <v>0</v>
      </c>
      <c r="F289" s="7">
        <v>7351378</v>
      </c>
      <c r="G289" s="7">
        <v>150958152</v>
      </c>
      <c r="H289" s="8">
        <v>68082043</v>
      </c>
      <c r="I289" s="7">
        <v>12349589</v>
      </c>
    </row>
    <row r="290" spans="1:9" outlineLevel="2" x14ac:dyDescent="0.2">
      <c r="A290" s="15" t="s">
        <v>46</v>
      </c>
      <c r="B290" s="5" t="s">
        <v>53</v>
      </c>
      <c r="C290" s="6" t="s">
        <v>398</v>
      </c>
      <c r="D290" s="7">
        <f t="shared" si="4"/>
        <v>112934418</v>
      </c>
      <c r="E290" s="7">
        <v>14399886</v>
      </c>
      <c r="F290" s="7">
        <v>8740839</v>
      </c>
      <c r="G290" s="7">
        <v>89793693</v>
      </c>
      <c r="H290" s="8">
        <v>41373875</v>
      </c>
      <c r="I290" s="7">
        <v>0</v>
      </c>
    </row>
    <row r="291" spans="1:9" outlineLevel="2" x14ac:dyDescent="0.2">
      <c r="A291" s="15" t="s">
        <v>46</v>
      </c>
      <c r="B291" s="5" t="s">
        <v>54</v>
      </c>
      <c r="C291" s="6" t="s">
        <v>399</v>
      </c>
      <c r="D291" s="7">
        <f t="shared" si="4"/>
        <v>93988341</v>
      </c>
      <c r="E291" s="7">
        <v>0</v>
      </c>
      <c r="F291" s="7">
        <v>2496789</v>
      </c>
      <c r="G291" s="7">
        <v>91491552</v>
      </c>
      <c r="H291" s="8">
        <v>32846136</v>
      </c>
      <c r="I291" s="7">
        <v>0</v>
      </c>
    </row>
    <row r="292" spans="1:9" outlineLevel="2" x14ac:dyDescent="0.2">
      <c r="A292" s="15" t="s">
        <v>46</v>
      </c>
      <c r="B292" s="5" t="s">
        <v>55</v>
      </c>
      <c r="C292" s="6" t="s">
        <v>400</v>
      </c>
      <c r="D292" s="7">
        <f t="shared" si="4"/>
        <v>215929996</v>
      </c>
      <c r="E292" s="7">
        <v>0</v>
      </c>
      <c r="F292" s="7">
        <v>14998137</v>
      </c>
      <c r="G292" s="7">
        <v>200931859</v>
      </c>
      <c r="H292" s="8">
        <v>69109341</v>
      </c>
      <c r="I292" s="7">
        <v>0</v>
      </c>
    </row>
    <row r="293" spans="1:9" outlineLevel="2" x14ac:dyDescent="0.2">
      <c r="A293" s="15" t="s">
        <v>46</v>
      </c>
      <c r="B293" s="5" t="s">
        <v>263</v>
      </c>
      <c r="C293" s="6" t="s">
        <v>401</v>
      </c>
      <c r="D293" s="7">
        <f t="shared" si="4"/>
        <v>90143096</v>
      </c>
      <c r="E293" s="7">
        <v>0</v>
      </c>
      <c r="F293" s="7">
        <v>8114572</v>
      </c>
      <c r="G293" s="7">
        <v>82028524</v>
      </c>
      <c r="H293" s="8">
        <v>40036261</v>
      </c>
      <c r="I293" s="7">
        <v>2498143</v>
      </c>
    </row>
    <row r="294" spans="1:9" outlineLevel="2" x14ac:dyDescent="0.2">
      <c r="A294" s="15" t="s">
        <v>46</v>
      </c>
      <c r="B294" s="5" t="s">
        <v>264</v>
      </c>
      <c r="C294" s="6" t="s">
        <v>402</v>
      </c>
      <c r="D294" s="7">
        <f t="shared" si="4"/>
        <v>136485510</v>
      </c>
      <c r="E294" s="7">
        <v>0</v>
      </c>
      <c r="F294" s="7">
        <v>14380485</v>
      </c>
      <c r="G294" s="7">
        <v>122105025</v>
      </c>
      <c r="H294" s="8">
        <v>69995272</v>
      </c>
      <c r="I294" s="7">
        <v>11819701</v>
      </c>
    </row>
    <row r="295" spans="1:9" outlineLevel="2" x14ac:dyDescent="0.2">
      <c r="A295" s="15" t="s">
        <v>46</v>
      </c>
      <c r="B295" s="5" t="s">
        <v>265</v>
      </c>
      <c r="C295" s="6" t="s">
        <v>403</v>
      </c>
      <c r="D295" s="7">
        <f t="shared" si="4"/>
        <v>63655919</v>
      </c>
      <c r="E295" s="7">
        <v>0</v>
      </c>
      <c r="F295" s="7">
        <v>4982606</v>
      </c>
      <c r="G295" s="7">
        <v>58673313</v>
      </c>
      <c r="H295" s="8">
        <v>26546195</v>
      </c>
      <c r="I295" s="7">
        <v>0</v>
      </c>
    </row>
    <row r="296" spans="1:9" outlineLevel="2" x14ac:dyDescent="0.2">
      <c r="A296" s="15" t="s">
        <v>46</v>
      </c>
      <c r="B296" s="5" t="s">
        <v>266</v>
      </c>
      <c r="C296" s="6" t="s">
        <v>404</v>
      </c>
      <c r="D296" s="7">
        <f t="shared" si="4"/>
        <v>47441252</v>
      </c>
      <c r="E296" s="7">
        <v>0</v>
      </c>
      <c r="F296" s="7">
        <v>4461998</v>
      </c>
      <c r="G296" s="7">
        <v>42979254</v>
      </c>
      <c r="H296" s="8">
        <v>29696567</v>
      </c>
      <c r="I296" s="7">
        <v>1008023</v>
      </c>
    </row>
    <row r="297" spans="1:9" outlineLevel="2" x14ac:dyDescent="0.2">
      <c r="A297" s="15" t="s">
        <v>46</v>
      </c>
      <c r="B297" s="5" t="s">
        <v>267</v>
      </c>
      <c r="C297" s="6" t="s">
        <v>405</v>
      </c>
      <c r="D297" s="7">
        <f t="shared" si="4"/>
        <v>197319046</v>
      </c>
      <c r="E297" s="7">
        <v>0</v>
      </c>
      <c r="F297" s="7">
        <v>11938024</v>
      </c>
      <c r="G297" s="7">
        <v>185381022</v>
      </c>
      <c r="H297" s="8">
        <v>127621638</v>
      </c>
      <c r="I297" s="7">
        <v>39829802</v>
      </c>
    </row>
    <row r="298" spans="1:9" outlineLevel="2" x14ac:dyDescent="0.2">
      <c r="A298" s="15" t="s">
        <v>46</v>
      </c>
      <c r="B298" s="5" t="s">
        <v>268</v>
      </c>
      <c r="C298" s="6" t="s">
        <v>406</v>
      </c>
      <c r="D298" s="7">
        <f t="shared" si="4"/>
        <v>27541020</v>
      </c>
      <c r="E298" s="7">
        <v>0</v>
      </c>
      <c r="F298" s="7">
        <v>2348955</v>
      </c>
      <c r="G298" s="7">
        <v>25192065</v>
      </c>
      <c r="H298" s="8">
        <v>25797880</v>
      </c>
      <c r="I298" s="7">
        <v>807606</v>
      </c>
    </row>
    <row r="299" spans="1:9" outlineLevel="2" x14ac:dyDescent="0.2">
      <c r="A299" s="15" t="s">
        <v>46</v>
      </c>
      <c r="B299" s="5" t="s">
        <v>269</v>
      </c>
      <c r="C299" s="6" t="s">
        <v>407</v>
      </c>
      <c r="D299" s="7">
        <f t="shared" si="4"/>
        <v>32297812</v>
      </c>
      <c r="E299" s="7">
        <v>559910</v>
      </c>
      <c r="F299" s="7">
        <v>2373402</v>
      </c>
      <c r="G299" s="7">
        <v>29364500</v>
      </c>
      <c r="H299" s="8">
        <v>16395638</v>
      </c>
      <c r="I299" s="7">
        <v>0</v>
      </c>
    </row>
    <row r="300" spans="1:9" outlineLevel="2" x14ac:dyDescent="0.2">
      <c r="A300" s="15" t="s">
        <v>46</v>
      </c>
      <c r="B300" s="5" t="s">
        <v>270</v>
      </c>
      <c r="C300" s="6" t="s">
        <v>408</v>
      </c>
      <c r="D300" s="7">
        <f t="shared" si="4"/>
        <v>67264769</v>
      </c>
      <c r="E300" s="7">
        <v>0</v>
      </c>
      <c r="F300" s="7">
        <v>4960430</v>
      </c>
      <c r="G300" s="7">
        <v>62304339</v>
      </c>
      <c r="H300" s="8">
        <v>41959784</v>
      </c>
      <c r="I300" s="7">
        <v>0</v>
      </c>
    </row>
    <row r="301" spans="1:9" outlineLevel="2" x14ac:dyDescent="0.2">
      <c r="A301" s="15" t="s">
        <v>46</v>
      </c>
      <c r="B301" s="5" t="s">
        <v>271</v>
      </c>
      <c r="C301" s="6" t="s">
        <v>409</v>
      </c>
      <c r="D301" s="7">
        <f t="shared" si="4"/>
        <v>107536558</v>
      </c>
      <c r="E301" s="7">
        <v>0</v>
      </c>
      <c r="F301" s="7">
        <v>11704149</v>
      </c>
      <c r="G301" s="7">
        <v>95832409</v>
      </c>
      <c r="H301" s="8">
        <v>45596710</v>
      </c>
      <c r="I301" s="7">
        <v>0</v>
      </c>
    </row>
    <row r="302" spans="1:9" outlineLevel="2" x14ac:dyDescent="0.2">
      <c r="A302" s="15" t="s">
        <v>46</v>
      </c>
      <c r="B302" s="5" t="s">
        <v>272</v>
      </c>
      <c r="C302" s="6" t="s">
        <v>410</v>
      </c>
      <c r="D302" s="7">
        <f t="shared" si="4"/>
        <v>28807689</v>
      </c>
      <c r="E302" s="7">
        <v>0</v>
      </c>
      <c r="F302" s="7">
        <v>1339815</v>
      </c>
      <c r="G302" s="7">
        <v>27467874</v>
      </c>
      <c r="H302" s="8">
        <v>20715589</v>
      </c>
      <c r="I302" s="7">
        <v>0</v>
      </c>
    </row>
    <row r="303" spans="1:9" outlineLevel="2" x14ac:dyDescent="0.2">
      <c r="A303" s="15" t="s">
        <v>46</v>
      </c>
      <c r="B303" s="5" t="s">
        <v>273</v>
      </c>
      <c r="C303" s="6" t="s">
        <v>411</v>
      </c>
      <c r="D303" s="7">
        <f t="shared" si="4"/>
        <v>99819700</v>
      </c>
      <c r="E303" s="7">
        <v>0</v>
      </c>
      <c r="F303" s="7">
        <v>3964067</v>
      </c>
      <c r="G303" s="7">
        <v>95855633</v>
      </c>
      <c r="H303" s="8">
        <v>64139979</v>
      </c>
      <c r="I303" s="7">
        <v>0</v>
      </c>
    </row>
    <row r="304" spans="1:9" outlineLevel="2" x14ac:dyDescent="0.2">
      <c r="A304" s="15" t="s">
        <v>46</v>
      </c>
      <c r="B304" s="5" t="s">
        <v>274</v>
      </c>
      <c r="C304" s="6" t="s">
        <v>412</v>
      </c>
      <c r="D304" s="7">
        <f t="shared" si="4"/>
        <v>17596726</v>
      </c>
      <c r="E304" s="7">
        <v>2205088</v>
      </c>
      <c r="F304" s="7">
        <v>1731446</v>
      </c>
      <c r="G304" s="7">
        <v>13660192</v>
      </c>
      <c r="H304" s="8">
        <v>12442561</v>
      </c>
      <c r="I304" s="7">
        <v>0</v>
      </c>
    </row>
    <row r="305" spans="1:9" outlineLevel="2" x14ac:dyDescent="0.2">
      <c r="A305" s="15" t="s">
        <v>46</v>
      </c>
      <c r="B305" s="5" t="s">
        <v>275</v>
      </c>
      <c r="C305" s="6" t="s">
        <v>413</v>
      </c>
      <c r="D305" s="7">
        <f t="shared" si="4"/>
        <v>74888629</v>
      </c>
      <c r="E305" s="7">
        <v>0</v>
      </c>
      <c r="F305" s="7">
        <v>5569899</v>
      </c>
      <c r="G305" s="7">
        <v>69318730</v>
      </c>
      <c r="H305" s="8">
        <v>48901314</v>
      </c>
      <c r="I305" s="7">
        <v>9371514</v>
      </c>
    </row>
    <row r="306" spans="1:9" outlineLevel="2" x14ac:dyDescent="0.2">
      <c r="A306" s="15" t="s">
        <v>46</v>
      </c>
      <c r="B306" s="5" t="s">
        <v>276</v>
      </c>
      <c r="C306" s="6" t="s">
        <v>414</v>
      </c>
      <c r="D306" s="7">
        <f t="shared" si="4"/>
        <v>107337317</v>
      </c>
      <c r="E306" s="7">
        <v>4774717</v>
      </c>
      <c r="F306" s="7">
        <v>8111021</v>
      </c>
      <c r="G306" s="7">
        <v>94451579</v>
      </c>
      <c r="H306" s="8">
        <v>47569691</v>
      </c>
      <c r="I306" s="7">
        <v>0</v>
      </c>
    </row>
    <row r="307" spans="1:9" outlineLevel="2" x14ac:dyDescent="0.2">
      <c r="A307" s="15" t="s">
        <v>46</v>
      </c>
      <c r="B307" s="5" t="s">
        <v>277</v>
      </c>
      <c r="C307" s="6" t="s">
        <v>415</v>
      </c>
      <c r="D307" s="7">
        <f t="shared" si="4"/>
        <v>43922198</v>
      </c>
      <c r="E307" s="7">
        <v>237831</v>
      </c>
      <c r="F307" s="7">
        <v>6162670</v>
      </c>
      <c r="G307" s="7">
        <v>37521697</v>
      </c>
      <c r="H307" s="8">
        <v>20995887</v>
      </c>
      <c r="I307" s="7">
        <v>0</v>
      </c>
    </row>
    <row r="308" spans="1:9" outlineLevel="1" x14ac:dyDescent="0.2">
      <c r="A308" s="15" t="s">
        <v>446</v>
      </c>
      <c r="B308" s="5"/>
      <c r="C308" s="6"/>
      <c r="D308" s="7">
        <f t="shared" si="4"/>
        <v>2511644418</v>
      </c>
      <c r="E308" s="7">
        <f>SUBTOTAL(9,E272:E307)</f>
        <v>75942836</v>
      </c>
      <c r="F308" s="7">
        <f>SUBTOTAL(9,F272:F307)</f>
        <v>155339537</v>
      </c>
      <c r="G308" s="7">
        <f>SUBTOTAL(9,G272:G307)</f>
        <v>2280362045</v>
      </c>
      <c r="H308" s="8">
        <f>SUBTOTAL(9,H272:H307)</f>
        <v>1445244473</v>
      </c>
      <c r="I308" s="7">
        <f>SUBTOTAL(9,I272:I307)</f>
        <v>83099021</v>
      </c>
    </row>
    <row r="309" spans="1:9" outlineLevel="2" x14ac:dyDescent="0.2">
      <c r="A309" s="15" t="s">
        <v>50</v>
      </c>
      <c r="B309" s="5" t="s">
        <v>2</v>
      </c>
      <c r="C309" s="6" t="s">
        <v>278</v>
      </c>
      <c r="D309" s="7">
        <f t="shared" si="4"/>
        <v>54993060</v>
      </c>
      <c r="E309" s="7">
        <v>8173757</v>
      </c>
      <c r="F309" s="7">
        <v>5064450</v>
      </c>
      <c r="G309" s="7">
        <v>41754853</v>
      </c>
      <c r="H309" s="8">
        <v>13382995</v>
      </c>
      <c r="I309" s="7">
        <v>0</v>
      </c>
    </row>
    <row r="310" spans="1:9" outlineLevel="2" x14ac:dyDescent="0.2">
      <c r="A310" s="15" t="s">
        <v>50</v>
      </c>
      <c r="B310" s="5" t="s">
        <v>1</v>
      </c>
      <c r="C310" s="6" t="s">
        <v>279</v>
      </c>
      <c r="D310" s="7">
        <f t="shared" si="4"/>
        <v>49773292</v>
      </c>
      <c r="E310" s="7">
        <v>11718792</v>
      </c>
      <c r="F310" s="7">
        <v>4513819</v>
      </c>
      <c r="G310" s="7">
        <v>33540681</v>
      </c>
      <c r="H310" s="8">
        <v>14897941</v>
      </c>
      <c r="I310" s="7">
        <v>0</v>
      </c>
    </row>
    <row r="311" spans="1:9" outlineLevel="2" x14ac:dyDescent="0.2">
      <c r="A311" s="15" t="s">
        <v>50</v>
      </c>
      <c r="B311" s="5" t="s">
        <v>5</v>
      </c>
      <c r="C311" s="6" t="s">
        <v>280</v>
      </c>
      <c r="D311" s="7">
        <f t="shared" si="4"/>
        <v>29536546</v>
      </c>
      <c r="E311" s="7">
        <v>6340255</v>
      </c>
      <c r="F311" s="7">
        <v>2376671</v>
      </c>
      <c r="G311" s="7">
        <v>20819620</v>
      </c>
      <c r="H311" s="8">
        <v>4226983</v>
      </c>
      <c r="I311" s="7">
        <v>0</v>
      </c>
    </row>
    <row r="312" spans="1:9" outlineLevel="2" x14ac:dyDescent="0.2">
      <c r="A312" s="15" t="s">
        <v>50</v>
      </c>
      <c r="B312" s="5" t="s">
        <v>7</v>
      </c>
      <c r="C312" s="6" t="s">
        <v>281</v>
      </c>
      <c r="D312" s="7">
        <f t="shared" si="4"/>
        <v>75314997</v>
      </c>
      <c r="E312" s="7">
        <v>40185249</v>
      </c>
      <c r="F312" s="7">
        <v>5792858</v>
      </c>
      <c r="G312" s="7">
        <v>29336890</v>
      </c>
      <c r="H312" s="8">
        <v>44911665</v>
      </c>
      <c r="I312" s="7">
        <v>0</v>
      </c>
    </row>
    <row r="313" spans="1:9" outlineLevel="2" x14ac:dyDescent="0.2">
      <c r="A313" s="15" t="s">
        <v>50</v>
      </c>
      <c r="B313" s="5" t="s">
        <v>9</v>
      </c>
      <c r="C313" s="6" t="s">
        <v>282</v>
      </c>
      <c r="D313" s="7">
        <f t="shared" si="4"/>
        <v>57323156</v>
      </c>
      <c r="E313" s="7">
        <v>18156686</v>
      </c>
      <c r="F313" s="7">
        <v>4001406</v>
      </c>
      <c r="G313" s="7">
        <v>35165064</v>
      </c>
      <c r="H313" s="8">
        <v>14055806</v>
      </c>
      <c r="I313" s="7">
        <v>0</v>
      </c>
    </row>
    <row r="314" spans="1:9" outlineLevel="2" x14ac:dyDescent="0.2">
      <c r="A314" s="15" t="s">
        <v>50</v>
      </c>
      <c r="B314" s="5" t="s">
        <v>11</v>
      </c>
      <c r="C314" s="6" t="s">
        <v>283</v>
      </c>
      <c r="D314" s="7">
        <f t="shared" si="4"/>
        <v>52660705</v>
      </c>
      <c r="E314" s="7">
        <v>16198324</v>
      </c>
      <c r="F314" s="7">
        <v>3862957</v>
      </c>
      <c r="G314" s="7">
        <v>32599424</v>
      </c>
      <c r="H314" s="8">
        <v>7594612</v>
      </c>
      <c r="I314" s="7">
        <v>0</v>
      </c>
    </row>
    <row r="315" spans="1:9" outlineLevel="2" x14ac:dyDescent="0.2">
      <c r="A315" s="15" t="s">
        <v>50</v>
      </c>
      <c r="B315" s="5" t="s">
        <v>12</v>
      </c>
      <c r="C315" s="6" t="s">
        <v>284</v>
      </c>
      <c r="D315" s="7">
        <f t="shared" si="4"/>
        <v>86105764</v>
      </c>
      <c r="E315" s="7">
        <v>21162726</v>
      </c>
      <c r="F315" s="7">
        <v>567705</v>
      </c>
      <c r="G315" s="7">
        <v>64375333</v>
      </c>
      <c r="H315" s="8">
        <v>21858902</v>
      </c>
      <c r="I315" s="7">
        <v>0</v>
      </c>
    </row>
    <row r="316" spans="1:9" outlineLevel="2" x14ac:dyDescent="0.2">
      <c r="A316" s="15" t="s">
        <v>50</v>
      </c>
      <c r="B316" s="5" t="s">
        <v>14</v>
      </c>
      <c r="C316" s="6" t="s">
        <v>285</v>
      </c>
      <c r="D316" s="7">
        <f t="shared" si="4"/>
        <v>26187554</v>
      </c>
      <c r="E316" s="7">
        <v>5025979</v>
      </c>
      <c r="F316" s="7">
        <v>2654608</v>
      </c>
      <c r="G316" s="7">
        <v>18506967</v>
      </c>
      <c r="H316" s="8">
        <v>6713128</v>
      </c>
      <c r="I316" s="7">
        <v>0</v>
      </c>
    </row>
    <row r="317" spans="1:9" outlineLevel="2" x14ac:dyDescent="0.2">
      <c r="A317" s="15" t="s">
        <v>50</v>
      </c>
      <c r="B317" s="5" t="s">
        <v>16</v>
      </c>
      <c r="C317" s="6" t="s">
        <v>286</v>
      </c>
      <c r="D317" s="7">
        <f t="shared" si="4"/>
        <v>48514521</v>
      </c>
      <c r="E317" s="7">
        <v>9853643</v>
      </c>
      <c r="F317" s="7">
        <v>1392310</v>
      </c>
      <c r="G317" s="7">
        <v>37268568</v>
      </c>
      <c r="H317" s="8">
        <v>14450240</v>
      </c>
      <c r="I317" s="7">
        <v>0</v>
      </c>
    </row>
    <row r="318" spans="1:9" outlineLevel="2" x14ac:dyDescent="0.2">
      <c r="A318" s="15" t="s">
        <v>50</v>
      </c>
      <c r="B318" s="5" t="s">
        <v>18</v>
      </c>
      <c r="C318" s="6" t="s">
        <v>287</v>
      </c>
      <c r="D318" s="7">
        <f t="shared" si="4"/>
        <v>67395200</v>
      </c>
      <c r="E318" s="7">
        <v>20294370</v>
      </c>
      <c r="F318" s="7">
        <v>535699</v>
      </c>
      <c r="G318" s="7">
        <v>46565131</v>
      </c>
      <c r="H318" s="8">
        <v>16558299</v>
      </c>
      <c r="I318" s="7">
        <v>0</v>
      </c>
    </row>
    <row r="319" spans="1:9" outlineLevel="2" x14ac:dyDescent="0.2">
      <c r="A319" s="15" t="s">
        <v>50</v>
      </c>
      <c r="B319" s="5" t="s">
        <v>20</v>
      </c>
      <c r="C319" s="6" t="s">
        <v>288</v>
      </c>
      <c r="D319" s="7">
        <f t="shared" si="4"/>
        <v>52729554</v>
      </c>
      <c r="E319" s="7">
        <v>11145537</v>
      </c>
      <c r="F319" s="7">
        <v>612544</v>
      </c>
      <c r="G319" s="7">
        <v>40971473</v>
      </c>
      <c r="H319" s="8">
        <v>19714269</v>
      </c>
      <c r="I319" s="7">
        <v>0</v>
      </c>
    </row>
    <row r="320" spans="1:9" outlineLevel="2" x14ac:dyDescent="0.2">
      <c r="A320" s="15" t="s">
        <v>50</v>
      </c>
      <c r="B320" s="5" t="s">
        <v>22</v>
      </c>
      <c r="C320" s="6" t="s">
        <v>289</v>
      </c>
      <c r="D320" s="7">
        <f t="shared" si="4"/>
        <v>38759589</v>
      </c>
      <c r="E320" s="7">
        <v>7708272</v>
      </c>
      <c r="F320" s="7">
        <v>3051102</v>
      </c>
      <c r="G320" s="7">
        <v>28000215</v>
      </c>
      <c r="H320" s="8">
        <v>13724529</v>
      </c>
      <c r="I320" s="7">
        <v>0</v>
      </c>
    </row>
    <row r="321" spans="1:9" outlineLevel="2" x14ac:dyDescent="0.2">
      <c r="A321" s="15" t="s">
        <v>50</v>
      </c>
      <c r="B321" s="5" t="s">
        <v>24</v>
      </c>
      <c r="C321" s="6" t="s">
        <v>290</v>
      </c>
      <c r="D321" s="7">
        <f t="shared" si="4"/>
        <v>29837810</v>
      </c>
      <c r="E321" s="7">
        <v>5749895</v>
      </c>
      <c r="F321" s="7">
        <v>2758602</v>
      </c>
      <c r="G321" s="7">
        <v>21329313</v>
      </c>
      <c r="H321" s="8">
        <v>8870614</v>
      </c>
      <c r="I321" s="7">
        <v>0</v>
      </c>
    </row>
    <row r="322" spans="1:9" outlineLevel="2" x14ac:dyDescent="0.2">
      <c r="A322" s="15" t="s">
        <v>50</v>
      </c>
      <c r="B322" s="5" t="s">
        <v>52</v>
      </c>
      <c r="C322" s="6" t="s">
        <v>416</v>
      </c>
      <c r="D322" s="7">
        <f t="shared" si="4"/>
        <v>222617696</v>
      </c>
      <c r="E322" s="7">
        <v>0</v>
      </c>
      <c r="F322" s="7">
        <v>8748891</v>
      </c>
      <c r="G322" s="7">
        <v>213868805</v>
      </c>
      <c r="H322" s="8">
        <v>66871771</v>
      </c>
      <c r="I322" s="7">
        <v>638959</v>
      </c>
    </row>
    <row r="323" spans="1:9" outlineLevel="1" x14ac:dyDescent="0.2">
      <c r="A323" s="15" t="s">
        <v>447</v>
      </c>
      <c r="B323" s="5"/>
      <c r="C323" s="6"/>
      <c r="D323" s="7">
        <f t="shared" si="4"/>
        <v>891749444</v>
      </c>
      <c r="E323" s="7">
        <f>SUBTOTAL(9,E309:E322)</f>
        <v>181713485</v>
      </c>
      <c r="F323" s="7">
        <f>SUBTOTAL(9,F309:F322)</f>
        <v>45933622</v>
      </c>
      <c r="G323" s="7">
        <f>SUBTOTAL(9,G309:G322)</f>
        <v>664102337</v>
      </c>
      <c r="H323" s="8">
        <f>SUBTOTAL(9,H309:H322)</f>
        <v>267831754</v>
      </c>
      <c r="I323" s="7">
        <f>SUBTOTAL(9,I309:I322)</f>
        <v>638959</v>
      </c>
    </row>
    <row r="324" spans="1:9" outlineLevel="2" x14ac:dyDescent="0.2">
      <c r="A324" s="15" t="s">
        <v>171</v>
      </c>
      <c r="B324" s="5" t="s">
        <v>2</v>
      </c>
      <c r="C324" s="6" t="s">
        <v>291</v>
      </c>
      <c r="D324" s="7">
        <f t="shared" si="4"/>
        <v>50220536</v>
      </c>
      <c r="E324" s="7">
        <v>21717959</v>
      </c>
      <c r="F324" s="7">
        <v>3409600</v>
      </c>
      <c r="G324" s="7">
        <v>25092977</v>
      </c>
      <c r="H324" s="8">
        <v>9548604</v>
      </c>
      <c r="I324" s="7">
        <v>0</v>
      </c>
    </row>
    <row r="325" spans="1:9" outlineLevel="2" x14ac:dyDescent="0.2">
      <c r="A325" s="15" t="s">
        <v>171</v>
      </c>
      <c r="B325" s="5" t="s">
        <v>1</v>
      </c>
      <c r="C325" s="6" t="s">
        <v>292</v>
      </c>
      <c r="D325" s="7">
        <f t="shared" si="4"/>
        <v>37943654</v>
      </c>
      <c r="E325" s="7">
        <v>17348370</v>
      </c>
      <c r="F325" s="7">
        <v>3161900</v>
      </c>
      <c r="G325" s="7">
        <v>17433384</v>
      </c>
      <c r="H325" s="8">
        <v>7233095</v>
      </c>
      <c r="I325" s="7">
        <v>0</v>
      </c>
    </row>
    <row r="326" spans="1:9" outlineLevel="2" x14ac:dyDescent="0.2">
      <c r="A326" s="15" t="s">
        <v>171</v>
      </c>
      <c r="B326" s="5" t="s">
        <v>5</v>
      </c>
      <c r="C326" s="6" t="s">
        <v>293</v>
      </c>
      <c r="D326" s="7">
        <f t="shared" si="4"/>
        <v>50572069</v>
      </c>
      <c r="E326" s="7">
        <v>18144859</v>
      </c>
      <c r="F326" s="7">
        <v>1517687</v>
      </c>
      <c r="G326" s="7">
        <v>30909523</v>
      </c>
      <c r="H326" s="8">
        <v>12706025</v>
      </c>
      <c r="I326" s="7">
        <v>0</v>
      </c>
    </row>
    <row r="327" spans="1:9" outlineLevel="2" x14ac:dyDescent="0.2">
      <c r="A327" s="15" t="s">
        <v>171</v>
      </c>
      <c r="B327" s="5" t="s">
        <v>7</v>
      </c>
      <c r="C327" s="6" t="s">
        <v>294</v>
      </c>
      <c r="D327" s="7">
        <f t="shared" si="4"/>
        <v>39107197</v>
      </c>
      <c r="E327" s="7">
        <v>16861530</v>
      </c>
      <c r="F327" s="7">
        <v>5667359</v>
      </c>
      <c r="G327" s="7">
        <v>16578308</v>
      </c>
      <c r="H327" s="8">
        <v>9772281</v>
      </c>
      <c r="I327" s="7">
        <v>0</v>
      </c>
    </row>
    <row r="328" spans="1:9" outlineLevel="2" x14ac:dyDescent="0.2">
      <c r="A328" s="15" t="s">
        <v>171</v>
      </c>
      <c r="B328" s="5" t="s">
        <v>9</v>
      </c>
      <c r="C328" s="6" t="s">
        <v>295</v>
      </c>
      <c r="D328" s="7">
        <f t="shared" si="4"/>
        <v>78864812</v>
      </c>
      <c r="E328" s="7">
        <v>20275660</v>
      </c>
      <c r="F328" s="7">
        <v>1525027</v>
      </c>
      <c r="G328" s="7">
        <v>57064125</v>
      </c>
      <c r="H328" s="8">
        <v>18149256</v>
      </c>
      <c r="I328" s="7">
        <v>0</v>
      </c>
    </row>
    <row r="329" spans="1:9" outlineLevel="2" x14ac:dyDescent="0.2">
      <c r="A329" s="15" t="s">
        <v>171</v>
      </c>
      <c r="B329" s="5" t="s">
        <v>11</v>
      </c>
      <c r="C329" s="6" t="s">
        <v>296</v>
      </c>
      <c r="D329" s="7">
        <f t="shared" ref="D329:D392" si="5">E329+F329+G329</f>
        <v>47837604</v>
      </c>
      <c r="E329" s="7">
        <v>8301607</v>
      </c>
      <c r="F329" s="7">
        <v>2342452</v>
      </c>
      <c r="G329" s="7">
        <v>37193545</v>
      </c>
      <c r="H329" s="8">
        <v>12192784</v>
      </c>
      <c r="I329" s="7">
        <v>0</v>
      </c>
    </row>
    <row r="330" spans="1:9" outlineLevel="2" x14ac:dyDescent="0.2">
      <c r="A330" s="15" t="s">
        <v>171</v>
      </c>
      <c r="B330" s="5" t="s">
        <v>12</v>
      </c>
      <c r="C330" s="6" t="s">
        <v>297</v>
      </c>
      <c r="D330" s="7">
        <f t="shared" si="5"/>
        <v>67884888</v>
      </c>
      <c r="E330" s="7">
        <v>7841681</v>
      </c>
      <c r="F330" s="7">
        <v>3300376</v>
      </c>
      <c r="G330" s="7">
        <v>56742831</v>
      </c>
      <c r="H330" s="8">
        <v>19858108</v>
      </c>
      <c r="I330" s="7">
        <v>0</v>
      </c>
    </row>
    <row r="331" spans="1:9" outlineLevel="2" x14ac:dyDescent="0.2">
      <c r="A331" s="15" t="s">
        <v>171</v>
      </c>
      <c r="B331" s="5" t="s">
        <v>14</v>
      </c>
      <c r="C331" s="6" t="s">
        <v>298</v>
      </c>
      <c r="D331" s="7">
        <f t="shared" si="5"/>
        <v>55480879</v>
      </c>
      <c r="E331" s="7">
        <v>24451166</v>
      </c>
      <c r="F331" s="7">
        <v>3421515</v>
      </c>
      <c r="G331" s="7">
        <v>27608198</v>
      </c>
      <c r="H331" s="8">
        <v>10590420</v>
      </c>
      <c r="I331" s="7">
        <v>0</v>
      </c>
    </row>
    <row r="332" spans="1:9" outlineLevel="2" x14ac:dyDescent="0.2">
      <c r="A332" s="15" t="s">
        <v>171</v>
      </c>
      <c r="B332" s="5" t="s">
        <v>16</v>
      </c>
      <c r="C332" s="6" t="s">
        <v>299</v>
      </c>
      <c r="D332" s="7">
        <f t="shared" si="5"/>
        <v>37733199</v>
      </c>
      <c r="E332" s="7">
        <v>11178610</v>
      </c>
      <c r="F332" s="7">
        <v>3004339</v>
      </c>
      <c r="G332" s="7">
        <v>23550250</v>
      </c>
      <c r="H332" s="8">
        <v>7612718</v>
      </c>
      <c r="I332" s="7">
        <v>0</v>
      </c>
    </row>
    <row r="333" spans="1:9" outlineLevel="2" x14ac:dyDescent="0.2">
      <c r="A333" s="15" t="s">
        <v>171</v>
      </c>
      <c r="B333" s="5" t="s">
        <v>18</v>
      </c>
      <c r="C333" s="6" t="s">
        <v>300</v>
      </c>
      <c r="D333" s="7">
        <f t="shared" si="5"/>
        <v>32880659</v>
      </c>
      <c r="E333" s="7">
        <v>8470871</v>
      </c>
      <c r="F333" s="7">
        <v>2536630</v>
      </c>
      <c r="G333" s="7">
        <v>21873158</v>
      </c>
      <c r="H333" s="8">
        <v>10649553</v>
      </c>
      <c r="I333" s="7">
        <v>0</v>
      </c>
    </row>
    <row r="334" spans="1:9" outlineLevel="2" x14ac:dyDescent="0.2">
      <c r="A334" s="15" t="s">
        <v>171</v>
      </c>
      <c r="B334" s="5" t="s">
        <v>20</v>
      </c>
      <c r="C334" s="6" t="s">
        <v>301</v>
      </c>
      <c r="D334" s="7">
        <f t="shared" si="5"/>
        <v>27742483</v>
      </c>
      <c r="E334" s="7">
        <v>5058854</v>
      </c>
      <c r="F334" s="7">
        <v>4078766</v>
      </c>
      <c r="G334" s="7">
        <v>18604863</v>
      </c>
      <c r="H334" s="8">
        <v>5156245</v>
      </c>
      <c r="I334" s="7">
        <v>0</v>
      </c>
    </row>
    <row r="335" spans="1:9" outlineLevel="2" x14ac:dyDescent="0.2">
      <c r="A335" s="15" t="s">
        <v>171</v>
      </c>
      <c r="B335" s="5" t="s">
        <v>22</v>
      </c>
      <c r="C335" s="6" t="s">
        <v>302</v>
      </c>
      <c r="D335" s="7">
        <f t="shared" si="5"/>
        <v>23615973</v>
      </c>
      <c r="E335" s="7">
        <v>7206408</v>
      </c>
      <c r="F335" s="7">
        <v>1201890</v>
      </c>
      <c r="G335" s="7">
        <v>15207675</v>
      </c>
      <c r="H335" s="8">
        <v>6988787</v>
      </c>
      <c r="I335" s="7">
        <v>0</v>
      </c>
    </row>
    <row r="336" spans="1:9" outlineLevel="2" x14ac:dyDescent="0.2">
      <c r="A336" s="15" t="s">
        <v>171</v>
      </c>
      <c r="B336" s="5" t="s">
        <v>24</v>
      </c>
      <c r="C336" s="6" t="s">
        <v>351</v>
      </c>
      <c r="D336" s="7">
        <f t="shared" si="5"/>
        <v>33551283</v>
      </c>
      <c r="E336" s="7">
        <v>7171587</v>
      </c>
      <c r="F336" s="7">
        <v>3277690</v>
      </c>
      <c r="G336" s="7">
        <v>23102006</v>
      </c>
      <c r="H336" s="8">
        <v>5634280</v>
      </c>
      <c r="I336" s="7">
        <v>0</v>
      </c>
    </row>
    <row r="337" spans="1:9" outlineLevel="2" x14ac:dyDescent="0.2">
      <c r="A337" s="15" t="s">
        <v>171</v>
      </c>
      <c r="B337" s="5" t="s">
        <v>26</v>
      </c>
      <c r="C337" s="6" t="s">
        <v>303</v>
      </c>
      <c r="D337" s="7">
        <f t="shared" si="5"/>
        <v>53919088</v>
      </c>
      <c r="E337" s="7">
        <v>13851632</v>
      </c>
      <c r="F337" s="7">
        <v>7082537</v>
      </c>
      <c r="G337" s="7">
        <v>32984919</v>
      </c>
      <c r="H337" s="8">
        <v>33160218</v>
      </c>
      <c r="I337" s="7">
        <v>0</v>
      </c>
    </row>
    <row r="338" spans="1:9" outlineLevel="2" x14ac:dyDescent="0.2">
      <c r="A338" s="15" t="s">
        <v>171</v>
      </c>
      <c r="B338" s="5" t="s">
        <v>28</v>
      </c>
      <c r="C338" s="6" t="s">
        <v>304</v>
      </c>
      <c r="D338" s="7">
        <f t="shared" si="5"/>
        <v>90814525</v>
      </c>
      <c r="E338" s="7">
        <v>18677801</v>
      </c>
      <c r="F338" s="7">
        <v>5038279</v>
      </c>
      <c r="G338" s="7">
        <v>67098445</v>
      </c>
      <c r="H338" s="8">
        <v>20804503</v>
      </c>
      <c r="I338" s="7">
        <v>0</v>
      </c>
    </row>
    <row r="339" spans="1:9" outlineLevel="2" x14ac:dyDescent="0.2">
      <c r="A339" s="15" t="s">
        <v>171</v>
      </c>
      <c r="B339" s="5" t="s">
        <v>30</v>
      </c>
      <c r="C339" s="6" t="s">
        <v>305</v>
      </c>
      <c r="D339" s="7">
        <f t="shared" si="5"/>
        <v>47251757</v>
      </c>
      <c r="E339" s="7">
        <v>15156177</v>
      </c>
      <c r="F339" s="7">
        <v>3558358</v>
      </c>
      <c r="G339" s="7">
        <v>28537222</v>
      </c>
      <c r="H339" s="8">
        <v>9117735</v>
      </c>
      <c r="I339" s="7">
        <v>0</v>
      </c>
    </row>
    <row r="340" spans="1:9" outlineLevel="2" x14ac:dyDescent="0.2">
      <c r="A340" s="15" t="s">
        <v>171</v>
      </c>
      <c r="B340" s="5" t="s">
        <v>32</v>
      </c>
      <c r="C340" s="6" t="s">
        <v>306</v>
      </c>
      <c r="D340" s="7">
        <f t="shared" si="5"/>
        <v>46030299</v>
      </c>
      <c r="E340" s="7">
        <v>11822956</v>
      </c>
      <c r="F340" s="7">
        <v>4916333</v>
      </c>
      <c r="G340" s="7">
        <v>29291010</v>
      </c>
      <c r="H340" s="8">
        <v>12607322</v>
      </c>
      <c r="I340" s="7">
        <v>0</v>
      </c>
    </row>
    <row r="341" spans="1:9" outlineLevel="2" x14ac:dyDescent="0.2">
      <c r="A341" s="15" t="s">
        <v>171</v>
      </c>
      <c r="B341" s="5" t="s">
        <v>34</v>
      </c>
      <c r="C341" s="6" t="s">
        <v>359</v>
      </c>
      <c r="D341" s="7">
        <f t="shared" si="5"/>
        <v>19539828</v>
      </c>
      <c r="E341" s="7">
        <v>5818691</v>
      </c>
      <c r="F341" s="7">
        <v>2449734</v>
      </c>
      <c r="G341" s="7">
        <v>11271403</v>
      </c>
      <c r="H341" s="8">
        <v>4182270</v>
      </c>
      <c r="I341" s="7">
        <v>0</v>
      </c>
    </row>
    <row r="342" spans="1:9" outlineLevel="2" x14ac:dyDescent="0.2">
      <c r="A342" s="15" t="s">
        <v>171</v>
      </c>
      <c r="B342" s="5" t="s">
        <v>36</v>
      </c>
      <c r="C342" s="6" t="s">
        <v>357</v>
      </c>
      <c r="D342" s="7">
        <f t="shared" si="5"/>
        <v>19683892</v>
      </c>
      <c r="E342" s="7">
        <v>7485112</v>
      </c>
      <c r="F342" s="7">
        <v>2264942</v>
      </c>
      <c r="G342" s="7">
        <v>9933838</v>
      </c>
      <c r="H342" s="8">
        <v>4064612</v>
      </c>
      <c r="I342" s="7">
        <v>0</v>
      </c>
    </row>
    <row r="343" spans="1:9" outlineLevel="2" x14ac:dyDescent="0.2">
      <c r="A343" s="15" t="s">
        <v>171</v>
      </c>
      <c r="B343" s="5" t="s">
        <v>52</v>
      </c>
      <c r="C343" s="6" t="s">
        <v>417</v>
      </c>
      <c r="D343" s="7">
        <f t="shared" si="5"/>
        <v>92212508</v>
      </c>
      <c r="E343" s="7">
        <v>1490508</v>
      </c>
      <c r="F343" s="7">
        <v>6872503</v>
      </c>
      <c r="G343" s="7">
        <v>83849497</v>
      </c>
      <c r="H343" s="8">
        <v>34049816</v>
      </c>
      <c r="I343" s="7">
        <v>0</v>
      </c>
    </row>
    <row r="344" spans="1:9" outlineLevel="2" x14ac:dyDescent="0.2">
      <c r="A344" s="15" t="s">
        <v>171</v>
      </c>
      <c r="B344" s="5" t="s">
        <v>53</v>
      </c>
      <c r="C344" s="6" t="s">
        <v>418</v>
      </c>
      <c r="D344" s="7">
        <f t="shared" si="5"/>
        <v>176338394</v>
      </c>
      <c r="E344" s="7">
        <v>0</v>
      </c>
      <c r="F344" s="7">
        <v>7435307</v>
      </c>
      <c r="G344" s="7">
        <v>168903087</v>
      </c>
      <c r="H344" s="8">
        <v>60729856</v>
      </c>
      <c r="I344" s="7">
        <v>3414677</v>
      </c>
    </row>
    <row r="345" spans="1:9" outlineLevel="1" x14ac:dyDescent="0.2">
      <c r="A345" s="15" t="s">
        <v>448</v>
      </c>
      <c r="B345" s="5"/>
      <c r="C345" s="6"/>
      <c r="D345" s="7">
        <f t="shared" si="5"/>
        <v>1129225527</v>
      </c>
      <c r="E345" s="7">
        <f>SUBTOTAL(9,E324:E344)</f>
        <v>248332039</v>
      </c>
      <c r="F345" s="7">
        <f>SUBTOTAL(9,F324:F344)</f>
        <v>78063224</v>
      </c>
      <c r="G345" s="7">
        <f>SUBTOTAL(9,G324:G344)</f>
        <v>802830264</v>
      </c>
      <c r="H345" s="8">
        <f>SUBTOTAL(9,H324:H344)</f>
        <v>314808488</v>
      </c>
      <c r="I345" s="7">
        <f>SUBTOTAL(9,I324:I344)</f>
        <v>3414677</v>
      </c>
    </row>
    <row r="346" spans="1:9" outlineLevel="2" x14ac:dyDescent="0.2">
      <c r="A346" s="15" t="s">
        <v>175</v>
      </c>
      <c r="B346" s="5" t="s">
        <v>2</v>
      </c>
      <c r="C346" s="6" t="s">
        <v>307</v>
      </c>
      <c r="D346" s="7">
        <f t="shared" si="5"/>
        <v>27157804</v>
      </c>
      <c r="E346" s="7">
        <v>2400924</v>
      </c>
      <c r="F346" s="7">
        <v>601377</v>
      </c>
      <c r="G346" s="7">
        <v>24155503</v>
      </c>
      <c r="H346" s="8">
        <v>12475366</v>
      </c>
      <c r="I346" s="7">
        <v>0</v>
      </c>
    </row>
    <row r="347" spans="1:9" outlineLevel="2" x14ac:dyDescent="0.2">
      <c r="A347" s="15" t="s">
        <v>175</v>
      </c>
      <c r="B347" s="5" t="s">
        <v>1</v>
      </c>
      <c r="C347" s="6" t="s">
        <v>308</v>
      </c>
      <c r="D347" s="7">
        <f t="shared" si="5"/>
        <v>53049552</v>
      </c>
      <c r="E347" s="7">
        <v>7660774</v>
      </c>
      <c r="F347" s="7">
        <v>1112125</v>
      </c>
      <c r="G347" s="7">
        <v>44276653</v>
      </c>
      <c r="H347" s="8">
        <v>18310849</v>
      </c>
      <c r="I347" s="7">
        <v>0</v>
      </c>
    </row>
    <row r="348" spans="1:9" outlineLevel="2" x14ac:dyDescent="0.2">
      <c r="A348" s="15" t="s">
        <v>175</v>
      </c>
      <c r="B348" s="5" t="s">
        <v>5</v>
      </c>
      <c r="C348" s="6" t="s">
        <v>309</v>
      </c>
      <c r="D348" s="7">
        <f t="shared" si="5"/>
        <v>90385335</v>
      </c>
      <c r="E348" s="7">
        <v>9222846</v>
      </c>
      <c r="F348" s="7">
        <v>2574030</v>
      </c>
      <c r="G348" s="7">
        <v>78588459</v>
      </c>
      <c r="H348" s="8">
        <v>35392886</v>
      </c>
      <c r="I348" s="7">
        <v>0</v>
      </c>
    </row>
    <row r="349" spans="1:9" outlineLevel="2" x14ac:dyDescent="0.2">
      <c r="A349" s="15" t="s">
        <v>175</v>
      </c>
      <c r="B349" s="5" t="s">
        <v>7</v>
      </c>
      <c r="C349" s="6" t="s">
        <v>310</v>
      </c>
      <c r="D349" s="7">
        <f t="shared" si="5"/>
        <v>34896696</v>
      </c>
      <c r="E349" s="7">
        <v>3500573</v>
      </c>
      <c r="F349" s="7">
        <v>3183315</v>
      </c>
      <c r="G349" s="7">
        <v>28212808</v>
      </c>
      <c r="H349" s="8">
        <v>19682235</v>
      </c>
      <c r="I349" s="7">
        <v>0</v>
      </c>
    </row>
    <row r="350" spans="1:9" outlineLevel="2" x14ac:dyDescent="0.2">
      <c r="A350" s="15" t="s">
        <v>175</v>
      </c>
      <c r="B350" s="5" t="s">
        <v>9</v>
      </c>
      <c r="C350" s="6" t="s">
        <v>147</v>
      </c>
      <c r="D350" s="7">
        <f t="shared" si="5"/>
        <v>23292184</v>
      </c>
      <c r="E350" s="7">
        <v>3294479</v>
      </c>
      <c r="F350" s="7">
        <v>1397674</v>
      </c>
      <c r="G350" s="7">
        <v>18600031</v>
      </c>
      <c r="H350" s="8">
        <v>13095305</v>
      </c>
      <c r="I350" s="7">
        <v>0</v>
      </c>
    </row>
    <row r="351" spans="1:9" outlineLevel="2" x14ac:dyDescent="0.2">
      <c r="A351" s="15" t="s">
        <v>175</v>
      </c>
      <c r="B351" s="5" t="s">
        <v>11</v>
      </c>
      <c r="C351" s="6" t="s">
        <v>311</v>
      </c>
      <c r="D351" s="7">
        <f t="shared" si="5"/>
        <v>46790268</v>
      </c>
      <c r="E351" s="7">
        <v>5099078</v>
      </c>
      <c r="F351" s="7">
        <v>1375094</v>
      </c>
      <c r="G351" s="7">
        <v>40316096</v>
      </c>
      <c r="H351" s="8">
        <v>17289454</v>
      </c>
      <c r="I351" s="7">
        <v>0</v>
      </c>
    </row>
    <row r="352" spans="1:9" outlineLevel="2" x14ac:dyDescent="0.2">
      <c r="A352" s="15" t="s">
        <v>175</v>
      </c>
      <c r="B352" s="5" t="s">
        <v>12</v>
      </c>
      <c r="C352" s="6" t="s">
        <v>312</v>
      </c>
      <c r="D352" s="7">
        <f t="shared" si="5"/>
        <v>23091457</v>
      </c>
      <c r="E352" s="7">
        <v>6627218</v>
      </c>
      <c r="F352" s="7">
        <v>4288350</v>
      </c>
      <c r="G352" s="7">
        <v>12175889</v>
      </c>
      <c r="H352" s="8">
        <v>19019011</v>
      </c>
      <c r="I352" s="7">
        <v>0</v>
      </c>
    </row>
    <row r="353" spans="1:9" outlineLevel="2" x14ac:dyDescent="0.2">
      <c r="A353" s="15" t="s">
        <v>175</v>
      </c>
      <c r="B353" s="5" t="s">
        <v>14</v>
      </c>
      <c r="C353" s="6" t="s">
        <v>313</v>
      </c>
      <c r="D353" s="7">
        <f t="shared" si="5"/>
        <v>26399333</v>
      </c>
      <c r="E353" s="7">
        <v>0</v>
      </c>
      <c r="F353" s="7">
        <v>3544499</v>
      </c>
      <c r="G353" s="7">
        <v>22854834</v>
      </c>
      <c r="H353" s="8">
        <v>25100922</v>
      </c>
      <c r="I353" s="7">
        <v>2261196</v>
      </c>
    </row>
    <row r="354" spans="1:9" outlineLevel="2" x14ac:dyDescent="0.2">
      <c r="A354" s="15" t="s">
        <v>175</v>
      </c>
      <c r="B354" s="5" t="s">
        <v>16</v>
      </c>
      <c r="C354" s="6" t="s">
        <v>314</v>
      </c>
      <c r="D354" s="7">
        <f t="shared" si="5"/>
        <v>54058163</v>
      </c>
      <c r="E354" s="7">
        <v>8977806</v>
      </c>
      <c r="F354" s="7">
        <v>2385085</v>
      </c>
      <c r="G354" s="7">
        <v>42695272</v>
      </c>
      <c r="H354" s="8">
        <v>17554683</v>
      </c>
      <c r="I354" s="7">
        <v>0</v>
      </c>
    </row>
    <row r="355" spans="1:9" outlineLevel="2" x14ac:dyDescent="0.2">
      <c r="A355" s="15" t="s">
        <v>175</v>
      </c>
      <c r="B355" s="5" t="s">
        <v>18</v>
      </c>
      <c r="C355" s="6" t="s">
        <v>315</v>
      </c>
      <c r="D355" s="7">
        <f t="shared" si="5"/>
        <v>46564893</v>
      </c>
      <c r="E355" s="7">
        <v>20760733</v>
      </c>
      <c r="F355" s="7">
        <v>3072440</v>
      </c>
      <c r="G355" s="7">
        <v>22731720</v>
      </c>
      <c r="H355" s="8">
        <v>25871003</v>
      </c>
      <c r="I355" s="7">
        <v>0</v>
      </c>
    </row>
    <row r="356" spans="1:9" outlineLevel="2" x14ac:dyDescent="0.2">
      <c r="A356" s="15" t="s">
        <v>175</v>
      </c>
      <c r="B356" s="5" t="s">
        <v>20</v>
      </c>
      <c r="C356" s="6" t="s">
        <v>316</v>
      </c>
      <c r="D356" s="7">
        <f t="shared" si="5"/>
        <v>30326264</v>
      </c>
      <c r="E356" s="7">
        <v>3856133</v>
      </c>
      <c r="F356" s="7">
        <v>1892816</v>
      </c>
      <c r="G356" s="7">
        <v>24577315</v>
      </c>
      <c r="H356" s="8">
        <v>20582340</v>
      </c>
      <c r="I356" s="7">
        <v>0</v>
      </c>
    </row>
    <row r="357" spans="1:9" outlineLevel="2" x14ac:dyDescent="0.2">
      <c r="A357" s="15" t="s">
        <v>175</v>
      </c>
      <c r="B357" s="5" t="s">
        <v>22</v>
      </c>
      <c r="C357" s="6" t="s">
        <v>317</v>
      </c>
      <c r="D357" s="7">
        <f t="shared" si="5"/>
        <v>53115596</v>
      </c>
      <c r="E357" s="7">
        <v>5219472</v>
      </c>
      <c r="F357" s="7">
        <v>2739479</v>
      </c>
      <c r="G357" s="7">
        <v>45156645</v>
      </c>
      <c r="H357" s="8">
        <v>17784169</v>
      </c>
      <c r="I357" s="7">
        <v>0</v>
      </c>
    </row>
    <row r="358" spans="1:9" outlineLevel="2" x14ac:dyDescent="0.2">
      <c r="A358" s="15" t="s">
        <v>175</v>
      </c>
      <c r="B358" s="5" t="s">
        <v>24</v>
      </c>
      <c r="C358" s="6" t="s">
        <v>318</v>
      </c>
      <c r="D358" s="7">
        <f t="shared" si="5"/>
        <v>20656634</v>
      </c>
      <c r="E358" s="7">
        <v>4106631</v>
      </c>
      <c r="F358" s="7">
        <v>4235370</v>
      </c>
      <c r="G358" s="7">
        <v>12314633</v>
      </c>
      <c r="H358" s="8">
        <v>14602111</v>
      </c>
      <c r="I358" s="7">
        <v>0</v>
      </c>
    </row>
    <row r="359" spans="1:9" outlineLevel="2" x14ac:dyDescent="0.2">
      <c r="A359" s="15" t="s">
        <v>175</v>
      </c>
      <c r="B359" s="5" t="s">
        <v>26</v>
      </c>
      <c r="C359" s="6" t="s">
        <v>319</v>
      </c>
      <c r="D359" s="7">
        <f t="shared" si="5"/>
        <v>17393426</v>
      </c>
      <c r="E359" s="7">
        <v>2920271</v>
      </c>
      <c r="F359" s="7">
        <v>1187142</v>
      </c>
      <c r="G359" s="7">
        <v>13286013</v>
      </c>
      <c r="H359" s="8">
        <v>8510356</v>
      </c>
      <c r="I359" s="7">
        <v>0</v>
      </c>
    </row>
    <row r="360" spans="1:9" outlineLevel="2" x14ac:dyDescent="0.2">
      <c r="A360" s="15" t="s">
        <v>175</v>
      </c>
      <c r="B360" s="5" t="s">
        <v>28</v>
      </c>
      <c r="C360" s="6" t="s">
        <v>320</v>
      </c>
      <c r="D360" s="7">
        <f t="shared" si="5"/>
        <v>36766129</v>
      </c>
      <c r="E360" s="7">
        <v>2046460</v>
      </c>
      <c r="F360" s="7">
        <v>2188317</v>
      </c>
      <c r="G360" s="7">
        <v>32531352</v>
      </c>
      <c r="H360" s="8">
        <v>20494128</v>
      </c>
      <c r="I360" s="7">
        <v>0</v>
      </c>
    </row>
    <row r="361" spans="1:9" outlineLevel="2" x14ac:dyDescent="0.2">
      <c r="A361" s="15" t="s">
        <v>175</v>
      </c>
      <c r="B361" s="5" t="s">
        <v>30</v>
      </c>
      <c r="C361" s="6" t="s">
        <v>321</v>
      </c>
      <c r="D361" s="7">
        <f t="shared" si="5"/>
        <v>26101895</v>
      </c>
      <c r="E361" s="7">
        <v>3342542</v>
      </c>
      <c r="F361" s="7">
        <v>1795065</v>
      </c>
      <c r="G361" s="7">
        <v>20964288</v>
      </c>
      <c r="H361" s="8">
        <v>15005710</v>
      </c>
      <c r="I361" s="7">
        <v>0</v>
      </c>
    </row>
    <row r="362" spans="1:9" outlineLevel="2" x14ac:dyDescent="0.2">
      <c r="A362" s="15" t="s">
        <v>175</v>
      </c>
      <c r="B362" s="5" t="s">
        <v>32</v>
      </c>
      <c r="C362" s="6" t="s">
        <v>158</v>
      </c>
      <c r="D362" s="7">
        <f t="shared" si="5"/>
        <v>85156280</v>
      </c>
      <c r="E362" s="7">
        <v>4768417</v>
      </c>
      <c r="F362" s="7">
        <v>1391638</v>
      </c>
      <c r="G362" s="7">
        <v>78996225</v>
      </c>
      <c r="H362" s="8">
        <v>44547854</v>
      </c>
      <c r="I362" s="7">
        <v>0</v>
      </c>
    </row>
    <row r="363" spans="1:9" outlineLevel="2" x14ac:dyDescent="0.2">
      <c r="A363" s="15" t="s">
        <v>175</v>
      </c>
      <c r="B363" s="5" t="s">
        <v>34</v>
      </c>
      <c r="C363" s="6" t="s">
        <v>322</v>
      </c>
      <c r="D363" s="7">
        <f t="shared" si="5"/>
        <v>29016597</v>
      </c>
      <c r="E363" s="7">
        <v>2185313</v>
      </c>
      <c r="F363" s="7">
        <v>2327030</v>
      </c>
      <c r="G363" s="7">
        <v>24504254</v>
      </c>
      <c r="H363" s="8">
        <v>13767807</v>
      </c>
      <c r="I363" s="7">
        <v>0</v>
      </c>
    </row>
    <row r="364" spans="1:9" outlineLevel="2" x14ac:dyDescent="0.2">
      <c r="A364" s="15" t="s">
        <v>175</v>
      </c>
      <c r="B364" s="5" t="s">
        <v>36</v>
      </c>
      <c r="C364" s="6" t="s">
        <v>323</v>
      </c>
      <c r="D364" s="7">
        <f t="shared" si="5"/>
        <v>90633886</v>
      </c>
      <c r="E364" s="7">
        <v>6236516</v>
      </c>
      <c r="F364" s="7">
        <v>966574</v>
      </c>
      <c r="G364" s="7">
        <v>83430796</v>
      </c>
      <c r="H364" s="8">
        <v>34511927</v>
      </c>
      <c r="I364" s="7">
        <v>0</v>
      </c>
    </row>
    <row r="365" spans="1:9" outlineLevel="2" x14ac:dyDescent="0.2">
      <c r="A365" s="15" t="s">
        <v>175</v>
      </c>
      <c r="B365" s="5" t="s">
        <v>38</v>
      </c>
      <c r="C365" s="6" t="s">
        <v>324</v>
      </c>
      <c r="D365" s="7">
        <f t="shared" si="5"/>
        <v>32183631</v>
      </c>
      <c r="E365" s="7">
        <v>5947450</v>
      </c>
      <c r="F365" s="7">
        <v>2332641</v>
      </c>
      <c r="G365" s="7">
        <v>23903540</v>
      </c>
      <c r="H365" s="8">
        <v>13303873</v>
      </c>
      <c r="I365" s="7">
        <v>0</v>
      </c>
    </row>
    <row r="366" spans="1:9" outlineLevel="2" x14ac:dyDescent="0.2">
      <c r="A366" s="15" t="s">
        <v>175</v>
      </c>
      <c r="B366" s="5" t="s">
        <v>40</v>
      </c>
      <c r="C366" s="6" t="s">
        <v>325</v>
      </c>
      <c r="D366" s="7">
        <f t="shared" si="5"/>
        <v>80589047</v>
      </c>
      <c r="E366" s="7">
        <v>0</v>
      </c>
      <c r="F366" s="7">
        <v>17515471</v>
      </c>
      <c r="G366" s="7">
        <v>63073576</v>
      </c>
      <c r="H366" s="8">
        <v>189662426</v>
      </c>
      <c r="I366" s="7">
        <v>44645487</v>
      </c>
    </row>
    <row r="367" spans="1:9" outlineLevel="2" x14ac:dyDescent="0.2">
      <c r="A367" s="15" t="s">
        <v>175</v>
      </c>
      <c r="B367" s="5" t="s">
        <v>42</v>
      </c>
      <c r="C367" s="6" t="s">
        <v>326</v>
      </c>
      <c r="D367" s="7">
        <f t="shared" si="5"/>
        <v>26201994</v>
      </c>
      <c r="E367" s="7">
        <v>4429438</v>
      </c>
      <c r="F367" s="7">
        <v>1034094</v>
      </c>
      <c r="G367" s="7">
        <v>20738462</v>
      </c>
      <c r="H367" s="8">
        <v>13470225</v>
      </c>
      <c r="I367" s="7">
        <v>0</v>
      </c>
    </row>
    <row r="368" spans="1:9" outlineLevel="2" x14ac:dyDescent="0.2">
      <c r="A368" s="15" t="s">
        <v>175</v>
      </c>
      <c r="B368" s="5" t="s">
        <v>44</v>
      </c>
      <c r="C368" s="6" t="s">
        <v>327</v>
      </c>
      <c r="D368" s="7">
        <f t="shared" si="5"/>
        <v>33765711</v>
      </c>
      <c r="E368" s="7">
        <v>6016668</v>
      </c>
      <c r="F368" s="7">
        <v>2071723</v>
      </c>
      <c r="G368" s="7">
        <v>25677320</v>
      </c>
      <c r="H368" s="8">
        <v>12802613</v>
      </c>
      <c r="I368" s="7">
        <v>0</v>
      </c>
    </row>
    <row r="369" spans="1:9" outlineLevel="2" x14ac:dyDescent="0.2">
      <c r="A369" s="15" t="s">
        <v>175</v>
      </c>
      <c r="B369" s="5" t="s">
        <v>46</v>
      </c>
      <c r="C369" s="6" t="s">
        <v>328</v>
      </c>
      <c r="D369" s="7">
        <f t="shared" si="5"/>
        <v>35738320</v>
      </c>
      <c r="E369" s="7">
        <v>2222485</v>
      </c>
      <c r="F369" s="7">
        <v>1290304</v>
      </c>
      <c r="G369" s="7">
        <v>32225531</v>
      </c>
      <c r="H369" s="8">
        <v>24396982</v>
      </c>
      <c r="I369" s="7">
        <v>0</v>
      </c>
    </row>
    <row r="370" spans="1:9" outlineLevel="2" x14ac:dyDescent="0.2">
      <c r="A370" s="15" t="s">
        <v>175</v>
      </c>
      <c r="B370" s="5" t="s">
        <v>48</v>
      </c>
      <c r="C370" s="6" t="s">
        <v>35</v>
      </c>
      <c r="D370" s="7">
        <f t="shared" si="5"/>
        <v>24913528</v>
      </c>
      <c r="E370" s="7">
        <v>1820375</v>
      </c>
      <c r="F370" s="7">
        <v>1756005</v>
      </c>
      <c r="G370" s="7">
        <v>21337148</v>
      </c>
      <c r="H370" s="8">
        <v>16137018</v>
      </c>
      <c r="I370" s="7">
        <v>0</v>
      </c>
    </row>
    <row r="371" spans="1:9" outlineLevel="2" x14ac:dyDescent="0.2">
      <c r="A371" s="15" t="s">
        <v>175</v>
      </c>
      <c r="B371" s="5" t="s">
        <v>50</v>
      </c>
      <c r="C371" s="6" t="s">
        <v>329</v>
      </c>
      <c r="D371" s="7">
        <f t="shared" si="5"/>
        <v>36502572</v>
      </c>
      <c r="E371" s="7">
        <v>1802210</v>
      </c>
      <c r="F371" s="7">
        <v>1573200</v>
      </c>
      <c r="G371" s="7">
        <v>33127162</v>
      </c>
      <c r="H371" s="8">
        <v>16897419</v>
      </c>
      <c r="I371" s="7">
        <v>0</v>
      </c>
    </row>
    <row r="372" spans="1:9" outlineLevel="2" x14ac:dyDescent="0.2">
      <c r="A372" s="15" t="s">
        <v>175</v>
      </c>
      <c r="B372" s="5" t="s">
        <v>169</v>
      </c>
      <c r="C372" s="6" t="s">
        <v>330</v>
      </c>
      <c r="D372" s="7">
        <f t="shared" si="5"/>
        <v>47341898</v>
      </c>
      <c r="E372" s="7">
        <v>7414552</v>
      </c>
      <c r="F372" s="7">
        <v>1046711</v>
      </c>
      <c r="G372" s="7">
        <v>38880635</v>
      </c>
      <c r="H372" s="8">
        <v>17784613</v>
      </c>
      <c r="I372" s="7">
        <v>0</v>
      </c>
    </row>
    <row r="373" spans="1:9" outlineLevel="2" x14ac:dyDescent="0.2">
      <c r="A373" s="15" t="s">
        <v>175</v>
      </c>
      <c r="B373" s="5" t="s">
        <v>171</v>
      </c>
      <c r="C373" s="6" t="s">
        <v>0</v>
      </c>
      <c r="D373" s="7">
        <f t="shared" si="5"/>
        <v>48721675</v>
      </c>
      <c r="E373" s="7">
        <v>6822223</v>
      </c>
      <c r="F373" s="7">
        <v>2472431</v>
      </c>
      <c r="G373" s="7">
        <v>39427021</v>
      </c>
      <c r="H373" s="8">
        <v>14176288</v>
      </c>
      <c r="I373" s="7">
        <v>0</v>
      </c>
    </row>
    <row r="374" spans="1:9" outlineLevel="2" x14ac:dyDescent="0.2">
      <c r="A374" s="15" t="s">
        <v>175</v>
      </c>
      <c r="B374" s="5" t="s">
        <v>173</v>
      </c>
      <c r="C374" s="6" t="s">
        <v>331</v>
      </c>
      <c r="D374" s="7">
        <f t="shared" si="5"/>
        <v>37276548</v>
      </c>
      <c r="E374" s="7">
        <v>2876149</v>
      </c>
      <c r="F374" s="7">
        <v>1134158</v>
      </c>
      <c r="G374" s="7">
        <v>33266241</v>
      </c>
      <c r="H374" s="8">
        <v>14474016</v>
      </c>
      <c r="I374" s="7">
        <v>0</v>
      </c>
    </row>
    <row r="375" spans="1:9" outlineLevel="2" x14ac:dyDescent="0.2">
      <c r="A375" s="15" t="s">
        <v>175</v>
      </c>
      <c r="B375" s="5" t="s">
        <v>175</v>
      </c>
      <c r="C375" s="6" t="s">
        <v>332</v>
      </c>
      <c r="D375" s="7">
        <f t="shared" si="5"/>
        <v>44366191</v>
      </c>
      <c r="E375" s="7">
        <v>2053894</v>
      </c>
      <c r="F375" s="7">
        <v>1605182</v>
      </c>
      <c r="G375" s="7">
        <v>40707115</v>
      </c>
      <c r="H375" s="8">
        <v>21198747</v>
      </c>
      <c r="I375" s="7">
        <v>0</v>
      </c>
    </row>
    <row r="376" spans="1:9" outlineLevel="2" x14ac:dyDescent="0.2">
      <c r="A376" s="15" t="s">
        <v>175</v>
      </c>
      <c r="B376" s="5" t="s">
        <v>177</v>
      </c>
      <c r="C376" s="6" t="s">
        <v>333</v>
      </c>
      <c r="D376" s="7">
        <f t="shared" si="5"/>
        <v>40574126</v>
      </c>
      <c r="E376" s="7">
        <v>7769969</v>
      </c>
      <c r="F376" s="7">
        <v>3343423</v>
      </c>
      <c r="G376" s="7">
        <v>29460734</v>
      </c>
      <c r="H376" s="8">
        <v>12996715</v>
      </c>
      <c r="I376" s="7">
        <v>0</v>
      </c>
    </row>
    <row r="377" spans="1:9" outlineLevel="2" x14ac:dyDescent="0.2">
      <c r="A377" s="15" t="s">
        <v>175</v>
      </c>
      <c r="B377" s="5" t="s">
        <v>52</v>
      </c>
      <c r="C377" s="6" t="s">
        <v>419</v>
      </c>
      <c r="D377" s="7">
        <f t="shared" si="5"/>
        <v>106635222</v>
      </c>
      <c r="E377" s="7">
        <v>0</v>
      </c>
      <c r="F377" s="7">
        <v>7916932</v>
      </c>
      <c r="G377" s="7">
        <v>98718290</v>
      </c>
      <c r="H377" s="8">
        <v>38967405</v>
      </c>
      <c r="I377" s="7">
        <v>4170256</v>
      </c>
    </row>
    <row r="378" spans="1:9" outlineLevel="2" x14ac:dyDescent="0.2">
      <c r="A378" s="15" t="s">
        <v>175</v>
      </c>
      <c r="B378" s="5" t="s">
        <v>53</v>
      </c>
      <c r="C378" s="6" t="s">
        <v>420</v>
      </c>
      <c r="D378" s="7">
        <f t="shared" si="5"/>
        <v>93599419</v>
      </c>
      <c r="E378" s="7">
        <v>1070627</v>
      </c>
      <c r="F378" s="7">
        <v>10442167</v>
      </c>
      <c r="G378" s="7">
        <v>82086625</v>
      </c>
      <c r="H378" s="8">
        <v>20462167</v>
      </c>
      <c r="I378" s="7">
        <v>0</v>
      </c>
    </row>
    <row r="379" spans="1:9" outlineLevel="2" x14ac:dyDescent="0.2">
      <c r="A379" s="15" t="s">
        <v>175</v>
      </c>
      <c r="B379" s="5" t="s">
        <v>54</v>
      </c>
      <c r="C379" s="6" t="s">
        <v>421</v>
      </c>
      <c r="D379" s="7">
        <f t="shared" si="5"/>
        <v>75434132</v>
      </c>
      <c r="E379" s="7">
        <v>0</v>
      </c>
      <c r="F379" s="7">
        <v>4004409</v>
      </c>
      <c r="G379" s="7">
        <v>71429723</v>
      </c>
      <c r="H379" s="8">
        <v>23440901</v>
      </c>
      <c r="I379" s="7">
        <v>1670778</v>
      </c>
    </row>
    <row r="380" spans="1:9" outlineLevel="2" x14ac:dyDescent="0.2">
      <c r="A380" s="15" t="s">
        <v>175</v>
      </c>
      <c r="B380" s="5" t="s">
        <v>55</v>
      </c>
      <c r="C380" s="6" t="s">
        <v>422</v>
      </c>
      <c r="D380" s="7">
        <f t="shared" si="5"/>
        <v>448682777</v>
      </c>
      <c r="E380" s="7">
        <v>0</v>
      </c>
      <c r="F380" s="7">
        <v>37885224</v>
      </c>
      <c r="G380" s="7">
        <v>410797553</v>
      </c>
      <c r="H380" s="8">
        <v>258081915</v>
      </c>
      <c r="I380" s="7">
        <v>96851118</v>
      </c>
    </row>
    <row r="381" spans="1:9" outlineLevel="1" x14ac:dyDescent="0.2">
      <c r="A381" s="15" t="s">
        <v>449</v>
      </c>
      <c r="B381" s="5"/>
      <c r="C381" s="6"/>
      <c r="D381" s="7">
        <f t="shared" si="5"/>
        <v>2027379183</v>
      </c>
      <c r="E381" s="7">
        <f>SUBTOTAL(9,E346:E380)</f>
        <v>152472226</v>
      </c>
      <c r="F381" s="7">
        <f>SUBTOTAL(9,F346:F380)</f>
        <v>139681495</v>
      </c>
      <c r="G381" s="7">
        <f>SUBTOTAL(9,G346:G380)</f>
        <v>1735225462</v>
      </c>
      <c r="H381" s="8">
        <f>SUBTOTAL(9,H346:H380)</f>
        <v>1101851439</v>
      </c>
      <c r="I381" s="7">
        <f>SUBTOTAL(9,I346:I380)</f>
        <v>149598835</v>
      </c>
    </row>
    <row r="382" spans="1:9" outlineLevel="2" x14ac:dyDescent="0.2">
      <c r="A382" s="15" t="s">
        <v>178</v>
      </c>
      <c r="B382" s="5" t="s">
        <v>2</v>
      </c>
      <c r="C382" s="6" t="s">
        <v>334</v>
      </c>
      <c r="D382" s="7">
        <f t="shared" si="5"/>
        <v>40146465</v>
      </c>
      <c r="E382" s="7">
        <v>17557795</v>
      </c>
      <c r="F382" s="7">
        <v>2139295</v>
      </c>
      <c r="G382" s="7">
        <v>20449375</v>
      </c>
      <c r="H382" s="8">
        <v>9026354</v>
      </c>
      <c r="I382" s="7">
        <v>0</v>
      </c>
    </row>
    <row r="383" spans="1:9" outlineLevel="2" x14ac:dyDescent="0.2">
      <c r="A383" s="15" t="s">
        <v>178</v>
      </c>
      <c r="B383" s="5" t="s">
        <v>1</v>
      </c>
      <c r="C383" s="6" t="s">
        <v>335</v>
      </c>
      <c r="D383" s="7">
        <f t="shared" si="5"/>
        <v>39023232</v>
      </c>
      <c r="E383" s="7">
        <v>17058016</v>
      </c>
      <c r="F383" s="7">
        <v>3902512</v>
      </c>
      <c r="G383" s="7">
        <v>18062704</v>
      </c>
      <c r="H383" s="8">
        <v>8364077</v>
      </c>
      <c r="I383" s="7">
        <v>0</v>
      </c>
    </row>
    <row r="384" spans="1:9" outlineLevel="2" x14ac:dyDescent="0.2">
      <c r="A384" s="15" t="s">
        <v>178</v>
      </c>
      <c r="B384" s="5" t="s">
        <v>5</v>
      </c>
      <c r="C384" s="6" t="s">
        <v>336</v>
      </c>
      <c r="D384" s="7">
        <f t="shared" si="5"/>
        <v>57285867</v>
      </c>
      <c r="E384" s="7">
        <v>13900142</v>
      </c>
      <c r="F384" s="7">
        <v>3179826</v>
      </c>
      <c r="G384" s="7">
        <v>40205899</v>
      </c>
      <c r="H384" s="8">
        <v>10810725</v>
      </c>
      <c r="I384" s="7">
        <v>0</v>
      </c>
    </row>
    <row r="385" spans="1:9" outlineLevel="2" x14ac:dyDescent="0.2">
      <c r="A385" s="15" t="s">
        <v>178</v>
      </c>
      <c r="B385" s="5" t="s">
        <v>7</v>
      </c>
      <c r="C385" s="6" t="s">
        <v>337</v>
      </c>
      <c r="D385" s="7">
        <f t="shared" si="5"/>
        <v>43951448</v>
      </c>
      <c r="E385" s="7">
        <v>3803152</v>
      </c>
      <c r="F385" s="7">
        <v>5417836</v>
      </c>
      <c r="G385" s="7">
        <v>34730460</v>
      </c>
      <c r="H385" s="8">
        <v>20962295</v>
      </c>
      <c r="I385" s="7">
        <v>0</v>
      </c>
    </row>
    <row r="386" spans="1:9" outlineLevel="2" x14ac:dyDescent="0.2">
      <c r="A386" s="15" t="s">
        <v>178</v>
      </c>
      <c r="B386" s="5" t="s">
        <v>9</v>
      </c>
      <c r="C386" s="6" t="s">
        <v>338</v>
      </c>
      <c r="D386" s="7">
        <f t="shared" si="5"/>
        <v>34293932</v>
      </c>
      <c r="E386" s="7">
        <v>8016274</v>
      </c>
      <c r="F386" s="7">
        <v>2632244</v>
      </c>
      <c r="G386" s="7">
        <v>23645414</v>
      </c>
      <c r="H386" s="8">
        <v>12804965</v>
      </c>
      <c r="I386" s="7">
        <v>0</v>
      </c>
    </row>
    <row r="387" spans="1:9" outlineLevel="2" x14ac:dyDescent="0.2">
      <c r="A387" s="15" t="s">
        <v>178</v>
      </c>
      <c r="B387" s="5" t="s">
        <v>11</v>
      </c>
      <c r="C387" s="6" t="s">
        <v>339</v>
      </c>
      <c r="D387" s="7">
        <f t="shared" si="5"/>
        <v>40488051</v>
      </c>
      <c r="E387" s="7">
        <v>10864330</v>
      </c>
      <c r="F387" s="7">
        <v>5412261</v>
      </c>
      <c r="G387" s="7">
        <v>24211460</v>
      </c>
      <c r="H387" s="8">
        <v>16651554</v>
      </c>
      <c r="I387" s="7">
        <v>0</v>
      </c>
    </row>
    <row r="388" spans="1:9" outlineLevel="2" x14ac:dyDescent="0.2">
      <c r="A388" s="15" t="s">
        <v>178</v>
      </c>
      <c r="B388" s="5" t="s">
        <v>12</v>
      </c>
      <c r="C388" s="6" t="s">
        <v>340</v>
      </c>
      <c r="D388" s="7">
        <f t="shared" si="5"/>
        <v>31525395</v>
      </c>
      <c r="E388" s="7">
        <v>12972253</v>
      </c>
      <c r="F388" s="7">
        <v>2192220</v>
      </c>
      <c r="G388" s="7">
        <v>16360922</v>
      </c>
      <c r="H388" s="8">
        <v>10517349</v>
      </c>
      <c r="I388" s="7">
        <v>0</v>
      </c>
    </row>
    <row r="389" spans="1:9" outlineLevel="2" x14ac:dyDescent="0.2">
      <c r="A389" s="15" t="s">
        <v>178</v>
      </c>
      <c r="B389" s="5" t="s">
        <v>14</v>
      </c>
      <c r="C389" s="6" t="s">
        <v>341</v>
      </c>
      <c r="D389" s="7">
        <f t="shared" si="5"/>
        <v>59827108</v>
      </c>
      <c r="E389" s="7">
        <v>2107649</v>
      </c>
      <c r="F389" s="7">
        <v>971764</v>
      </c>
      <c r="G389" s="7">
        <v>56747695</v>
      </c>
      <c r="H389" s="8">
        <v>22226660</v>
      </c>
      <c r="I389" s="7">
        <v>0</v>
      </c>
    </row>
    <row r="390" spans="1:9" outlineLevel="2" x14ac:dyDescent="0.2">
      <c r="A390" s="15" t="s">
        <v>178</v>
      </c>
      <c r="B390" s="5" t="s">
        <v>16</v>
      </c>
      <c r="C390" s="6" t="s">
        <v>342</v>
      </c>
      <c r="D390" s="7">
        <f t="shared" si="5"/>
        <v>23117983</v>
      </c>
      <c r="E390" s="7">
        <v>11926669</v>
      </c>
      <c r="F390" s="7">
        <v>3369700</v>
      </c>
      <c r="G390" s="7">
        <v>7821614</v>
      </c>
      <c r="H390" s="8">
        <v>16338826</v>
      </c>
      <c r="I390" s="7">
        <v>0</v>
      </c>
    </row>
    <row r="391" spans="1:9" outlineLevel="2" x14ac:dyDescent="0.2">
      <c r="A391" s="15" t="s">
        <v>178</v>
      </c>
      <c r="B391" s="5" t="s">
        <v>18</v>
      </c>
      <c r="C391" s="6" t="s">
        <v>343</v>
      </c>
      <c r="D391" s="7">
        <f t="shared" si="5"/>
        <v>45862806</v>
      </c>
      <c r="E391" s="7">
        <v>7104029</v>
      </c>
      <c r="F391" s="7">
        <v>3689782</v>
      </c>
      <c r="G391" s="7">
        <v>35068995</v>
      </c>
      <c r="H391" s="8">
        <v>13763864</v>
      </c>
      <c r="I391" s="7">
        <v>0</v>
      </c>
    </row>
    <row r="392" spans="1:9" outlineLevel="2" x14ac:dyDescent="0.2">
      <c r="A392" s="15" t="s">
        <v>178</v>
      </c>
      <c r="B392" s="5" t="s">
        <v>20</v>
      </c>
      <c r="C392" s="6" t="s">
        <v>344</v>
      </c>
      <c r="D392" s="7">
        <f t="shared" si="5"/>
        <v>39641444</v>
      </c>
      <c r="E392" s="7">
        <v>0</v>
      </c>
      <c r="F392" s="7">
        <v>2301355</v>
      </c>
      <c r="G392" s="7">
        <v>37340089</v>
      </c>
      <c r="H392" s="8">
        <v>34605664</v>
      </c>
      <c r="I392" s="7">
        <v>5316888</v>
      </c>
    </row>
    <row r="393" spans="1:9" outlineLevel="2" x14ac:dyDescent="0.2">
      <c r="A393" s="15" t="s">
        <v>178</v>
      </c>
      <c r="B393" s="5" t="s">
        <v>22</v>
      </c>
      <c r="C393" s="6" t="s">
        <v>345</v>
      </c>
      <c r="D393" s="7">
        <f t="shared" ref="D393:D404" si="6">E393+F393+G393</f>
        <v>28989150</v>
      </c>
      <c r="E393" s="7">
        <v>9016753</v>
      </c>
      <c r="F393" s="7">
        <v>2480096</v>
      </c>
      <c r="G393" s="7">
        <v>17492301</v>
      </c>
      <c r="H393" s="8">
        <v>6499374</v>
      </c>
      <c r="I393" s="7">
        <v>0</v>
      </c>
    </row>
    <row r="394" spans="1:9" outlineLevel="2" x14ac:dyDescent="0.2">
      <c r="A394" s="15" t="s">
        <v>178</v>
      </c>
      <c r="B394" s="5" t="s">
        <v>24</v>
      </c>
      <c r="C394" s="6" t="s">
        <v>346</v>
      </c>
      <c r="D394" s="7">
        <f t="shared" si="6"/>
        <v>44603892</v>
      </c>
      <c r="E394" s="7">
        <v>15454279</v>
      </c>
      <c r="F394" s="7">
        <v>2381461</v>
      </c>
      <c r="G394" s="7">
        <v>26768152</v>
      </c>
      <c r="H394" s="8">
        <v>10799058</v>
      </c>
      <c r="I394" s="7">
        <v>0</v>
      </c>
    </row>
    <row r="395" spans="1:9" outlineLevel="2" x14ac:dyDescent="0.2">
      <c r="A395" s="15" t="s">
        <v>178</v>
      </c>
      <c r="B395" s="5" t="s">
        <v>26</v>
      </c>
      <c r="C395" s="6" t="s">
        <v>347</v>
      </c>
      <c r="D395" s="7">
        <f t="shared" si="6"/>
        <v>79176523</v>
      </c>
      <c r="E395" s="7">
        <v>11104030</v>
      </c>
      <c r="F395" s="7">
        <v>1884164</v>
      </c>
      <c r="G395" s="7">
        <v>66188329</v>
      </c>
      <c r="H395" s="8">
        <v>29369975</v>
      </c>
      <c r="I395" s="7">
        <v>0</v>
      </c>
    </row>
    <row r="396" spans="1:9" outlineLevel="2" x14ac:dyDescent="0.2">
      <c r="A396" s="15" t="s">
        <v>178</v>
      </c>
      <c r="B396" s="5" t="s">
        <v>28</v>
      </c>
      <c r="C396" s="6" t="s">
        <v>348</v>
      </c>
      <c r="D396" s="7">
        <f t="shared" si="6"/>
        <v>74362542</v>
      </c>
      <c r="E396" s="7">
        <v>22578956</v>
      </c>
      <c r="F396" s="7">
        <v>3781915</v>
      </c>
      <c r="G396" s="7">
        <v>48001671</v>
      </c>
      <c r="H396" s="8">
        <v>15929681</v>
      </c>
      <c r="I396" s="7">
        <v>0</v>
      </c>
    </row>
    <row r="397" spans="1:9" outlineLevel="2" x14ac:dyDescent="0.2">
      <c r="A397" s="15" t="s">
        <v>178</v>
      </c>
      <c r="B397" s="5" t="s">
        <v>30</v>
      </c>
      <c r="C397" s="6" t="s">
        <v>349</v>
      </c>
      <c r="D397" s="7">
        <f t="shared" si="6"/>
        <v>43917367</v>
      </c>
      <c r="E397" s="7">
        <v>11500886</v>
      </c>
      <c r="F397" s="7">
        <v>3071926</v>
      </c>
      <c r="G397" s="7">
        <v>29344555</v>
      </c>
      <c r="H397" s="8">
        <v>8991250</v>
      </c>
      <c r="I397" s="7">
        <v>0</v>
      </c>
    </row>
    <row r="398" spans="1:9" outlineLevel="2" x14ac:dyDescent="0.2">
      <c r="A398" s="15" t="s">
        <v>178</v>
      </c>
      <c r="B398" s="5" t="s">
        <v>32</v>
      </c>
      <c r="C398" s="6" t="s">
        <v>350</v>
      </c>
      <c r="D398" s="7">
        <f t="shared" si="6"/>
        <v>29062665</v>
      </c>
      <c r="E398" s="7">
        <v>7078478</v>
      </c>
      <c r="F398" s="7">
        <v>1411664</v>
      </c>
      <c r="G398" s="7">
        <v>20572523</v>
      </c>
      <c r="H398" s="8">
        <v>11213547</v>
      </c>
      <c r="I398" s="7">
        <v>0</v>
      </c>
    </row>
    <row r="399" spans="1:9" outlineLevel="2" x14ac:dyDescent="0.2">
      <c r="A399" s="15" t="s">
        <v>178</v>
      </c>
      <c r="B399" s="5" t="s">
        <v>34</v>
      </c>
      <c r="C399" s="6" t="s">
        <v>358</v>
      </c>
      <c r="D399" s="7">
        <f t="shared" si="6"/>
        <v>32409263</v>
      </c>
      <c r="E399" s="7">
        <v>15803592</v>
      </c>
      <c r="F399" s="7">
        <v>3147166</v>
      </c>
      <c r="G399" s="7">
        <v>13458505</v>
      </c>
      <c r="H399" s="8">
        <v>6116759</v>
      </c>
      <c r="I399" s="7">
        <v>0</v>
      </c>
    </row>
    <row r="400" spans="1:9" outlineLevel="2" x14ac:dyDescent="0.2">
      <c r="A400" s="15" t="s">
        <v>178</v>
      </c>
      <c r="B400" s="5" t="s">
        <v>52</v>
      </c>
      <c r="C400" s="6" t="s">
        <v>423</v>
      </c>
      <c r="D400" s="7">
        <f t="shared" si="6"/>
        <v>97325637</v>
      </c>
      <c r="E400" s="7">
        <v>0</v>
      </c>
      <c r="F400" s="7">
        <v>11621618</v>
      </c>
      <c r="G400" s="7">
        <v>85704019</v>
      </c>
      <c r="H400" s="8">
        <v>35241779</v>
      </c>
      <c r="I400" s="7">
        <v>0</v>
      </c>
    </row>
    <row r="401" spans="1:9" outlineLevel="2" x14ac:dyDescent="0.2">
      <c r="A401" s="15" t="s">
        <v>178</v>
      </c>
      <c r="B401" s="5" t="s">
        <v>53</v>
      </c>
      <c r="C401" s="6" t="s">
        <v>424</v>
      </c>
      <c r="D401" s="7">
        <f t="shared" si="6"/>
        <v>286210703</v>
      </c>
      <c r="E401" s="7">
        <v>0</v>
      </c>
      <c r="F401" s="7">
        <v>11773247</v>
      </c>
      <c r="G401" s="7">
        <v>274437456</v>
      </c>
      <c r="H401" s="8">
        <v>137652978</v>
      </c>
      <c r="I401" s="7">
        <v>1607306</v>
      </c>
    </row>
    <row r="402" spans="1:9" outlineLevel="2" x14ac:dyDescent="0.2">
      <c r="A402" s="15" t="s">
        <v>178</v>
      </c>
      <c r="B402" s="5" t="s">
        <v>54</v>
      </c>
      <c r="C402" s="6" t="s">
        <v>425</v>
      </c>
      <c r="D402" s="7">
        <f t="shared" si="6"/>
        <v>18947404</v>
      </c>
      <c r="E402" s="7">
        <v>698081</v>
      </c>
      <c r="F402" s="7">
        <v>5070851</v>
      </c>
      <c r="G402" s="7">
        <v>13178472</v>
      </c>
      <c r="H402" s="8">
        <v>12488524</v>
      </c>
      <c r="I402" s="7">
        <v>0</v>
      </c>
    </row>
    <row r="403" spans="1:9" outlineLevel="1" x14ac:dyDescent="0.2">
      <c r="A403" s="15" t="s">
        <v>450</v>
      </c>
      <c r="B403" s="5"/>
      <c r="C403" s="6"/>
      <c r="D403" s="7">
        <f t="shared" si="6"/>
        <v>1190168877</v>
      </c>
      <c r="E403" s="7">
        <f>SUBTOTAL(9,E382:E402)</f>
        <v>198545364</v>
      </c>
      <c r="F403" s="7">
        <f>SUBTOTAL(9,F382:F402)</f>
        <v>81832903</v>
      </c>
      <c r="G403" s="7">
        <f>SUBTOTAL(9,G382:G402)</f>
        <v>909790610</v>
      </c>
      <c r="H403" s="8">
        <f>SUBTOTAL(9,H382:H402)</f>
        <v>450375258</v>
      </c>
      <c r="I403" s="7">
        <f>SUBTOTAL(9,I382:I402)</f>
        <v>6924194</v>
      </c>
    </row>
    <row r="404" spans="1:9" x14ac:dyDescent="0.2">
      <c r="A404" s="15" t="s">
        <v>451</v>
      </c>
      <c r="B404" s="5"/>
      <c r="C404" s="6"/>
      <c r="D404" s="7">
        <f t="shared" si="6"/>
        <v>24066941864</v>
      </c>
      <c r="E404" s="7">
        <f>SUBTOTAL(9,E8:E402)</f>
        <v>2999684986</v>
      </c>
      <c r="F404" s="7">
        <f>SUBTOTAL(9,F8:F402)</f>
        <v>1698343259</v>
      </c>
      <c r="G404" s="7">
        <f>SUBTOTAL(9,G8:G402)</f>
        <v>19368913619</v>
      </c>
      <c r="H404" s="8">
        <f>SUBTOTAL(9,H8:H402)</f>
        <v>11738709989</v>
      </c>
      <c r="I404" s="7">
        <f>SUBTOTAL(9,I8:I402)</f>
        <v>1698343259</v>
      </c>
    </row>
    <row r="406" spans="1:9" x14ac:dyDescent="0.2">
      <c r="G406" s="20"/>
    </row>
  </sheetData>
  <mergeCells count="10">
    <mergeCell ref="A1:I1"/>
    <mergeCell ref="A2:I2"/>
    <mergeCell ref="G5:G6"/>
    <mergeCell ref="H4:H6"/>
    <mergeCell ref="I4:I6"/>
    <mergeCell ref="E5:E6"/>
    <mergeCell ref="F5:F6"/>
    <mergeCell ref="A4:B6"/>
    <mergeCell ref="C4:C6"/>
    <mergeCell ref="D4:D6"/>
  </mergeCells>
  <phoneticPr fontId="0" type="noConversion"/>
  <printOptions horizontalCentered="1"/>
  <pageMargins left="0.39370078740157483" right="0.39370078740157483" top="1.5748031496062993" bottom="0.78740157480314965" header="0.31496062992125984" footer="0.31496062992125984"/>
  <pageSetup paperSize="9" scale="91" fitToHeight="0" orientation="portrait" r:id="rId1"/>
  <headerFooter alignWithMargins="0">
    <oddHeader>&amp;L&amp;"Times New Roman CE,Standardowy"&amp;8MF/ST3&amp;R&amp;"Times New Roman CE,Standardowy"&amp;8Warszawa, 08.02.2021 r.</oddHeader>
    <oddFooter>&amp;R&amp;"Times New Roman,Normalny"&amp;8&amp;P/&amp;N</oddFooter>
  </headerFooter>
  <rowBreaks count="15" manualBreakCount="15">
    <brk id="38" max="8" man="1"/>
    <brk id="62" max="8" man="1"/>
    <brk id="87" max="8" man="1"/>
    <brk id="102" max="8" man="1"/>
    <brk id="127" max="8" man="1"/>
    <brk id="150" max="8" man="1"/>
    <brk id="193" max="8" man="1"/>
    <brk id="206" max="8" man="1"/>
    <brk id="232" max="8" man="1"/>
    <brk id="250" max="8" man="1"/>
    <brk id="271" max="8" man="1"/>
    <brk id="308" max="8" man="1"/>
    <brk id="323" max="8" man="1"/>
    <brk id="345" max="8" man="1"/>
    <brk id="38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powiaty</vt:lpstr>
      <vt:lpstr>powiaty!Obszar_wydruku</vt:lpstr>
      <vt:lpstr>powiaty!Tytuły_wydruku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Pełszyk Agnieszka</dc:creator>
  <cp:lastModifiedBy>Korycka Ewa</cp:lastModifiedBy>
  <cp:lastPrinted>2021-02-08T08:32:37Z</cp:lastPrinted>
  <dcterms:created xsi:type="dcterms:W3CDTF">1999-09-11T09:41:56Z</dcterms:created>
  <dcterms:modified xsi:type="dcterms:W3CDTF">2021-02-18T10:12:40Z</dcterms:modified>
</cp:coreProperties>
</file>