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4\"/>
    </mc:Choice>
  </mc:AlternateContent>
  <bookViews>
    <workbookView xWindow="-105" yWindow="-105" windowWidth="19425" windowHeight="10305" activeTab="1"/>
  </bookViews>
  <sheets>
    <sheet name="Info" sheetId="1" r:id="rId1"/>
    <sheet name="biuletyn_27.05 - 02.06.2024 r" sheetId="2" r:id="rId2"/>
    <sheet name="Ceny 2011-2024" sheetId="7" r:id="rId3"/>
    <sheet name="Handel zagranicz. III_2024 " sheetId="28" r:id="rId4"/>
    <sheet name="Handel zagranicz. I_XII_2023" sheetId="29" r:id="rId5"/>
  </sheets>
  <externalReferences>
    <externalReference r:id="rId6"/>
  </externalReferences>
  <definedNames>
    <definedName name="OLE_LINK8" localSheetId="1">'biuletyn_27.05 - 02.06.2024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<sst xmlns="http://schemas.openxmlformats.org/spreadsheetml/2006/main" count="439" uniqueCount="103">
  <si>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</si>
  <si>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</si>
  <si>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</si>
  <si>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</si>
  <si>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</si>
  <si>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</si>
  <si>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</si>
  <si>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</si>
  <si>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</si>
  <si>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</si>
  <si>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</si>
  <si>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</si>
  <si>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</si>
  <si>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</si>
  <si>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</si>
  <si>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</si>
  <si>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</si>
  <si>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</si>
  <si>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</si>
  <si>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</si>
  <si>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</si>
  <si>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</si>
  <si>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</si>
  <si>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</si>
  <si>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</si>
  <si>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</si>
  <si>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</si>
  <si>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</si>
  <si>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</si>
  <si>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</si>
  <si>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</si>
  <si>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</si>
  <si>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</si>
  <si>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</si>
  <si>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</si>
  <si>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</si>
  <si>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</si>
  <si>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</si>
  <si>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</si>
  <si>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</si>
  <si>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</si>
  <si>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</si>
  <si>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</si>
  <si>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</si>
  <si>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</si>
  <si>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</si>
  <si>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</si>
  <si>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</si>
  <si>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</si>
  <si>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</si>
  <si>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</si>
  <si>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</si>
  <si>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</si>
  <si>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</si>
  <si>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nld</t>
  </si>
  <si>
    <t>Norwegia</t>
  </si>
  <si>
    <t>Kazachstan</t>
  </si>
  <si>
    <t>Belgia</t>
  </si>
  <si>
    <t>Finlandia</t>
  </si>
  <si>
    <t>Łotwa</t>
  </si>
  <si>
    <t>Australia</t>
  </si>
  <si>
    <t>Bośnia i Hercegowina</t>
  </si>
  <si>
    <t>Tomasz Chruśliński</t>
  </si>
  <si>
    <t>tomasz.chruslinski@minrol.gov.pl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</si>
  <si>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</si>
  <si>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</si>
  <si>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</si>
  <si>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>TOWAR</t>
  </si>
  <si>
    <t>Departament Rynków Rolnych</t>
  </si>
  <si>
    <t xml:space="preserve"> ZINTEGROWANY SYSTEM ROLNICZEJ INFORMACJI RYNKOWEJ</t>
  </si>
  <si>
    <t>(podstawa prawna: ustawa o rolniczych badaniach rynkowych z dnia 30 marca 2001 r.)</t>
  </si>
  <si>
    <t>Notowania z okresu:</t>
  </si>
  <si>
    <t>tel. (022) 623-21-69</t>
  </si>
  <si>
    <t>tel: 22 623 27 67</t>
  </si>
  <si>
    <t>według  ważniejszych krajów - dane wstępne</t>
  </si>
  <si>
    <r>
      <t xml:space="preserve">Biuletyn „Rynek roślin oleistych”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</si>
  <si>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I Transformacji Energetycznej Obszarów Wiejskich   </t>
  </si>
  <si>
    <t>Wydział Informacji Rynkowej</t>
  </si>
  <si>
    <t>Ministerstwo Rolnictwa i Transformacji Energetycznej Obszarów Wiejskich</t>
  </si>
  <si>
    <t>Bułgaria</t>
  </si>
  <si>
    <t>Szwajcaria</t>
  </si>
  <si>
    <t>Hiszpania</t>
  </si>
  <si>
    <t>nld – niewystarczająca liczba danych do prezentacji</t>
  </si>
  <si>
    <t>Włochy</t>
  </si>
  <si>
    <t>Kanada</t>
  </si>
  <si>
    <t>Grenada</t>
  </si>
  <si>
    <t xml:space="preserve">Polski handel nasionami rzepaku (CN 1205)  w okresie I - XII 2023 r. </t>
  </si>
  <si>
    <t>I-XII 2022r.*</t>
  </si>
  <si>
    <t>I-XII 2023r.*</t>
  </si>
  <si>
    <t xml:space="preserve">Polski handel olejem rzepakowym (CN 1514)  w okresie  I -XII 2023 r.  </t>
  </si>
  <si>
    <t>UWAGA: Dane w trakcie weryfikacji - mogą być obarczone istotnymi błędami</t>
  </si>
  <si>
    <t>III 2023r.*</t>
  </si>
  <si>
    <t>III 2024r.*</t>
  </si>
  <si>
    <t>Wyspy Owcze</t>
  </si>
  <si>
    <t xml:space="preserve">Polski handel olejem rzepakowym (CN 1514)  w w III 2024 r. </t>
  </si>
  <si>
    <t xml:space="preserve">Polski handel nasionami rzepaku (CN 1205)  w III 2024 r. </t>
  </si>
  <si>
    <t>NR 22/2024</t>
  </si>
  <si>
    <t>27.05 - 02.06.2024 r.</t>
  </si>
  <si>
    <t>02.06.2024</t>
  </si>
  <si>
    <t>06 czerwca 2024r.</t>
  </si>
  <si>
    <r>
      <t xml:space="preserve"> śruty rzepakowej, makuchu rzepakowego: 03</t>
    </r>
    <r>
      <rPr>
        <b/>
        <sz val="14"/>
        <color rgb="FF000000"/>
        <rFont val="Calibri"/>
        <family val="2"/>
        <charset val="238"/>
        <scheme val="minor"/>
      </rPr>
      <t>.06 - 09.06. 2024 r.</t>
    </r>
  </si>
  <si>
    <t>09.06.2024</t>
  </si>
  <si>
    <t>11.06.2023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</si>
</sst>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14"/>
      <color indexed="8"/>
      <name val="Calibri"/>
      <family val="2"/>
      <charset val="238"/>
      <scheme val="minor"/>
    </font>
    <font>
      <b/>
      <u/>
      <sz val="10"/>
      <color rgb="FF0070C0"/>
      <name val="Arial CE"/>
      <charset val="238"/>
    </font>
    <font>
      <i/>
      <sz val="12"/>
      <color indexed="8"/>
      <name val="Calibri"/>
      <family val="2"/>
      <charset val="238"/>
      <scheme val="minor"/>
    </font>
    <font>
      <sz val="12"/>
      <name val="Arial CE"/>
      <charset val="238"/>
    </font>
    <font>
      <b/>
      <i/>
      <sz val="12"/>
      <name val="Calibri"/>
      <family val="2"/>
      <charset val="238"/>
    </font>
    <font>
      <b/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Arial CE"/>
      <charset val="238"/>
    </font>
    <font>
      <sz val="12"/>
      <color indexed="1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3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7" fillId="0" borderId="2" xfId="0" applyFont="1" applyBorder="1" applyAlignment="1">
      <alignment horizont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3" fontId="23" fillId="0" borderId="0" xfId="0" applyNumberFormat="1" applyFont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0" fontId="30" fillId="0" borderId="0" xfId="0" applyFont="1"/>
    <xf numFmtId="3" fontId="29" fillId="0" borderId="0" xfId="50" applyNumberFormat="1" applyFont="1"/>
    <xf numFmtId="0" fontId="25" fillId="0" borderId="0" xfId="0" applyFont="1" applyAlignment="1">
      <alignment horizontal="right"/>
    </xf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31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Alignment="1">
      <alignment horizontal="center"/>
    </xf>
    <xf numFmtId="1" fontId="23" fillId="0" borderId="0" xfId="0" applyNumberFormat="1" applyFont="1"/>
    <xf numFmtId="0" fontId="26" fillId="35" borderId="0" xfId="46" applyFont="1" applyFill="1"/>
    <xf numFmtId="0" fontId="27" fillId="0" borderId="21" xfId="46" applyFont="1" applyBorder="1" applyAlignment="1">
      <alignment horizontal="centerContinuous"/>
    </xf>
    <xf numFmtId="0" fontId="27" fillId="0" borderId="22" xfId="46" applyFont="1" applyBorder="1" applyAlignment="1">
      <alignment horizontal="centerContinuous"/>
    </xf>
    <xf numFmtId="0" fontId="27" fillId="0" borderId="23" xfId="46" applyFont="1" applyBorder="1" applyAlignment="1">
      <alignment horizontal="centerContinuous"/>
    </xf>
    <xf numFmtId="0" fontId="23" fillId="0" borderId="20" xfId="46" applyFont="1" applyBorder="1"/>
    <xf numFmtId="3" fontId="27" fillId="36" borderId="30" xfId="46" applyNumberFormat="1" applyFont="1" applyFill="1" applyBorder="1" applyAlignment="1">
      <alignment vertical="center"/>
    </xf>
    <xf numFmtId="3" fontId="27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2" fillId="0" borderId="0" xfId="45" applyFont="1"/>
    <xf numFmtId="0" fontId="33" fillId="0" borderId="0" xfId="46" applyFont="1" applyAlignment="1">
      <alignment horizontal="centerContinuous"/>
    </xf>
    <xf numFmtId="0" fontId="27" fillId="0" borderId="17" xfId="46" applyFont="1" applyBorder="1" applyAlignment="1">
      <alignment horizontal="centerContinuous"/>
    </xf>
    <xf numFmtId="0" fontId="27" fillId="0" borderId="18" xfId="46" applyFont="1" applyBorder="1" applyAlignment="1">
      <alignment horizontal="centerContinuous"/>
    </xf>
    <xf numFmtId="0" fontId="27" fillId="0" borderId="19" xfId="46" applyFont="1" applyBorder="1" applyAlignment="1">
      <alignment horizontal="centerContinuous"/>
    </xf>
    <xf numFmtId="0" fontId="23" fillId="0" borderId="0" xfId="46" applyFont="1"/>
    <xf numFmtId="0" fontId="27" fillId="0" borderId="26" xfId="46" applyFont="1" applyBorder="1" applyAlignment="1">
      <alignment horizontal="center" vertical="center"/>
    </xf>
    <xf numFmtId="0" fontId="27" fillId="36" borderId="27" xfId="46" applyFont="1" applyFill="1" applyBorder="1" applyAlignment="1">
      <alignment horizontal="center" vertical="center" wrapText="1"/>
    </xf>
    <xf numFmtId="0" fontId="27" fillId="0" borderId="28" xfId="46" applyFont="1" applyBorder="1" applyAlignment="1">
      <alignment horizontal="center" vertical="center" wrapText="1"/>
    </xf>
    <xf numFmtId="0" fontId="27" fillId="0" borderId="29" xfId="46" applyFont="1" applyBorder="1" applyAlignment="1">
      <alignment vertical="center"/>
    </xf>
    <xf numFmtId="0" fontId="27" fillId="0" borderId="0" xfId="46" applyFont="1" applyAlignment="1">
      <alignment vertical="center"/>
    </xf>
    <xf numFmtId="0" fontId="23" fillId="0" borderId="32" xfId="46" applyFont="1" applyBorder="1"/>
    <xf numFmtId="0" fontId="23" fillId="0" borderId="34" xfId="46" applyFont="1" applyBorder="1"/>
    <xf numFmtId="0" fontId="0" fillId="37" borderId="0" xfId="0" applyFill="1"/>
    <xf numFmtId="0" fontId="34" fillId="37" borderId="0" xfId="0" applyFont="1" applyFill="1"/>
    <xf numFmtId="0" fontId="35" fillId="37" borderId="0" xfId="0" applyFont="1" applyFill="1"/>
    <xf numFmtId="0" fontId="36" fillId="37" borderId="0" xfId="0" applyFont="1" applyFill="1" applyAlignment="1">
      <alignment vertical="center"/>
    </xf>
    <xf numFmtId="0" fontId="34" fillId="0" borderId="0" xfId="0" applyFont="1"/>
    <xf numFmtId="0" fontId="37" fillId="38" borderId="0" xfId="51" applyFont="1" applyFill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23" fillId="35" borderId="0" xfId="46" applyFont="1" applyFill="1"/>
    <xf numFmtId="3" fontId="23" fillId="35" borderId="0" xfId="46" applyNumberFormat="1" applyFont="1" applyFill="1"/>
    <xf numFmtId="14" fontId="23" fillId="0" borderId="0" xfId="0" applyNumberFormat="1" applyFont="1"/>
    <xf numFmtId="0" fontId="26" fillId="0" borderId="0" xfId="0" applyFont="1"/>
    <xf numFmtId="0" fontId="42" fillId="37" borderId="0" xfId="0" applyFont="1" applyFill="1"/>
    <xf numFmtId="0" fontId="23" fillId="37" borderId="0" xfId="0" applyFont="1" applyFill="1"/>
    <xf numFmtId="164" fontId="23" fillId="0" borderId="7" xfId="0" quotePrefix="1" applyNumberFormat="1" applyFont="1" applyBorder="1" applyAlignment="1">
      <alignment horizontal="center" wrapText="1"/>
    </xf>
    <xf numFmtId="0" fontId="43" fillId="0" borderId="17" xfId="46" applyFont="1" applyBorder="1" applyAlignment="1">
      <alignment horizontal="centerContinuous"/>
    </xf>
    <xf numFmtId="0" fontId="43" fillId="0" borderId="18" xfId="46" applyFont="1" applyBorder="1" applyAlignment="1">
      <alignment horizontal="centerContinuous"/>
    </xf>
    <xf numFmtId="0" fontId="43" fillId="0" borderId="19" xfId="46" applyFont="1" applyBorder="1" applyAlignment="1">
      <alignment horizontal="centerContinuous"/>
    </xf>
    <xf numFmtId="0" fontId="5" fillId="0" borderId="0" xfId="46"/>
    <xf numFmtId="0" fontId="44" fillId="0" borderId="21" xfId="46" applyFont="1" applyBorder="1" applyAlignment="1">
      <alignment horizontal="centerContinuous"/>
    </xf>
    <xf numFmtId="0" fontId="44" fillId="0" borderId="22" xfId="46" applyFont="1" applyBorder="1" applyAlignment="1">
      <alignment horizontal="centerContinuous"/>
    </xf>
    <xf numFmtId="0" fontId="44" fillId="0" borderId="23" xfId="46" applyFont="1" applyBorder="1" applyAlignment="1">
      <alignment horizontal="centerContinuous"/>
    </xf>
    <xf numFmtId="0" fontId="45" fillId="0" borderId="20" xfId="46" applyFont="1" applyBorder="1"/>
    <xf numFmtId="0" fontId="46" fillId="0" borderId="26" xfId="46" applyFont="1" applyBorder="1" applyAlignment="1">
      <alignment horizontal="center" vertical="center"/>
    </xf>
    <xf numFmtId="0" fontId="46" fillId="36" borderId="27" xfId="46" applyFont="1" applyFill="1" applyBorder="1" applyAlignment="1">
      <alignment horizontal="center" vertical="center" wrapText="1"/>
    </xf>
    <xf numFmtId="0" fontId="46" fillId="0" borderId="28" xfId="46" applyFont="1" applyBorder="1" applyAlignment="1">
      <alignment horizontal="center" vertical="center" wrapText="1"/>
    </xf>
    <xf numFmtId="0" fontId="47" fillId="0" borderId="20" xfId="46" applyFont="1" applyBorder="1"/>
    <xf numFmtId="0" fontId="46" fillId="0" borderId="29" xfId="46" applyFont="1" applyBorder="1" applyAlignment="1">
      <alignment vertical="center"/>
    </xf>
    <xf numFmtId="3" fontId="44" fillId="36" borderId="30" xfId="46" applyNumberFormat="1" applyFont="1" applyFill="1" applyBorder="1" applyAlignment="1">
      <alignment vertical="center"/>
    </xf>
    <xf numFmtId="3" fontId="44" fillId="0" borderId="31" xfId="46" applyNumberFormat="1" applyFont="1" applyBorder="1" applyAlignment="1">
      <alignment vertical="center"/>
    </xf>
    <xf numFmtId="0" fontId="46" fillId="0" borderId="0" xfId="46" applyFont="1" applyAlignment="1">
      <alignment vertical="center"/>
    </xf>
    <xf numFmtId="0" fontId="48" fillId="0" borderId="32" xfId="46" applyFont="1" applyBorder="1"/>
    <xf numFmtId="3" fontId="45" fillId="36" borderId="24" xfId="46" applyNumberFormat="1" applyFont="1" applyFill="1" applyBorder="1"/>
    <xf numFmtId="3" fontId="45" fillId="0" borderId="33" xfId="46" applyNumberFormat="1" applyFont="1" applyBorder="1"/>
    <xf numFmtId="0" fontId="47" fillId="0" borderId="0" xfId="46" applyFont="1"/>
    <xf numFmtId="3" fontId="45" fillId="0" borderId="25" xfId="46" applyNumberFormat="1" applyFont="1" applyBorder="1"/>
    <xf numFmtId="0" fontId="23" fillId="35" borderId="0" xfId="0" applyFont="1" applyFill="1"/>
    <xf numFmtId="0" fontId="49" fillId="0" borderId="0" xfId="0" applyFont="1"/>
    <xf numFmtId="0" fontId="50" fillId="0" borderId="0" xfId="0" applyFont="1" applyAlignment="1">
      <alignment vertical="center"/>
    </xf>
    <xf numFmtId="0" fontId="51" fillId="0" borderId="0" xfId="0" applyFont="1"/>
    <xf numFmtId="0" fontId="52" fillId="0" borderId="0" xfId="1" applyFont="1" applyAlignment="1" applyProtection="1"/>
    <xf numFmtId="0" fontId="53" fillId="0" borderId="0" xfId="0" applyFont="1"/>
    <xf numFmtId="3" fontId="41" fillId="0" borderId="0" xfId="49" applyNumberFormat="1" applyFont="1"/>
    <xf numFmtId="3" fontId="29" fillId="0" borderId="6" xfId="0" applyNumberFormat="1" applyFont="1" applyBorder="1" applyAlignment="1">
      <alignment horizontal="center" wrapText="1"/>
    </xf>
    <xf numFmtId="3" fontId="23" fillId="0" borderId="0" xfId="49" applyNumberFormat="1" applyFont="1"/>
    <xf numFmtId="3" fontId="23" fillId="0" borderId="0" xfId="50" applyNumberFormat="1" applyFont="1"/>
    <xf numFmtId="165" fontId="23" fillId="0" borderId="6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3" fontId="23" fillId="0" borderId="0" xfId="0" applyNumberFormat="1" applyFont="1" applyAlignment="1">
      <alignment horizontal="center" wrapText="1"/>
    </xf>
    <xf numFmtId="164" fontId="23" fillId="0" borderId="0" xfId="0" applyNumberFormat="1" applyFont="1" applyAlignment="1">
      <alignment horizontal="center" wrapText="1"/>
    </xf>
    <xf numFmtId="164" fontId="23" fillId="0" borderId="0" xfId="0" quotePrefix="1" applyNumberFormat="1" applyFont="1" applyAlignment="1">
      <alignment horizontal="center" wrapText="1"/>
    </xf>
    <xf numFmtId="3" fontId="29" fillId="0" borderId="0" xfId="49" applyNumberFormat="1" applyFont="1"/>
    <xf numFmtId="0" fontId="27" fillId="0" borderId="37" xfId="46" applyFont="1" applyBorder="1" applyAlignment="1">
      <alignment horizontal="center" vertical="center"/>
    </xf>
    <xf numFmtId="0" fontId="27" fillId="36" borderId="38" xfId="46" applyFont="1" applyFill="1" applyBorder="1" applyAlignment="1">
      <alignment horizontal="center" vertical="center" wrapText="1"/>
    </xf>
    <xf numFmtId="0" fontId="27" fillId="0" borderId="39" xfId="46" applyFont="1" applyBorder="1" applyAlignment="1">
      <alignment horizontal="center" vertical="center" wrapText="1"/>
    </xf>
    <xf numFmtId="0" fontId="54" fillId="0" borderId="0" xfId="0" applyFont="1"/>
    <xf numFmtId="0" fontId="55" fillId="0" borderId="0" xfId="0" applyFont="1" applyAlignment="1">
      <alignment vertical="center"/>
    </xf>
    <xf numFmtId="0" fontId="23" fillId="0" borderId="40" xfId="46" applyFont="1" applyBorder="1"/>
    <xf numFmtId="3" fontId="23" fillId="36" borderId="41" xfId="46" applyNumberFormat="1" applyFont="1" applyFill="1" applyBorder="1"/>
    <xf numFmtId="0" fontId="23" fillId="0" borderId="32" xfId="46" applyFont="1" applyBorder="1" applyAlignment="1">
      <alignment vertical="center"/>
    </xf>
    <xf numFmtId="3" fontId="23" fillId="36" borderId="24" xfId="46" applyNumberFormat="1" applyFont="1" applyFill="1" applyBorder="1" applyAlignment="1">
      <alignment vertical="center"/>
    </xf>
    <xf numFmtId="3" fontId="23" fillId="0" borderId="42" xfId="46" applyNumberFormat="1" applyFont="1" applyBorder="1"/>
    <xf numFmtId="3" fontId="23" fillId="0" borderId="33" xfId="46" applyNumberFormat="1" applyFont="1" applyBorder="1" applyAlignment="1">
      <alignment vertical="center"/>
    </xf>
    <xf numFmtId="0" fontId="23" fillId="0" borderId="45" xfId="46" applyFont="1" applyBorder="1"/>
    <xf numFmtId="3" fontId="23" fillId="36" borderId="46" xfId="46" applyNumberFormat="1" applyFont="1" applyFill="1" applyBorder="1"/>
    <xf numFmtId="3" fontId="23" fillId="0" borderId="47" xfId="46" applyNumberFormat="1" applyFont="1" applyBorder="1"/>
    <xf numFmtId="0" fontId="27" fillId="0" borderId="48" xfId="46" applyFont="1" applyBorder="1" applyAlignment="1">
      <alignment vertical="center"/>
    </xf>
    <xf numFmtId="3" fontId="27" fillId="36" borderId="49" xfId="46" applyNumberFormat="1" applyFont="1" applyFill="1" applyBorder="1"/>
    <xf numFmtId="3" fontId="27" fillId="0" borderId="50" xfId="46" applyNumberFormat="1" applyFont="1" applyBorder="1"/>
    <xf numFmtId="0" fontId="27" fillId="0" borderId="48" xfId="46" applyFont="1" applyBorder="1"/>
    <xf numFmtId="0" fontId="27" fillId="0" borderId="32" xfId="46" applyFont="1" applyBorder="1" applyAlignment="1">
      <alignment vertical="center"/>
    </xf>
    <xf numFmtId="3" fontId="27" fillId="36" borderId="24" xfId="46" applyNumberFormat="1" applyFont="1" applyFill="1" applyBorder="1" applyAlignment="1">
      <alignment vertical="center"/>
    </xf>
    <xf numFmtId="3" fontId="27" fillId="0" borderId="33" xfId="46" applyNumberFormat="1" applyFont="1" applyBorder="1" applyAlignment="1">
      <alignment vertical="center"/>
    </xf>
    <xf numFmtId="0" fontId="27" fillId="0" borderId="54" xfId="46" applyFont="1" applyBorder="1" applyAlignment="1">
      <alignment horizontal="centerContinuous"/>
    </xf>
    <xf numFmtId="0" fontId="27" fillId="0" borderId="51" xfId="46" applyFont="1" applyBorder="1" applyAlignment="1">
      <alignment horizontal="center" vertical="center"/>
    </xf>
    <xf numFmtId="0" fontId="23" fillId="0" borderId="55" xfId="46" applyFont="1" applyBorder="1"/>
    <xf numFmtId="0" fontId="23" fillId="0" borderId="56" xfId="46" applyFont="1" applyBorder="1"/>
    <xf numFmtId="0" fontId="27" fillId="0" borderId="51" xfId="46" applyFont="1" applyBorder="1" applyAlignment="1">
      <alignment horizontal="centerContinuous"/>
    </xf>
    <xf numFmtId="0" fontId="27" fillId="0" borderId="38" xfId="46" applyFont="1" applyBorder="1" applyAlignment="1">
      <alignment horizontal="centerContinuous"/>
    </xf>
    <xf numFmtId="0" fontId="27" fillId="0" borderId="52" xfId="46" applyFont="1" applyBorder="1" applyAlignment="1">
      <alignment horizontal="centerContinuous"/>
    </xf>
    <xf numFmtId="0" fontId="27" fillId="0" borderId="52" xfId="46" applyFont="1" applyBorder="1" applyAlignment="1">
      <alignment horizontal="center" vertical="center" wrapText="1"/>
    </xf>
    <xf numFmtId="3" fontId="23" fillId="0" borderId="57" xfId="46" applyNumberFormat="1" applyFont="1" applyBorder="1"/>
    <xf numFmtId="0" fontId="27" fillId="0" borderId="53" xfId="46" applyFont="1" applyBorder="1" applyAlignment="1">
      <alignment horizontal="centerContinuous"/>
    </xf>
    <xf numFmtId="0" fontId="27" fillId="0" borderId="58" xfId="46" applyFont="1" applyBorder="1" applyAlignment="1">
      <alignment horizontal="centerContinuous"/>
    </xf>
    <xf numFmtId="0" fontId="27" fillId="0" borderId="59" xfId="46" applyFont="1" applyBorder="1" applyAlignment="1">
      <alignment horizontal="centerContinuous"/>
    </xf>
    <xf numFmtId="0" fontId="27" fillId="0" borderId="60" xfId="46" applyFont="1" applyBorder="1" applyAlignment="1">
      <alignment horizontal="center" vertical="center"/>
    </xf>
    <xf numFmtId="0" fontId="27" fillId="36" borderId="61" xfId="46" applyFont="1" applyFill="1" applyBorder="1" applyAlignment="1">
      <alignment horizontal="center" vertical="center" wrapText="1"/>
    </xf>
    <xf numFmtId="0" fontId="27" fillId="0" borderId="62" xfId="46" applyFont="1" applyBorder="1" applyAlignment="1">
      <alignment horizontal="center" vertical="center" wrapText="1"/>
    </xf>
    <xf numFmtId="0" fontId="23" fillId="0" borderId="63" xfId="46" applyFont="1" applyBorder="1"/>
    <xf numFmtId="3" fontId="23" fillId="36" borderId="64" xfId="46" applyNumberFormat="1" applyFont="1" applyFill="1" applyBorder="1"/>
    <xf numFmtId="3" fontId="23" fillId="0" borderId="65" xfId="46" applyNumberFormat="1" applyFont="1" applyBorder="1"/>
    <xf numFmtId="0" fontId="23" fillId="0" borderId="66" xfId="46" applyFont="1" applyBorder="1"/>
    <xf numFmtId="3" fontId="23" fillId="36" borderId="67" xfId="46" applyNumberFormat="1" applyFont="1" applyFill="1" applyBorder="1"/>
    <xf numFmtId="3" fontId="23" fillId="0" borderId="68" xfId="46" applyNumberFormat="1" applyFont="1" applyBorder="1"/>
    <xf numFmtId="0" fontId="27" fillId="0" borderId="66" xfId="46" applyFont="1" applyBorder="1" applyAlignment="1">
      <alignment vertical="center"/>
    </xf>
    <xf numFmtId="3" fontId="27" fillId="36" borderId="67" xfId="46" applyNumberFormat="1" applyFont="1" applyFill="1" applyBorder="1" applyAlignment="1">
      <alignment vertical="center"/>
    </xf>
    <xf numFmtId="3" fontId="27" fillId="0" borderId="68" xfId="46" applyNumberFormat="1" applyFont="1" applyBorder="1" applyAlignment="1">
      <alignment vertical="center"/>
    </xf>
    <xf numFmtId="0" fontId="23" fillId="0" borderId="69" xfId="46" applyFont="1" applyBorder="1"/>
    <xf numFmtId="3" fontId="23" fillId="36" borderId="70" xfId="46" applyNumberFormat="1" applyFont="1" applyFill="1" applyBorder="1"/>
    <xf numFmtId="3" fontId="23" fillId="0" borderId="71" xfId="46" applyNumberFormat="1" applyFont="1" applyBorder="1"/>
    <xf numFmtId="0" fontId="27" fillId="0" borderId="72" xfId="46" applyFont="1" applyBorder="1"/>
    <xf numFmtId="3" fontId="27" fillId="36" borderId="73" xfId="46" applyNumberFormat="1" applyFont="1" applyFill="1" applyBorder="1"/>
    <xf numFmtId="3" fontId="27" fillId="0" borderId="74" xfId="46" applyNumberFormat="1" applyFont="1" applyBorder="1"/>
    <xf numFmtId="0" fontId="24" fillId="35" borderId="3" xfId="0" applyFont="1" applyFill="1" applyBorder="1" applyAlignment="1">
      <alignment horizontal="center"/>
    </xf>
    <xf numFmtId="164" fontId="24" fillId="35" borderId="3" xfId="0" applyNumberFormat="1" applyFont="1" applyFill="1" applyBorder="1" applyAlignment="1">
      <alignment horizontal="center"/>
    </xf>
    <xf numFmtId="0" fontId="23" fillId="35" borderId="3" xfId="0" applyFont="1" applyFill="1" applyBorder="1" applyAlignment="1">
      <alignment horizontal="center"/>
    </xf>
    <xf numFmtId="1" fontId="24" fillId="35" borderId="3" xfId="0" applyNumberFormat="1" applyFont="1" applyFill="1" applyBorder="1" applyAlignment="1">
      <alignment horizontal="center"/>
    </xf>
    <xf numFmtId="3" fontId="23" fillId="0" borderId="6" xfId="0" quotePrefix="1" applyNumberFormat="1" applyFont="1" applyBorder="1" applyAlignment="1">
      <alignment horizontal="center" wrapText="1"/>
    </xf>
    <xf numFmtId="0" fontId="57" fillId="37" borderId="0" xfId="51" applyFont="1" applyFill="1"/>
    <xf numFmtId="0" fontId="58" fillId="0" borderId="0" xfId="51" applyFont="1"/>
    <xf numFmtId="0" fontId="59" fillId="0" borderId="0" xfId="52" applyFont="1"/>
    <xf numFmtId="0" fontId="57" fillId="0" borderId="0" xfId="51" applyFont="1"/>
    <xf numFmtId="0" fontId="58" fillId="0" borderId="0" xfId="52" applyFont="1"/>
    <xf numFmtId="0" fontId="59" fillId="0" borderId="0" xfId="0" applyFont="1"/>
    <xf numFmtId="0" fontId="58" fillId="0" borderId="0" xfId="0" applyFont="1"/>
    <xf numFmtId="0" fontId="57" fillId="37" borderId="0" xfId="51" applyFont="1" applyFill="1" applyAlignment="1">
      <alignment horizontal="left"/>
    </xf>
    <xf numFmtId="0" fontId="58" fillId="37" borderId="0" xfId="51" applyFont="1" applyFill="1"/>
    <xf numFmtId="2" fontId="57" fillId="37" borderId="0" xfId="51" applyNumberFormat="1" applyFont="1" applyFill="1"/>
    <xf numFmtId="0" fontId="60" fillId="0" borderId="0" xfId="0" applyFont="1" applyFill="1"/>
    <xf numFmtId="0" fontId="27" fillId="0" borderId="1" xfId="0" applyFont="1" applyBorder="1" applyAlignment="1">
      <alignment horizontal="center" wrapText="1"/>
    </xf>
    <xf numFmtId="0" fontId="27" fillId="0" borderId="43" xfId="0" applyFont="1" applyBorder="1" applyAlignment="1">
      <alignment horizontal="center" wrapText="1"/>
    </xf>
    <xf numFmtId="0" fontId="27" fillId="0" borderId="44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</cellXfs>
  <cellStyles count="53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 3" xfId="52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586740</xdr:colOff>
      <xdr:row>5</xdr:row>
      <xdr:rowOff>19050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7%20Rzepak/analiza_tygodnio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uletyn_15.04 - 21.04.2024 r"/>
      <sheetName val="Analiza tygodniowa"/>
      <sheetName val="Wykresy"/>
      <sheetName val="2020"/>
      <sheetName val="2019"/>
      <sheetName val="2018"/>
      <sheetName val="2017"/>
      <sheetName val="2016"/>
      <sheetName val="2014"/>
      <sheetName val="2015"/>
      <sheetName val="2013"/>
      <sheetName val="2012"/>
      <sheetName val="2011"/>
      <sheetName val="2010"/>
      <sheetName val="2009"/>
      <sheetName val=" 2008"/>
      <sheetName val="2007"/>
      <sheetName val=" 2006"/>
      <sheetName val="2003-2004-2005"/>
    </sheetNames>
    <sheetDataSet>
      <sheetData sheetId="0"/>
      <sheetData sheetId="1"/>
      <sheetData sheetId="2">
        <row r="70">
          <cell r="M70">
            <v>1169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showGridLines="0" workbookViewId="0">
      <selection activeCell="L13" sqref="L13"/>
    </sheetView>
  </sheetViews>
  <sheetFormatPr defaultColWidth="9.140625" defaultRowHeight="15.75" x14ac:dyDescent="0.25"/>
  <cols>
    <col min="1" max="1" width="16.42578125" style="4" customWidth="1"/>
    <col min="2" max="2" width="16.28515625" style="4" customWidth="1"/>
    <col min="3" max="16384" width="9.140625" style="4"/>
  </cols>
  <sheetData>
    <row r="2" spans="1:10" x14ac:dyDescent="0.25">
      <c r="A2" s="59"/>
      <c r="B2" s="59"/>
      <c r="C2" s="59"/>
      <c r="D2" s="60"/>
      <c r="E2" s="59"/>
      <c r="F2" s="60"/>
      <c r="G2" s="59"/>
      <c r="H2" s="60"/>
      <c r="I2" s="59"/>
      <c r="J2"/>
    </row>
    <row r="3" spans="1:10" x14ac:dyDescent="0.25">
      <c r="A3" s="59"/>
      <c r="B3" s="59"/>
      <c r="C3" s="73"/>
      <c r="D3" s="72" t="s">
        <v>68</v>
      </c>
      <c r="E3" s="60"/>
      <c r="F3" s="61"/>
      <c r="G3" s="60"/>
      <c r="H3" s="61"/>
      <c r="I3" s="60"/>
    </row>
    <row r="4" spans="1:10" ht="17.25" x14ac:dyDescent="0.25">
      <c r="A4" s="59"/>
      <c r="B4" s="59"/>
      <c r="C4" s="73"/>
      <c r="D4" s="62" t="s">
        <v>76</v>
      </c>
      <c r="E4" s="59"/>
      <c r="F4" s="62"/>
      <c r="G4" s="59"/>
      <c r="H4" s="62"/>
      <c r="I4" s="59"/>
    </row>
    <row r="5" spans="1:10" ht="17.25" x14ac:dyDescent="0.25">
      <c r="A5" s="60"/>
      <c r="B5" s="60"/>
      <c r="C5" s="73"/>
      <c r="D5" s="62" t="s">
        <v>77</v>
      </c>
      <c r="E5" s="60"/>
      <c r="F5" s="60"/>
      <c r="G5" s="60"/>
      <c r="H5" s="60"/>
      <c r="I5" s="60"/>
    </row>
    <row r="6" spans="1:10" x14ac:dyDescent="0.25">
      <c r="A6" s="63"/>
      <c r="B6" s="63"/>
      <c r="C6" s="63"/>
      <c r="D6" s="63"/>
      <c r="E6" s="63"/>
      <c r="F6" s="63"/>
      <c r="G6" s="1"/>
      <c r="H6" s="63"/>
      <c r="I6" s="63"/>
      <c r="J6" s="63"/>
    </row>
    <row r="7" spans="1:10" ht="2.25" customHeight="1" x14ac:dyDescent="0.25">
      <c r="A7" s="5" t="s">
        <v>69</v>
      </c>
      <c r="B7" s="63"/>
      <c r="C7" s="63"/>
      <c r="D7" s="63"/>
      <c r="E7" s="63"/>
      <c r="F7" s="63"/>
      <c r="G7" s="1"/>
      <c r="H7" s="63"/>
      <c r="I7" s="63"/>
      <c r="J7" s="63"/>
    </row>
    <row r="8" spans="1:10" x14ac:dyDescent="0.25">
      <c r="A8" s="63" t="s">
        <v>70</v>
      </c>
      <c r="B8" s="63"/>
      <c r="C8" s="63"/>
      <c r="D8" s="63"/>
      <c r="E8" s="63"/>
      <c r="F8" s="63"/>
      <c r="G8" s="63"/>
      <c r="H8" s="63"/>
      <c r="I8" s="63"/>
      <c r="J8" s="63"/>
    </row>
    <row r="9" spans="1:10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</row>
    <row r="10" spans="1:10" ht="31.5" x14ac:dyDescent="0.5">
      <c r="A10" s="64" t="s">
        <v>26</v>
      </c>
      <c r="B10" s="64"/>
      <c r="C10" s="64"/>
      <c r="D10" s="64"/>
      <c r="E10" s="64"/>
      <c r="F10" s="63"/>
      <c r="G10" s="116"/>
      <c r="H10" s="63"/>
      <c r="I10" s="63"/>
      <c r="J10" s="63"/>
    </row>
    <row r="11" spans="1:10" x14ac:dyDescent="0.25">
      <c r="A11" s="98"/>
      <c r="B11" s="63"/>
      <c r="C11" s="63"/>
      <c r="D11" s="63"/>
      <c r="E11" s="63"/>
      <c r="F11" s="63"/>
      <c r="G11" s="116"/>
      <c r="H11" s="63"/>
      <c r="I11" s="63"/>
      <c r="J11" s="63"/>
    </row>
    <row r="12" spans="1:10" x14ac:dyDescent="0.25">
      <c r="A12" s="98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21" x14ac:dyDescent="0.35">
      <c r="A13" s="168" t="s">
        <v>96</v>
      </c>
      <c r="B13" s="169"/>
      <c r="C13" s="170"/>
      <c r="D13" s="171" t="s">
        <v>99</v>
      </c>
      <c r="E13" s="172"/>
      <c r="F13" s="173"/>
      <c r="G13"/>
      <c r="H13"/>
      <c r="I13"/>
      <c r="J13"/>
    </row>
    <row r="14" spans="1:10" ht="21" x14ac:dyDescent="0.35">
      <c r="A14" s="174"/>
      <c r="B14" s="174"/>
      <c r="C14" s="174"/>
      <c r="D14" s="174"/>
      <c r="E14" s="174"/>
      <c r="F14" s="174"/>
      <c r="G14" s="63"/>
      <c r="H14" s="63"/>
      <c r="I14" s="63"/>
      <c r="J14" s="63"/>
    </row>
    <row r="15" spans="1:10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 ht="21" x14ac:dyDescent="0.35">
      <c r="A16" s="175" t="s">
        <v>71</v>
      </c>
      <c r="B16" s="176"/>
      <c r="C16" s="177" t="s">
        <v>97</v>
      </c>
      <c r="D16" s="177"/>
      <c r="E16" s="177"/>
      <c r="F16" s="177"/>
      <c r="G16" s="63"/>
      <c r="H16" s="63"/>
      <c r="I16" s="63"/>
      <c r="J16" s="63"/>
    </row>
    <row r="17" spans="1:25" x14ac:dyDescent="0.25">
      <c r="A17" s="65"/>
      <c r="B17" s="65"/>
      <c r="C17" s="65"/>
      <c r="D17" s="65"/>
      <c r="E17" s="65"/>
      <c r="F17" s="63"/>
      <c r="G17" s="63"/>
      <c r="H17" s="63"/>
      <c r="I17" s="63"/>
      <c r="J17" s="63"/>
    </row>
    <row r="18" spans="1:25" x14ac:dyDescent="0.25">
      <c r="A18" s="65" t="s">
        <v>75</v>
      </c>
      <c r="B18" s="65"/>
      <c r="C18" s="65"/>
      <c r="D18" s="65"/>
      <c r="E18" s="65"/>
      <c r="F18" s="63"/>
      <c r="G18" s="63"/>
      <c r="H18" s="63"/>
      <c r="I18" s="63"/>
      <c r="J18" s="63"/>
    </row>
    <row r="19" spans="1:25" x14ac:dyDescent="0.25">
      <c r="A19" s="65" t="s">
        <v>0</v>
      </c>
      <c r="B19" s="65"/>
      <c r="C19" s="65"/>
      <c r="D19" s="65"/>
      <c r="E19" s="65"/>
      <c r="F19" s="63"/>
      <c r="G19" s="63"/>
      <c r="H19" s="63"/>
      <c r="I19" s="63"/>
      <c r="J19" s="63"/>
    </row>
    <row r="20" spans="1:25" x14ac:dyDescent="0.25">
      <c r="A20" s="66" t="s">
        <v>78</v>
      </c>
      <c r="B20" s="66"/>
      <c r="C20" s="66"/>
      <c r="D20" s="66"/>
      <c r="E20" s="66"/>
      <c r="F20" s="67"/>
      <c r="G20" s="67"/>
      <c r="H20" s="67"/>
      <c r="I20" s="67"/>
      <c r="J20" s="63"/>
    </row>
    <row r="21" spans="1:25" x14ac:dyDescent="0.25">
      <c r="A21" s="65" t="s">
        <v>1</v>
      </c>
      <c r="B21" s="65"/>
      <c r="C21" s="65"/>
      <c r="D21" s="65"/>
      <c r="E21" s="65"/>
      <c r="F21" s="63"/>
      <c r="G21" s="63"/>
      <c r="H21" s="63"/>
      <c r="I21" s="63"/>
      <c r="J21" s="63"/>
    </row>
    <row r="22" spans="1:25" x14ac:dyDescent="0.25">
      <c r="A22" s="65" t="s">
        <v>2</v>
      </c>
      <c r="B22" s="65"/>
      <c r="C22" s="65"/>
      <c r="D22" s="65"/>
      <c r="E22" s="65"/>
      <c r="F22" s="63"/>
      <c r="G22" s="63"/>
      <c r="H22" s="63"/>
      <c r="I22" s="63"/>
      <c r="J22" s="63"/>
    </row>
    <row r="23" spans="1:25" x14ac:dyDescent="0.25">
      <c r="A23" s="65" t="s">
        <v>72</v>
      </c>
      <c r="B23" s="65"/>
      <c r="C23" s="65"/>
      <c r="D23" s="65"/>
      <c r="E23" s="65"/>
      <c r="F23" s="63"/>
      <c r="G23" s="63"/>
      <c r="H23" s="63"/>
      <c r="I23" s="63"/>
      <c r="J23" s="63"/>
    </row>
    <row r="24" spans="1:25" x14ac:dyDescent="0.25">
      <c r="A24" s="98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</row>
    <row r="25" spans="1:25" x14ac:dyDescent="0.25">
      <c r="A25" s="66" t="s">
        <v>29</v>
      </c>
      <c r="B25" s="65"/>
      <c r="C25" s="65"/>
      <c r="D25" s="65"/>
      <c r="E25" s="65"/>
      <c r="F25" s="63"/>
      <c r="G25" s="63"/>
      <c r="H25" s="63"/>
      <c r="I25" s="63"/>
      <c r="J25" s="63"/>
    </row>
    <row r="26" spans="1:25" x14ac:dyDescent="0.25">
      <c r="A26" s="66" t="s">
        <v>62</v>
      </c>
      <c r="B26" s="66"/>
      <c r="C26" s="66"/>
      <c r="D26" s="66"/>
      <c r="E26" s="66"/>
      <c r="F26" s="67"/>
      <c r="G26" s="67"/>
      <c r="H26" s="67"/>
      <c r="I26" s="67"/>
      <c r="J26" s="63"/>
    </row>
    <row r="27" spans="1:25" x14ac:dyDescent="0.25">
      <c r="A27" s="65" t="s">
        <v>30</v>
      </c>
      <c r="B27" s="100" t="s">
        <v>63</v>
      </c>
      <c r="C27" s="65"/>
      <c r="D27" s="65"/>
      <c r="E27" s="65"/>
      <c r="F27" s="63"/>
      <c r="G27" s="63"/>
      <c r="H27" s="63"/>
      <c r="I27" s="63"/>
      <c r="J27" s="63"/>
    </row>
    <row r="28" spans="1:25" x14ac:dyDescent="0.25">
      <c r="A28" s="65" t="s">
        <v>73</v>
      </c>
      <c r="B28" s="65"/>
      <c r="C28" s="65"/>
      <c r="D28" s="65"/>
      <c r="E28" s="65"/>
      <c r="F28" s="63"/>
      <c r="G28" s="63"/>
      <c r="H28" s="63"/>
      <c r="I28" s="63"/>
      <c r="J28" s="63"/>
    </row>
  </sheetData>
  <phoneticPr fontId="0" type="noConversion"/>
  <hyperlinks>
    <hyperlink ref="B27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showGridLines="0" tabSelected="1" zoomScaleNormal="100" workbookViewId="0">
      <selection activeCell="K17" sqref="K17"/>
    </sheetView>
  </sheetViews>
  <sheetFormatPr defaultColWidth="9.140625" defaultRowHeight="15.75" x14ac:dyDescent="0.25"/>
  <cols>
    <col min="1" max="1" width="9.140625" style="4"/>
    <col min="2" max="2" width="18.140625" style="4" customWidth="1"/>
    <col min="3" max="3" width="18.5703125" style="4" customWidth="1"/>
    <col min="4" max="4" width="22.28515625" style="4" customWidth="1"/>
    <col min="5" max="5" width="13.140625" style="4" customWidth="1"/>
    <col min="6" max="6" width="14.140625" style="4" customWidth="1"/>
    <col min="7" max="7" width="13.140625" style="4" customWidth="1"/>
    <col min="8" max="8" width="9.140625" style="4" customWidth="1"/>
    <col min="9" max="9" width="15.85546875" style="4" customWidth="1"/>
    <col min="10" max="10" width="16.7109375" style="4" customWidth="1"/>
    <col min="11" max="11" width="25" style="4" customWidth="1"/>
    <col min="12" max="12" width="13.42578125" style="4" customWidth="1"/>
    <col min="13" max="13" width="12.7109375" style="4" customWidth="1"/>
    <col min="14" max="16384" width="9.140625" style="4"/>
  </cols>
  <sheetData>
    <row r="2" spans="1:9" ht="18.75" x14ac:dyDescent="0.3">
      <c r="A2" s="99" t="s">
        <v>65</v>
      </c>
      <c r="B2" s="99"/>
      <c r="C2" s="99"/>
      <c r="D2" s="2"/>
      <c r="E2" s="2"/>
      <c r="F2" s="2"/>
      <c r="H2" s="2"/>
    </row>
    <row r="3" spans="1:9" ht="18.75" x14ac:dyDescent="0.3">
      <c r="A3" s="99"/>
      <c r="B3" s="99" t="s">
        <v>100</v>
      </c>
      <c r="C3" s="99"/>
      <c r="D3" s="2"/>
      <c r="E3" s="2"/>
      <c r="F3" s="2"/>
      <c r="H3" s="2"/>
    </row>
    <row r="4" spans="1:9" x14ac:dyDescent="0.25">
      <c r="A4" s="101"/>
      <c r="B4" s="2"/>
      <c r="C4" s="2"/>
      <c r="D4" s="2"/>
      <c r="E4" s="2"/>
      <c r="F4" s="2"/>
      <c r="H4" s="2"/>
    </row>
    <row r="5" spans="1:9" ht="16.5" thickBot="1" x14ac:dyDescent="0.3">
      <c r="A5" s="6"/>
      <c r="F5" s="2"/>
      <c r="H5" s="2"/>
      <c r="I5" s="102"/>
    </row>
    <row r="6" spans="1:9" ht="31.5" x14ac:dyDescent="0.25">
      <c r="A6" s="6"/>
      <c r="B6" s="180" t="s">
        <v>67</v>
      </c>
      <c r="C6" s="182" t="s">
        <v>23</v>
      </c>
      <c r="D6" s="182"/>
      <c r="E6" s="182"/>
      <c r="F6" s="179" t="s">
        <v>24</v>
      </c>
      <c r="G6" s="7" t="s">
        <v>25</v>
      </c>
      <c r="H6" s="2"/>
    </row>
    <row r="7" spans="1:9" x14ac:dyDescent="0.25">
      <c r="A7" s="6"/>
      <c r="B7" s="181"/>
      <c r="C7" s="8" t="s">
        <v>101</v>
      </c>
      <c r="D7" s="8" t="s">
        <v>98</v>
      </c>
      <c r="E7" s="8" t="s">
        <v>102</v>
      </c>
      <c r="F7" s="9" t="s">
        <v>3</v>
      </c>
      <c r="G7" s="10" t="s">
        <v>3</v>
      </c>
      <c r="H7" s="2"/>
    </row>
    <row r="8" spans="1:9" ht="16.5" thickBot="1" x14ac:dyDescent="0.3">
      <c r="A8" s="6"/>
      <c r="B8" s="11" t="s">
        <v>7</v>
      </c>
      <c r="C8" s="103">
        <v>2009</v>
      </c>
      <c r="D8" s="103">
        <v>1970</v>
      </c>
      <c r="E8" s="12">
        <v>1914</v>
      </c>
      <c r="F8" s="14">
        <f>((C8-D8)/D8)*100</f>
        <v>1.9796954314720812</v>
      </c>
      <c r="G8" s="15">
        <f>((C8-E8)/E8)*100</f>
        <v>4.9634273772204809</v>
      </c>
      <c r="H8" s="2"/>
    </row>
    <row r="9" spans="1:9" x14ac:dyDescent="0.25">
      <c r="A9" s="6"/>
      <c r="B9" s="4" t="s">
        <v>8</v>
      </c>
      <c r="H9" s="2"/>
    </row>
    <row r="10" spans="1:9" x14ac:dyDescent="0.25">
      <c r="A10" s="6"/>
      <c r="B10" s="13"/>
      <c r="D10" s="104"/>
      <c r="E10" s="105"/>
      <c r="F10" s="13"/>
      <c r="G10" s="13"/>
      <c r="H10" s="2"/>
    </row>
    <row r="11" spans="1:9" ht="16.5" thickBot="1" x14ac:dyDescent="0.3">
      <c r="A11" s="6"/>
      <c r="C11" s="104"/>
      <c r="D11" s="104"/>
      <c r="E11" s="104"/>
      <c r="H11" s="2"/>
    </row>
    <row r="12" spans="1:9" ht="31.5" x14ac:dyDescent="0.25">
      <c r="A12" s="6"/>
      <c r="B12" s="180" t="s">
        <v>67</v>
      </c>
      <c r="C12" s="182" t="s">
        <v>23</v>
      </c>
      <c r="D12" s="182"/>
      <c r="E12" s="182"/>
      <c r="F12" s="179" t="s">
        <v>24</v>
      </c>
      <c r="G12" s="7" t="s">
        <v>25</v>
      </c>
      <c r="H12" s="2"/>
    </row>
    <row r="13" spans="1:9" x14ac:dyDescent="0.25">
      <c r="A13" s="6"/>
      <c r="B13" s="181"/>
      <c r="C13" s="8" t="s">
        <v>101</v>
      </c>
      <c r="D13" s="8" t="s">
        <v>98</v>
      </c>
      <c r="E13" s="8" t="s">
        <v>102</v>
      </c>
      <c r="F13" s="9" t="s">
        <v>3</v>
      </c>
      <c r="G13" s="10" t="s">
        <v>3</v>
      </c>
      <c r="H13" s="2"/>
      <c r="I13" s="102"/>
    </row>
    <row r="14" spans="1:9" ht="32.25" thickBot="1" x14ac:dyDescent="0.3">
      <c r="A14" s="2"/>
      <c r="B14" s="11" t="s">
        <v>4</v>
      </c>
      <c r="C14" s="103">
        <v>4704</v>
      </c>
      <c r="D14" s="103">
        <v>4683</v>
      </c>
      <c r="E14" s="12">
        <v>6488</v>
      </c>
      <c r="F14" s="14">
        <f>((C14-D14)/D14)*100</f>
        <v>0.44843049327354262</v>
      </c>
      <c r="G14" s="15">
        <f>((C14-E14)/E14)*100</f>
        <v>-27.496917385943281</v>
      </c>
      <c r="H14" s="2"/>
    </row>
    <row r="15" spans="1:9" x14ac:dyDescent="0.25">
      <c r="A15" s="2"/>
      <c r="F15" s="16"/>
      <c r="G15" s="16"/>
      <c r="H15" s="2"/>
    </row>
    <row r="16" spans="1:9" ht="16.5" thickBot="1" x14ac:dyDescent="0.3">
      <c r="A16" s="2"/>
      <c r="H16" s="2"/>
    </row>
    <row r="17" spans="1:9" ht="31.5" x14ac:dyDescent="0.25">
      <c r="A17" s="2"/>
      <c r="B17" s="180" t="s">
        <v>67</v>
      </c>
      <c r="C17" s="182" t="s">
        <v>23</v>
      </c>
      <c r="D17" s="182"/>
      <c r="E17" s="182"/>
      <c r="F17" s="179" t="s">
        <v>24</v>
      </c>
      <c r="G17" s="7" t="s">
        <v>25</v>
      </c>
      <c r="H17" s="2"/>
    </row>
    <row r="18" spans="1:9" x14ac:dyDescent="0.25">
      <c r="A18" s="2"/>
      <c r="B18" s="181"/>
      <c r="C18" s="8" t="s">
        <v>101</v>
      </c>
      <c r="D18" s="8" t="s">
        <v>98</v>
      </c>
      <c r="E18" s="8" t="s">
        <v>102</v>
      </c>
      <c r="F18" s="9" t="s">
        <v>3</v>
      </c>
      <c r="G18" s="10" t="s">
        <v>3</v>
      </c>
      <c r="H18" s="2"/>
    </row>
    <row r="19" spans="1:9" ht="16.5" thickBot="1" x14ac:dyDescent="0.3">
      <c r="A19" s="2"/>
      <c r="B19" s="11" t="s">
        <v>64</v>
      </c>
      <c r="C19" s="12">
        <v>4245</v>
      </c>
      <c r="D19" s="12">
        <v>4119</v>
      </c>
      <c r="E19" s="167">
        <v>3759</v>
      </c>
      <c r="F19" s="106">
        <f>((C19-D19)/D19)*100</f>
        <v>3.0589949016751641</v>
      </c>
      <c r="G19" s="74">
        <f>((C19-E19)/E19)*100</f>
        <v>12.928970470869913</v>
      </c>
      <c r="H19" s="2"/>
    </row>
    <row r="20" spans="1:9" x14ac:dyDescent="0.25">
      <c r="A20" s="2"/>
      <c r="B20" s="107"/>
      <c r="C20" s="108"/>
      <c r="D20" s="108"/>
      <c r="E20" s="108"/>
      <c r="F20" s="109"/>
      <c r="G20" s="110"/>
      <c r="H20" s="2"/>
    </row>
    <row r="21" spans="1:9" ht="16.5" thickBot="1" x14ac:dyDescent="0.3">
      <c r="A21" s="2"/>
      <c r="B21" s="17"/>
      <c r="C21" s="111"/>
      <c r="D21" s="111"/>
      <c r="E21" s="111"/>
      <c r="F21" s="18"/>
      <c r="H21" s="2"/>
      <c r="I21" s="70"/>
    </row>
    <row r="22" spans="1:9" ht="31.5" x14ac:dyDescent="0.25">
      <c r="B22" s="180" t="s">
        <v>67</v>
      </c>
      <c r="C22" s="182" t="s">
        <v>23</v>
      </c>
      <c r="D22" s="182"/>
      <c r="E22" s="182"/>
      <c r="F22" s="179" t="s">
        <v>24</v>
      </c>
      <c r="G22" s="7" t="s">
        <v>25</v>
      </c>
      <c r="H22" s="71"/>
    </row>
    <row r="23" spans="1:9" x14ac:dyDescent="0.25">
      <c r="B23" s="181"/>
      <c r="C23" s="8" t="s">
        <v>101</v>
      </c>
      <c r="D23" s="8" t="s">
        <v>98</v>
      </c>
      <c r="E23" s="8" t="s">
        <v>102</v>
      </c>
      <c r="F23" s="9" t="s">
        <v>3</v>
      </c>
      <c r="G23" s="10" t="s">
        <v>3</v>
      </c>
    </row>
    <row r="24" spans="1:9" ht="16.5" thickBot="1" x14ac:dyDescent="0.3">
      <c r="B24" s="11" t="s">
        <v>5</v>
      </c>
      <c r="C24" s="12">
        <v>1262</v>
      </c>
      <c r="D24" s="12">
        <v>1208</v>
      </c>
      <c r="E24" s="167">
        <v>1421</v>
      </c>
      <c r="F24" s="106">
        <f>((C24-D24)/D24)*100</f>
        <v>4.4701986754966887</v>
      </c>
      <c r="G24" s="74">
        <f>(([1]Wykresy!M70-E24)/E24)*100</f>
        <v>-17.733990147783253</v>
      </c>
    </row>
    <row r="28" spans="1:9" x14ac:dyDescent="0.25">
      <c r="B28" s="17" t="s">
        <v>82</v>
      </c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80"/>
  <sheetViews>
    <sheetView showGridLines="0" topLeftCell="A31" workbookViewId="0">
      <selection activeCell="S53" sqref="S53"/>
    </sheetView>
  </sheetViews>
  <sheetFormatPr defaultColWidth="9.140625" defaultRowHeight="15.75" x14ac:dyDescent="0.25"/>
  <cols>
    <col min="1" max="10" width="9.140625" style="4"/>
    <col min="11" max="11" width="10.28515625" style="4" bestFit="1" customWidth="1"/>
    <col min="12" max="16384" width="9.140625" style="4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19"/>
      <c r="I4" s="3"/>
      <c r="J4" s="3"/>
      <c r="K4" s="3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0"/>
      <c r="B8" s="21" t="s">
        <v>10</v>
      </c>
      <c r="C8" s="21" t="s">
        <v>11</v>
      </c>
      <c r="D8" s="21" t="s">
        <v>12</v>
      </c>
      <c r="E8" s="21" t="s">
        <v>13</v>
      </c>
      <c r="F8" s="21" t="s">
        <v>14</v>
      </c>
      <c r="G8" s="21" t="s">
        <v>15</v>
      </c>
      <c r="H8" s="21" t="s">
        <v>16</v>
      </c>
      <c r="I8" s="21" t="s">
        <v>17</v>
      </c>
      <c r="J8" s="21" t="s">
        <v>18</v>
      </c>
      <c r="K8" s="21" t="s">
        <v>19</v>
      </c>
      <c r="L8" s="21" t="s">
        <v>20</v>
      </c>
      <c r="M8" s="21" t="s">
        <v>21</v>
      </c>
    </row>
    <row r="9" spans="1:13" x14ac:dyDescent="0.25">
      <c r="A9" s="22">
        <v>2024</v>
      </c>
      <c r="B9" s="163">
        <v>2010</v>
      </c>
      <c r="C9" s="163">
        <v>1965</v>
      </c>
      <c r="D9" s="163">
        <v>1905</v>
      </c>
      <c r="E9" s="163">
        <v>1924</v>
      </c>
      <c r="F9" s="163">
        <v>1953</v>
      </c>
      <c r="G9" s="163"/>
      <c r="H9" s="163"/>
      <c r="I9" s="163"/>
      <c r="J9" s="163"/>
      <c r="K9" s="163"/>
      <c r="L9" s="163"/>
      <c r="M9" s="163"/>
    </row>
    <row r="10" spans="1:13" x14ac:dyDescent="0.25">
      <c r="A10" s="22">
        <v>2023</v>
      </c>
      <c r="B10" s="23">
        <v>2818</v>
      </c>
      <c r="C10" s="23">
        <v>2681</v>
      </c>
      <c r="D10" s="23">
        <v>2470</v>
      </c>
      <c r="E10" s="23">
        <v>2237</v>
      </c>
      <c r="F10" s="23">
        <v>2081</v>
      </c>
      <c r="G10" s="24">
        <v>1894</v>
      </c>
      <c r="H10" s="23">
        <v>2019</v>
      </c>
      <c r="I10" s="23">
        <v>2009</v>
      </c>
      <c r="J10" s="23">
        <v>2015</v>
      </c>
      <c r="K10" s="23">
        <v>2027</v>
      </c>
      <c r="L10" s="25">
        <v>2025</v>
      </c>
      <c r="M10" s="25">
        <v>2000</v>
      </c>
    </row>
    <row r="11" spans="1:13" x14ac:dyDescent="0.25">
      <c r="A11" s="22">
        <v>2022</v>
      </c>
      <c r="B11" s="23">
        <v>3356</v>
      </c>
      <c r="C11" s="23">
        <v>3352</v>
      </c>
      <c r="D11" s="23">
        <v>3556</v>
      </c>
      <c r="E11" s="23">
        <v>4019</v>
      </c>
      <c r="F11" s="23">
        <v>4612</v>
      </c>
      <c r="G11" s="24">
        <v>4341</v>
      </c>
      <c r="H11" s="23">
        <v>3434</v>
      </c>
      <c r="I11" s="23">
        <v>3181</v>
      </c>
      <c r="J11" s="23">
        <v>3039</v>
      </c>
      <c r="K11" s="23">
        <v>3102</v>
      </c>
      <c r="L11" s="25">
        <v>3094</v>
      </c>
      <c r="M11" s="25">
        <v>2930</v>
      </c>
    </row>
    <row r="12" spans="1:13" x14ac:dyDescent="0.25">
      <c r="A12" s="22">
        <v>2021</v>
      </c>
      <c r="B12" s="23">
        <v>1863</v>
      </c>
      <c r="C12" s="23">
        <v>1892</v>
      </c>
      <c r="D12" s="23">
        <v>2061</v>
      </c>
      <c r="E12" s="23">
        <v>2095</v>
      </c>
      <c r="F12" s="23">
        <v>2210</v>
      </c>
      <c r="G12" s="24">
        <v>2279</v>
      </c>
      <c r="H12" s="23">
        <v>2188</v>
      </c>
      <c r="I12" s="23">
        <v>2129</v>
      </c>
      <c r="J12" s="23">
        <v>2366</v>
      </c>
      <c r="K12" s="23">
        <v>2836</v>
      </c>
      <c r="L12" s="25">
        <v>3080</v>
      </c>
      <c r="M12" s="25">
        <v>3104</v>
      </c>
    </row>
    <row r="13" spans="1:13" x14ac:dyDescent="0.25">
      <c r="A13" s="22">
        <v>2020</v>
      </c>
      <c r="B13" s="23">
        <v>1685</v>
      </c>
      <c r="C13" s="23">
        <v>1693</v>
      </c>
      <c r="D13" s="23">
        <v>1695</v>
      </c>
      <c r="E13" s="23">
        <v>1707</v>
      </c>
      <c r="F13" s="23">
        <v>1718</v>
      </c>
      <c r="G13" s="24">
        <v>1713</v>
      </c>
      <c r="H13" s="23">
        <v>1639</v>
      </c>
      <c r="I13" s="23">
        <v>1631</v>
      </c>
      <c r="J13" s="23">
        <v>1666</v>
      </c>
      <c r="K13" s="23">
        <v>1677</v>
      </c>
      <c r="L13" s="25">
        <v>1640</v>
      </c>
      <c r="M13" s="25">
        <v>1767</v>
      </c>
    </row>
    <row r="14" spans="1:13" x14ac:dyDescent="0.25">
      <c r="A14" s="22">
        <v>2019</v>
      </c>
      <c r="B14" s="23">
        <v>1668</v>
      </c>
      <c r="C14" s="23">
        <v>1660</v>
      </c>
      <c r="D14" s="23">
        <v>1639</v>
      </c>
      <c r="E14" s="23">
        <v>1609</v>
      </c>
      <c r="F14" s="23">
        <v>1599</v>
      </c>
      <c r="G14" s="24">
        <v>1586</v>
      </c>
      <c r="H14" s="23">
        <v>1548</v>
      </c>
      <c r="I14" s="23">
        <v>1575</v>
      </c>
      <c r="J14" s="23">
        <v>1590</v>
      </c>
      <c r="K14" s="23">
        <v>1639</v>
      </c>
      <c r="L14" s="25">
        <v>1637</v>
      </c>
      <c r="M14" s="25">
        <v>1667</v>
      </c>
    </row>
    <row r="15" spans="1:13" x14ac:dyDescent="0.25">
      <c r="A15" s="22">
        <v>2018</v>
      </c>
      <c r="B15" s="23">
        <v>1577</v>
      </c>
      <c r="C15" s="23">
        <v>1554</v>
      </c>
      <c r="D15" s="23">
        <v>1550</v>
      </c>
      <c r="E15" s="23">
        <v>1487</v>
      </c>
      <c r="F15" s="23">
        <v>1503</v>
      </c>
      <c r="G15" s="24">
        <v>1520</v>
      </c>
      <c r="H15" s="23">
        <v>1566</v>
      </c>
      <c r="I15" s="23">
        <v>1597</v>
      </c>
      <c r="J15" s="23">
        <v>1621</v>
      </c>
      <c r="K15" s="23">
        <v>1641</v>
      </c>
      <c r="L15" s="25">
        <v>1640</v>
      </c>
      <c r="M15" s="25">
        <v>1666</v>
      </c>
    </row>
    <row r="16" spans="1:13" x14ac:dyDescent="0.25">
      <c r="A16" s="22">
        <v>2017</v>
      </c>
      <c r="B16" s="23">
        <v>1874</v>
      </c>
      <c r="C16" s="23">
        <v>1893</v>
      </c>
      <c r="D16" s="23">
        <v>1882</v>
      </c>
      <c r="E16" s="23">
        <v>1839</v>
      </c>
      <c r="F16" s="23">
        <v>1794</v>
      </c>
      <c r="G16" s="23">
        <v>1687</v>
      </c>
      <c r="H16" s="23">
        <v>1565</v>
      </c>
      <c r="I16" s="23">
        <v>1572</v>
      </c>
      <c r="J16" s="23">
        <v>1586</v>
      </c>
      <c r="K16" s="23">
        <v>1593</v>
      </c>
      <c r="L16" s="25">
        <v>1618</v>
      </c>
      <c r="M16" s="25">
        <v>1631</v>
      </c>
    </row>
    <row r="17" spans="1:13" x14ac:dyDescent="0.25">
      <c r="A17" s="22">
        <v>2016</v>
      </c>
      <c r="B17" s="23">
        <v>1684</v>
      </c>
      <c r="C17" s="23">
        <v>1690</v>
      </c>
      <c r="D17" s="23">
        <v>1672</v>
      </c>
      <c r="E17" s="23">
        <v>1695</v>
      </c>
      <c r="F17" s="23">
        <v>1757</v>
      </c>
      <c r="G17" s="23">
        <v>1769</v>
      </c>
      <c r="H17" s="23">
        <v>1597</v>
      </c>
      <c r="I17" s="23">
        <v>1612</v>
      </c>
      <c r="J17" s="23">
        <v>1664</v>
      </c>
      <c r="K17" s="23">
        <v>1698</v>
      </c>
      <c r="L17" s="25">
        <v>1771</v>
      </c>
      <c r="M17" s="25">
        <v>1835</v>
      </c>
    </row>
    <row r="18" spans="1:13" x14ac:dyDescent="0.25">
      <c r="A18" s="22">
        <v>2015</v>
      </c>
      <c r="B18" s="23">
        <v>1501</v>
      </c>
      <c r="C18" s="23">
        <v>1512</v>
      </c>
      <c r="D18" s="23">
        <v>1544</v>
      </c>
      <c r="E18" s="23">
        <v>1536</v>
      </c>
      <c r="F18" s="23">
        <v>1552</v>
      </c>
      <c r="G18" s="23">
        <v>1618</v>
      </c>
      <c r="H18" s="23">
        <v>1463</v>
      </c>
      <c r="I18" s="23">
        <v>1498</v>
      </c>
      <c r="J18" s="23">
        <v>1540</v>
      </c>
      <c r="K18" s="23">
        <v>1607</v>
      </c>
      <c r="L18" s="25">
        <v>1605</v>
      </c>
      <c r="M18" s="25">
        <v>1667</v>
      </c>
    </row>
    <row r="19" spans="1:13" x14ac:dyDescent="0.25">
      <c r="A19" s="22">
        <v>2014</v>
      </c>
      <c r="B19" s="23">
        <v>1493</v>
      </c>
      <c r="C19" s="23">
        <v>1555</v>
      </c>
      <c r="D19" s="23">
        <v>1595</v>
      </c>
      <c r="E19" s="23">
        <v>1719</v>
      </c>
      <c r="F19" s="23">
        <v>1758</v>
      </c>
      <c r="G19" s="23">
        <v>1631</v>
      </c>
      <c r="H19" s="23">
        <v>1325</v>
      </c>
      <c r="I19" s="23">
        <v>1358</v>
      </c>
      <c r="J19" s="25">
        <v>1356</v>
      </c>
      <c r="K19" s="23">
        <v>1351</v>
      </c>
      <c r="L19" s="23">
        <v>1376</v>
      </c>
      <c r="M19" s="23">
        <v>1404</v>
      </c>
    </row>
    <row r="20" spans="1:13" x14ac:dyDescent="0.25">
      <c r="A20" s="22">
        <v>2013</v>
      </c>
      <c r="B20" s="23">
        <v>2006</v>
      </c>
      <c r="C20" s="23">
        <v>1982</v>
      </c>
      <c r="D20" s="23">
        <v>1986</v>
      </c>
      <c r="E20" s="23">
        <v>1980</v>
      </c>
      <c r="F20" s="23">
        <v>1979</v>
      </c>
      <c r="G20" s="23">
        <v>1991</v>
      </c>
      <c r="H20" s="23">
        <v>1510</v>
      </c>
      <c r="I20" s="23">
        <v>1504</v>
      </c>
      <c r="J20" s="23">
        <v>1568</v>
      </c>
      <c r="K20" s="23">
        <v>1522</v>
      </c>
      <c r="L20" s="25">
        <v>1519</v>
      </c>
      <c r="M20" s="25">
        <v>1531</v>
      </c>
    </row>
    <row r="21" spans="1:13" x14ac:dyDescent="0.25">
      <c r="A21" s="22">
        <v>2012</v>
      </c>
      <c r="B21" s="23">
        <v>2007</v>
      </c>
      <c r="C21" s="23">
        <v>1977</v>
      </c>
      <c r="D21" s="23">
        <v>1985</v>
      </c>
      <c r="E21" s="23">
        <v>2060</v>
      </c>
      <c r="F21" s="23">
        <v>2077</v>
      </c>
      <c r="G21" s="23">
        <v>2012</v>
      </c>
      <c r="H21" s="23">
        <v>2051</v>
      </c>
      <c r="I21" s="23">
        <v>1998</v>
      </c>
      <c r="J21" s="23">
        <v>2038</v>
      </c>
      <c r="K21" s="23">
        <v>2003</v>
      </c>
      <c r="L21" s="23">
        <v>1982</v>
      </c>
      <c r="M21" s="23">
        <v>2007</v>
      </c>
    </row>
    <row r="22" spans="1:13" x14ac:dyDescent="0.25">
      <c r="A22" s="22">
        <v>2011</v>
      </c>
      <c r="B22" s="23">
        <v>1678</v>
      </c>
      <c r="C22" s="23">
        <v>1776</v>
      </c>
      <c r="D22" s="23">
        <v>1597</v>
      </c>
      <c r="E22" s="23">
        <v>1729</v>
      </c>
      <c r="F22" s="23">
        <v>1765</v>
      </c>
      <c r="G22" s="23">
        <v>1817</v>
      </c>
      <c r="H22" s="23">
        <v>1827</v>
      </c>
      <c r="I22" s="23">
        <v>1827</v>
      </c>
      <c r="J22" s="23">
        <v>1916</v>
      </c>
      <c r="K22" s="23">
        <v>1970</v>
      </c>
      <c r="L22" s="23">
        <v>1954</v>
      </c>
      <c r="M22" s="23">
        <v>1922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 t="s">
        <v>28</v>
      </c>
      <c r="B26" s="3"/>
      <c r="C26" s="3"/>
      <c r="D26" s="3"/>
      <c r="E26" s="3"/>
      <c r="F26" s="3"/>
      <c r="G26" s="3"/>
      <c r="H26" s="19"/>
      <c r="I26" s="3"/>
      <c r="J26" s="3"/>
      <c r="K26" s="3"/>
      <c r="L26" s="2"/>
      <c r="M26" s="2"/>
    </row>
    <row r="27" spans="1:13" x14ac:dyDescent="0.25">
      <c r="A27" s="2"/>
      <c r="B27" s="2"/>
      <c r="C27" s="2"/>
      <c r="D27" s="26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3" t="s">
        <v>22</v>
      </c>
      <c r="B28" s="2"/>
      <c r="C28" s="2"/>
      <c r="D28" s="26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7"/>
      <c r="B29" s="21" t="s">
        <v>10</v>
      </c>
      <c r="C29" s="21" t="s">
        <v>11</v>
      </c>
      <c r="D29" s="21" t="s">
        <v>12</v>
      </c>
      <c r="E29" s="21" t="s">
        <v>13</v>
      </c>
      <c r="F29" s="21" t="s">
        <v>14</v>
      </c>
      <c r="G29" s="21" t="s">
        <v>15</v>
      </c>
      <c r="H29" s="21" t="s">
        <v>16</v>
      </c>
      <c r="I29" s="21" t="s">
        <v>17</v>
      </c>
      <c r="J29" s="21" t="s">
        <v>18</v>
      </c>
      <c r="K29" s="21" t="s">
        <v>19</v>
      </c>
      <c r="L29" s="21" t="s">
        <v>20</v>
      </c>
      <c r="M29" s="21" t="s">
        <v>21</v>
      </c>
    </row>
    <row r="30" spans="1:13" x14ac:dyDescent="0.25">
      <c r="A30" s="22">
        <v>2024</v>
      </c>
      <c r="B30" s="163">
        <v>4811</v>
      </c>
      <c r="C30" s="163">
        <v>4555</v>
      </c>
      <c r="D30" s="163">
        <v>4557</v>
      </c>
      <c r="E30" s="163">
        <v>4670</v>
      </c>
      <c r="F30" s="163">
        <v>4578</v>
      </c>
      <c r="G30" s="163"/>
      <c r="H30" s="163"/>
      <c r="I30" s="163"/>
      <c r="J30" s="163"/>
      <c r="K30" s="163"/>
      <c r="L30" s="163"/>
      <c r="M30" s="163"/>
    </row>
    <row r="31" spans="1:13" x14ac:dyDescent="0.25">
      <c r="A31" s="22">
        <v>2023</v>
      </c>
      <c r="B31" s="23">
        <v>8341</v>
      </c>
      <c r="C31" s="23">
        <v>7453</v>
      </c>
      <c r="D31" s="23">
        <v>7316</v>
      </c>
      <c r="E31" s="23">
        <v>6012</v>
      </c>
      <c r="F31" s="23">
        <v>6483</v>
      </c>
      <c r="G31" s="24">
        <v>5890</v>
      </c>
      <c r="H31" s="23">
        <v>5893</v>
      </c>
      <c r="I31" s="23">
        <v>5720</v>
      </c>
      <c r="J31" s="23">
        <v>5956</v>
      </c>
      <c r="K31" s="23">
        <v>5510</v>
      </c>
      <c r="L31" s="25">
        <v>5002</v>
      </c>
      <c r="M31" s="25">
        <v>4986</v>
      </c>
    </row>
    <row r="32" spans="1:13" x14ac:dyDescent="0.25">
      <c r="A32" s="22">
        <v>2022</v>
      </c>
      <c r="B32" s="23">
        <v>6448</v>
      </c>
      <c r="C32" s="23">
        <v>6262</v>
      </c>
      <c r="D32" s="23">
        <v>6742</v>
      </c>
      <c r="E32" s="23">
        <v>6717</v>
      </c>
      <c r="F32" s="23">
        <v>6813</v>
      </c>
      <c r="G32" s="24">
        <v>6926</v>
      </c>
      <c r="H32" s="23">
        <v>6848</v>
      </c>
      <c r="I32" s="23">
        <v>7395</v>
      </c>
      <c r="J32" s="23">
        <v>7526</v>
      </c>
      <c r="K32" s="23">
        <v>7708</v>
      </c>
      <c r="L32" s="25">
        <v>8053</v>
      </c>
      <c r="M32" s="25">
        <v>7984</v>
      </c>
    </row>
    <row r="33" spans="1:13" x14ac:dyDescent="0.25">
      <c r="A33" s="22">
        <v>2021</v>
      </c>
      <c r="B33" s="23">
        <v>3850</v>
      </c>
      <c r="C33" s="23">
        <v>3944</v>
      </c>
      <c r="D33" s="23">
        <v>4096</v>
      </c>
      <c r="E33" s="23">
        <v>4353</v>
      </c>
      <c r="F33" s="23">
        <v>4324</v>
      </c>
      <c r="G33" s="24">
        <v>4749</v>
      </c>
      <c r="H33" s="23">
        <v>4749</v>
      </c>
      <c r="I33" s="23">
        <v>4818</v>
      </c>
      <c r="J33" s="23">
        <v>4917</v>
      </c>
      <c r="K33" s="23">
        <v>5779</v>
      </c>
      <c r="L33" s="25">
        <v>5856</v>
      </c>
      <c r="M33" s="25">
        <v>5786</v>
      </c>
    </row>
    <row r="34" spans="1:13" x14ac:dyDescent="0.25">
      <c r="A34" s="22">
        <v>2020</v>
      </c>
      <c r="B34" s="25">
        <v>3642</v>
      </c>
      <c r="C34" s="23">
        <v>3684</v>
      </c>
      <c r="D34" s="25">
        <v>3684</v>
      </c>
      <c r="E34" s="25">
        <v>3639</v>
      </c>
      <c r="F34" s="25">
        <v>3576</v>
      </c>
      <c r="G34" s="28">
        <v>3856</v>
      </c>
      <c r="H34" s="25">
        <v>3654</v>
      </c>
      <c r="I34" s="25">
        <v>3619</v>
      </c>
      <c r="J34" s="25">
        <v>3679</v>
      </c>
      <c r="K34" s="25">
        <v>3634</v>
      </c>
      <c r="L34" s="25">
        <v>3487</v>
      </c>
      <c r="M34" s="25">
        <v>3712</v>
      </c>
    </row>
    <row r="35" spans="1:13" x14ac:dyDescent="0.25">
      <c r="A35" s="22">
        <v>2019</v>
      </c>
      <c r="B35" s="25">
        <v>3322</v>
      </c>
      <c r="C35" s="23">
        <v>3335</v>
      </c>
      <c r="D35" s="25">
        <v>3330</v>
      </c>
      <c r="E35" s="25">
        <v>3314</v>
      </c>
      <c r="F35" s="25">
        <v>3347</v>
      </c>
      <c r="G35" s="28">
        <v>3347</v>
      </c>
      <c r="H35" s="25">
        <v>3359</v>
      </c>
      <c r="I35" s="25">
        <v>3430</v>
      </c>
      <c r="J35" s="25">
        <v>3501</v>
      </c>
      <c r="K35" s="25">
        <v>3520</v>
      </c>
      <c r="L35" s="25">
        <v>3503</v>
      </c>
      <c r="M35" s="25">
        <v>3551</v>
      </c>
    </row>
    <row r="36" spans="1:13" x14ac:dyDescent="0.25">
      <c r="A36" s="22">
        <v>2018</v>
      </c>
      <c r="B36" s="25">
        <v>3322</v>
      </c>
      <c r="C36" s="23">
        <v>3293</v>
      </c>
      <c r="D36" s="25">
        <v>3276</v>
      </c>
      <c r="E36" s="25">
        <v>3201</v>
      </c>
      <c r="F36" s="25">
        <v>3267</v>
      </c>
      <c r="G36" s="28">
        <v>3225</v>
      </c>
      <c r="H36" s="25">
        <v>3253</v>
      </c>
      <c r="I36" s="25">
        <v>3267</v>
      </c>
      <c r="J36" s="25">
        <v>3261</v>
      </c>
      <c r="K36" s="25">
        <v>3310</v>
      </c>
      <c r="L36" s="25">
        <v>3328</v>
      </c>
      <c r="M36" s="25">
        <v>3304</v>
      </c>
    </row>
    <row r="37" spans="1:13" x14ac:dyDescent="0.25">
      <c r="A37" s="22">
        <v>2017</v>
      </c>
      <c r="B37" s="25">
        <v>3873</v>
      </c>
      <c r="C37" s="23">
        <v>3769</v>
      </c>
      <c r="D37" s="25">
        <v>3785</v>
      </c>
      <c r="E37" s="25">
        <v>3753</v>
      </c>
      <c r="F37" s="25">
        <v>3636</v>
      </c>
      <c r="G37" s="25">
        <v>3666</v>
      </c>
      <c r="H37" s="25">
        <v>3568</v>
      </c>
      <c r="I37" s="25">
        <v>3471</v>
      </c>
      <c r="J37" s="25">
        <v>3461</v>
      </c>
      <c r="K37" s="25">
        <v>3431</v>
      </c>
      <c r="L37" s="25">
        <v>3410</v>
      </c>
      <c r="M37" s="25">
        <v>3389</v>
      </c>
    </row>
    <row r="38" spans="1:13" x14ac:dyDescent="0.25">
      <c r="A38" s="22">
        <v>2016</v>
      </c>
      <c r="B38" s="25">
        <v>3279</v>
      </c>
      <c r="C38" s="23">
        <v>3279</v>
      </c>
      <c r="D38" s="25">
        <v>3210</v>
      </c>
      <c r="E38" s="25">
        <v>3277</v>
      </c>
      <c r="F38" s="25">
        <v>3322</v>
      </c>
      <c r="G38" s="25">
        <v>3338</v>
      </c>
      <c r="H38" s="25">
        <v>3298</v>
      </c>
      <c r="I38" s="25">
        <v>3309</v>
      </c>
      <c r="J38" s="25">
        <v>3319</v>
      </c>
      <c r="K38" s="25">
        <v>3454</v>
      </c>
      <c r="L38" s="25">
        <v>3562</v>
      </c>
      <c r="M38" s="25">
        <v>3710</v>
      </c>
    </row>
    <row r="39" spans="1:13" x14ac:dyDescent="0.25">
      <c r="A39" s="22">
        <v>2015</v>
      </c>
      <c r="B39" s="25">
        <v>2970</v>
      </c>
      <c r="C39" s="23">
        <v>2960</v>
      </c>
      <c r="D39" s="25">
        <v>3017</v>
      </c>
      <c r="E39" s="25">
        <v>2893</v>
      </c>
      <c r="F39" s="25">
        <v>2934</v>
      </c>
      <c r="G39" s="25">
        <v>3037</v>
      </c>
      <c r="H39" s="25">
        <v>3099</v>
      </c>
      <c r="I39" s="25">
        <v>3060</v>
      </c>
      <c r="J39" s="25">
        <v>3049</v>
      </c>
      <c r="K39" s="25">
        <v>3116</v>
      </c>
      <c r="L39" s="25">
        <v>3133</v>
      </c>
      <c r="M39" s="25">
        <v>3144</v>
      </c>
    </row>
    <row r="40" spans="1:13" x14ac:dyDescent="0.25">
      <c r="A40" s="22">
        <v>2014</v>
      </c>
      <c r="B40" s="23">
        <v>3285</v>
      </c>
      <c r="C40" s="25">
        <v>3319</v>
      </c>
      <c r="D40" s="25">
        <v>3340</v>
      </c>
      <c r="E40" s="25">
        <v>3292</v>
      </c>
      <c r="F40" s="25">
        <v>3256</v>
      </c>
      <c r="G40" s="25">
        <v>3263</v>
      </c>
      <c r="H40" s="23">
        <v>3123</v>
      </c>
      <c r="I40" s="25">
        <v>3062</v>
      </c>
      <c r="J40" s="25">
        <v>3002</v>
      </c>
      <c r="K40" s="23">
        <v>2984</v>
      </c>
      <c r="L40" s="23">
        <v>3016</v>
      </c>
      <c r="M40" s="23">
        <v>2937</v>
      </c>
    </row>
    <row r="41" spans="1:13" x14ac:dyDescent="0.25">
      <c r="A41" s="29">
        <v>2013</v>
      </c>
      <c r="B41" s="25">
        <v>4150</v>
      </c>
      <c r="C41" s="23">
        <v>4157</v>
      </c>
      <c r="D41" s="25">
        <v>4137</v>
      </c>
      <c r="E41" s="25">
        <v>3963</v>
      </c>
      <c r="F41" s="25">
        <v>4065</v>
      </c>
      <c r="G41" s="25">
        <v>3963</v>
      </c>
      <c r="H41" s="25">
        <v>3742</v>
      </c>
      <c r="I41" s="25">
        <v>3522</v>
      </c>
      <c r="J41" s="25">
        <v>3449</v>
      </c>
      <c r="K41" s="25">
        <v>3412</v>
      </c>
      <c r="L41" s="25">
        <v>3439</v>
      </c>
      <c r="M41" s="25">
        <v>3405</v>
      </c>
    </row>
    <row r="42" spans="1:13" x14ac:dyDescent="0.25">
      <c r="A42" s="29">
        <v>2012</v>
      </c>
      <c r="B42" s="23">
        <v>4584</v>
      </c>
      <c r="C42" s="23">
        <v>4499</v>
      </c>
      <c r="D42" s="23">
        <v>4426</v>
      </c>
      <c r="E42" s="23">
        <v>4473</v>
      </c>
      <c r="F42" s="23">
        <v>4512</v>
      </c>
      <c r="G42" s="23">
        <v>4477</v>
      </c>
      <c r="H42" s="23">
        <v>4478</v>
      </c>
      <c r="I42" s="23">
        <v>4371</v>
      </c>
      <c r="J42" s="23">
        <v>4384</v>
      </c>
      <c r="K42" s="23">
        <v>4280</v>
      </c>
      <c r="L42" s="23">
        <v>4275</v>
      </c>
      <c r="M42" s="23">
        <v>4138</v>
      </c>
    </row>
    <row r="43" spans="1:13" x14ac:dyDescent="0.25">
      <c r="A43" s="29">
        <v>2011</v>
      </c>
      <c r="B43" s="23">
        <v>3996</v>
      </c>
      <c r="C43" s="23">
        <v>3870</v>
      </c>
      <c r="D43" s="23">
        <v>4056</v>
      </c>
      <c r="E43" s="23">
        <v>4184</v>
      </c>
      <c r="F43" s="23">
        <v>4267</v>
      </c>
      <c r="G43" s="23">
        <v>4278</v>
      </c>
      <c r="H43" s="23">
        <v>4271</v>
      </c>
      <c r="I43" s="23">
        <v>4253</v>
      </c>
      <c r="J43" s="23">
        <v>4440</v>
      </c>
      <c r="K43" s="23">
        <v>4399</v>
      </c>
      <c r="L43" s="23">
        <v>4424</v>
      </c>
      <c r="M43" s="23">
        <v>4458</v>
      </c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3" t="s">
        <v>5</v>
      </c>
      <c r="B45" s="2"/>
      <c r="C45" s="2"/>
      <c r="D45" s="2"/>
      <c r="E45" s="2"/>
      <c r="F45" s="2"/>
      <c r="H45" s="2"/>
      <c r="I45" s="2"/>
      <c r="J45" s="2"/>
      <c r="K45" s="2"/>
      <c r="L45" s="2"/>
      <c r="M45" s="2"/>
    </row>
    <row r="46" spans="1:13" x14ac:dyDescent="0.25">
      <c r="A46" s="27"/>
      <c r="B46" s="30" t="s">
        <v>10</v>
      </c>
      <c r="C46" s="30" t="s">
        <v>11</v>
      </c>
      <c r="D46" s="30" t="s">
        <v>12</v>
      </c>
      <c r="E46" s="30" t="s">
        <v>13</v>
      </c>
      <c r="F46" s="30" t="s">
        <v>14</v>
      </c>
      <c r="G46" s="31" t="s">
        <v>15</v>
      </c>
      <c r="H46" s="30" t="s">
        <v>16</v>
      </c>
      <c r="I46" s="21" t="s">
        <v>17</v>
      </c>
      <c r="J46" s="21" t="s">
        <v>18</v>
      </c>
      <c r="K46" s="30" t="s">
        <v>19</v>
      </c>
      <c r="L46" s="30" t="s">
        <v>20</v>
      </c>
      <c r="M46" s="21" t="s">
        <v>21</v>
      </c>
    </row>
    <row r="47" spans="1:13" x14ac:dyDescent="0.25">
      <c r="A47" s="22">
        <v>2024</v>
      </c>
      <c r="B47" s="166">
        <v>1236</v>
      </c>
      <c r="C47" s="164">
        <v>1182</v>
      </c>
      <c r="D47" s="164">
        <v>1175</v>
      </c>
      <c r="E47" s="164">
        <v>1185</v>
      </c>
      <c r="F47" s="164">
        <v>1195</v>
      </c>
      <c r="G47" s="165"/>
      <c r="H47" s="164"/>
      <c r="I47" s="163"/>
      <c r="J47" s="163"/>
      <c r="K47" s="164"/>
      <c r="L47" s="164"/>
      <c r="M47" s="163"/>
    </row>
    <row r="48" spans="1:13" x14ac:dyDescent="0.25">
      <c r="A48" s="22">
        <v>2023</v>
      </c>
      <c r="B48" s="23">
        <v>1530</v>
      </c>
      <c r="C48" s="23">
        <v>1576</v>
      </c>
      <c r="D48" s="23">
        <v>1601</v>
      </c>
      <c r="E48" s="23">
        <v>1551</v>
      </c>
      <c r="F48" s="23">
        <v>1474</v>
      </c>
      <c r="G48" s="24">
        <v>1428</v>
      </c>
      <c r="H48" s="23">
        <v>1415</v>
      </c>
      <c r="I48" s="23">
        <v>1298</v>
      </c>
      <c r="J48" s="23">
        <v>1266</v>
      </c>
      <c r="K48" s="23">
        <v>1244</v>
      </c>
      <c r="L48" s="25">
        <v>1202</v>
      </c>
      <c r="M48" s="25">
        <v>1189</v>
      </c>
    </row>
    <row r="49" spans="1:16" x14ac:dyDescent="0.25">
      <c r="A49" s="22">
        <v>2022</v>
      </c>
      <c r="B49" s="23">
        <v>1297</v>
      </c>
      <c r="C49" s="23">
        <v>1410</v>
      </c>
      <c r="D49" s="23">
        <v>1454</v>
      </c>
      <c r="E49" s="23">
        <v>1619</v>
      </c>
      <c r="F49" s="23">
        <v>1786</v>
      </c>
      <c r="G49" s="24">
        <v>1679</v>
      </c>
      <c r="H49" s="23">
        <v>1641</v>
      </c>
      <c r="I49" s="23">
        <v>1532</v>
      </c>
      <c r="J49" s="23">
        <v>1525</v>
      </c>
      <c r="K49" s="23">
        <v>1502</v>
      </c>
      <c r="L49" s="25">
        <v>1546</v>
      </c>
      <c r="M49" s="25">
        <v>1537</v>
      </c>
    </row>
    <row r="50" spans="1:16" x14ac:dyDescent="0.25">
      <c r="A50" s="22">
        <v>2021</v>
      </c>
      <c r="B50" s="23">
        <v>1113</v>
      </c>
      <c r="C50" s="23">
        <v>1212</v>
      </c>
      <c r="D50" s="23">
        <v>1275</v>
      </c>
      <c r="E50" s="23">
        <v>1248</v>
      </c>
      <c r="F50" s="23">
        <v>1274</v>
      </c>
      <c r="G50" s="24">
        <v>1228</v>
      </c>
      <c r="H50" s="23">
        <v>1209</v>
      </c>
      <c r="I50" s="23">
        <v>1166</v>
      </c>
      <c r="J50" s="23">
        <v>1147</v>
      </c>
      <c r="K50" s="23">
        <v>1180</v>
      </c>
      <c r="L50" s="25">
        <v>1230</v>
      </c>
      <c r="M50" s="25">
        <v>1243</v>
      </c>
    </row>
    <row r="51" spans="1:16" x14ac:dyDescent="0.25">
      <c r="A51" s="22">
        <v>2020</v>
      </c>
      <c r="B51" s="23">
        <v>829</v>
      </c>
      <c r="C51" s="23">
        <v>864</v>
      </c>
      <c r="D51" s="23">
        <v>906</v>
      </c>
      <c r="E51" s="23">
        <v>986</v>
      </c>
      <c r="F51" s="23">
        <v>1033</v>
      </c>
      <c r="G51" s="24">
        <v>979</v>
      </c>
      <c r="H51" s="23">
        <v>899</v>
      </c>
      <c r="I51" s="25">
        <v>844</v>
      </c>
      <c r="J51" s="23">
        <v>912</v>
      </c>
      <c r="K51" s="25">
        <v>1027</v>
      </c>
      <c r="L51" s="23">
        <v>814</v>
      </c>
      <c r="M51" s="25">
        <v>1076</v>
      </c>
    </row>
    <row r="52" spans="1:16" x14ac:dyDescent="0.25">
      <c r="A52" s="22">
        <v>2019</v>
      </c>
      <c r="B52" s="23">
        <v>945</v>
      </c>
      <c r="C52" s="23">
        <v>955</v>
      </c>
      <c r="D52" s="23">
        <v>965</v>
      </c>
      <c r="E52" s="23">
        <v>947</v>
      </c>
      <c r="F52" s="23">
        <v>932</v>
      </c>
      <c r="G52" s="24">
        <v>896</v>
      </c>
      <c r="H52" s="23">
        <v>863</v>
      </c>
      <c r="I52" s="25">
        <v>834</v>
      </c>
      <c r="J52" s="23">
        <v>830</v>
      </c>
      <c r="K52" s="25">
        <v>818</v>
      </c>
      <c r="L52" s="23">
        <v>815</v>
      </c>
      <c r="M52" s="25">
        <v>815</v>
      </c>
    </row>
    <row r="53" spans="1:16" x14ac:dyDescent="0.25">
      <c r="A53" s="22">
        <v>2018</v>
      </c>
      <c r="B53" s="23">
        <v>773</v>
      </c>
      <c r="C53" s="23">
        <v>820</v>
      </c>
      <c r="D53" s="23">
        <v>848</v>
      </c>
      <c r="E53" s="23">
        <v>883</v>
      </c>
      <c r="F53" s="23">
        <v>925</v>
      </c>
      <c r="G53" s="24">
        <v>922</v>
      </c>
      <c r="H53" s="23">
        <v>899</v>
      </c>
      <c r="I53" s="25">
        <v>906</v>
      </c>
      <c r="J53" s="25">
        <v>909</v>
      </c>
      <c r="K53" s="23">
        <v>914</v>
      </c>
      <c r="L53" s="23">
        <v>937</v>
      </c>
      <c r="M53" s="23">
        <v>947</v>
      </c>
    </row>
    <row r="54" spans="1:16" x14ac:dyDescent="0.25">
      <c r="A54" s="22">
        <v>2017</v>
      </c>
      <c r="B54" s="23">
        <v>842</v>
      </c>
      <c r="C54" s="23">
        <v>847</v>
      </c>
      <c r="D54" s="23">
        <v>882</v>
      </c>
      <c r="E54" s="23">
        <v>893</v>
      </c>
      <c r="F54" s="23">
        <v>905</v>
      </c>
      <c r="G54" s="23">
        <v>887</v>
      </c>
      <c r="H54" s="23">
        <v>793</v>
      </c>
      <c r="I54" s="25">
        <v>774</v>
      </c>
      <c r="J54" s="25">
        <v>779</v>
      </c>
      <c r="K54" s="23">
        <v>766</v>
      </c>
      <c r="L54" s="23">
        <v>756</v>
      </c>
      <c r="M54" s="23">
        <v>757</v>
      </c>
    </row>
    <row r="55" spans="1:16" x14ac:dyDescent="0.25">
      <c r="A55" s="22">
        <v>2016</v>
      </c>
      <c r="B55" s="23">
        <v>842</v>
      </c>
      <c r="C55" s="23">
        <v>826</v>
      </c>
      <c r="D55" s="23">
        <v>803</v>
      </c>
      <c r="E55" s="23">
        <v>806</v>
      </c>
      <c r="F55" s="23">
        <v>871</v>
      </c>
      <c r="G55" s="23">
        <v>919</v>
      </c>
      <c r="H55" s="23">
        <v>869</v>
      </c>
      <c r="I55" s="25">
        <v>840</v>
      </c>
      <c r="J55" s="25">
        <v>807</v>
      </c>
      <c r="K55" s="23">
        <v>820</v>
      </c>
      <c r="L55" s="23">
        <v>815</v>
      </c>
      <c r="M55" s="23">
        <v>830</v>
      </c>
    </row>
    <row r="56" spans="1:16" x14ac:dyDescent="0.25">
      <c r="A56" s="22">
        <v>2015</v>
      </c>
      <c r="B56" s="23">
        <v>859</v>
      </c>
      <c r="C56" s="23">
        <v>913</v>
      </c>
      <c r="D56" s="23">
        <v>883</v>
      </c>
      <c r="E56" s="23">
        <v>894</v>
      </c>
      <c r="F56" s="23">
        <v>894</v>
      </c>
      <c r="G56" s="23">
        <v>948</v>
      </c>
      <c r="H56" s="23">
        <v>938</v>
      </c>
      <c r="I56" s="25">
        <v>919</v>
      </c>
      <c r="J56" s="25">
        <v>897</v>
      </c>
      <c r="K56" s="23">
        <v>879</v>
      </c>
      <c r="L56" s="23">
        <v>869</v>
      </c>
      <c r="M56" s="23">
        <v>847</v>
      </c>
      <c r="P56" s="32"/>
    </row>
    <row r="57" spans="1:16" x14ac:dyDescent="0.25">
      <c r="A57" s="22">
        <v>2014</v>
      </c>
      <c r="B57" s="23">
        <v>903</v>
      </c>
      <c r="C57" s="23">
        <v>986</v>
      </c>
      <c r="D57" s="23">
        <v>1033</v>
      </c>
      <c r="E57" s="23">
        <v>1055</v>
      </c>
      <c r="F57" s="23">
        <v>1063</v>
      </c>
      <c r="G57" s="23">
        <v>1049</v>
      </c>
      <c r="H57" s="23">
        <v>827</v>
      </c>
      <c r="I57" s="25">
        <v>769</v>
      </c>
      <c r="J57" s="25">
        <v>775</v>
      </c>
      <c r="K57" s="23">
        <v>765</v>
      </c>
      <c r="L57" s="23">
        <v>778</v>
      </c>
      <c r="M57" s="23">
        <v>794</v>
      </c>
    </row>
    <row r="58" spans="1:16" x14ac:dyDescent="0.25">
      <c r="A58" s="29">
        <v>2013</v>
      </c>
      <c r="B58" s="23">
        <v>1108</v>
      </c>
      <c r="C58" s="23">
        <v>1065</v>
      </c>
      <c r="D58" s="23">
        <v>1096</v>
      </c>
      <c r="E58" s="23">
        <v>1121</v>
      </c>
      <c r="F58" s="23">
        <v>1148</v>
      </c>
      <c r="G58" s="23">
        <v>1027</v>
      </c>
      <c r="H58" s="23">
        <v>1093</v>
      </c>
      <c r="I58" s="25">
        <v>834</v>
      </c>
      <c r="J58" s="25">
        <v>845</v>
      </c>
      <c r="K58" s="23">
        <v>858</v>
      </c>
      <c r="L58" s="23">
        <v>877</v>
      </c>
      <c r="M58" s="23">
        <v>910</v>
      </c>
    </row>
    <row r="59" spans="1:16" x14ac:dyDescent="0.25">
      <c r="A59" s="29">
        <v>2012</v>
      </c>
      <c r="B59" s="23">
        <v>703</v>
      </c>
      <c r="C59" s="23">
        <v>694</v>
      </c>
      <c r="D59" s="23">
        <v>773</v>
      </c>
      <c r="E59" s="23">
        <v>865</v>
      </c>
      <c r="F59" s="23">
        <v>916</v>
      </c>
      <c r="G59" s="23">
        <v>988</v>
      </c>
      <c r="H59" s="23">
        <v>1093</v>
      </c>
      <c r="I59" s="23">
        <v>1101</v>
      </c>
      <c r="J59" s="25">
        <v>1092</v>
      </c>
      <c r="K59" s="23">
        <v>1081</v>
      </c>
      <c r="L59" s="23">
        <v>1073</v>
      </c>
      <c r="M59" s="23">
        <v>1122</v>
      </c>
    </row>
    <row r="60" spans="1:16" x14ac:dyDescent="0.25">
      <c r="A60" s="29">
        <v>2011</v>
      </c>
      <c r="B60" s="23">
        <v>750</v>
      </c>
      <c r="C60" s="23">
        <v>736</v>
      </c>
      <c r="D60" s="23">
        <v>739</v>
      </c>
      <c r="E60" s="23">
        <v>727</v>
      </c>
      <c r="F60" s="23">
        <v>734</v>
      </c>
      <c r="G60" s="23">
        <v>724</v>
      </c>
      <c r="H60" s="23">
        <v>686</v>
      </c>
      <c r="I60" s="23">
        <v>667</v>
      </c>
      <c r="J60" s="25">
        <v>706</v>
      </c>
      <c r="K60" s="23">
        <v>688</v>
      </c>
      <c r="L60" s="23">
        <v>665</v>
      </c>
      <c r="M60" s="23">
        <v>655</v>
      </c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6" x14ac:dyDescent="0.25">
      <c r="A62" s="3" t="s">
        <v>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6" x14ac:dyDescent="0.25">
      <c r="A63" s="27"/>
      <c r="B63" s="30" t="s">
        <v>10</v>
      </c>
      <c r="C63" s="30" t="s">
        <v>11</v>
      </c>
      <c r="D63" s="30" t="s">
        <v>12</v>
      </c>
      <c r="E63" s="30" t="s">
        <v>13</v>
      </c>
      <c r="F63" s="30" t="s">
        <v>14</v>
      </c>
      <c r="G63" s="21" t="s">
        <v>15</v>
      </c>
      <c r="H63" s="30" t="s">
        <v>16</v>
      </c>
      <c r="I63" s="21" t="s">
        <v>17</v>
      </c>
      <c r="J63" s="21" t="s">
        <v>18</v>
      </c>
      <c r="K63" s="21" t="s">
        <v>19</v>
      </c>
      <c r="L63" s="30" t="s">
        <v>20</v>
      </c>
      <c r="M63" s="21" t="s">
        <v>21</v>
      </c>
    </row>
    <row r="64" spans="1:16" x14ac:dyDescent="0.25">
      <c r="A64" s="22">
        <v>2024</v>
      </c>
      <c r="B64" s="166">
        <v>1308</v>
      </c>
      <c r="C64" s="164">
        <v>1284</v>
      </c>
      <c r="D64" s="164">
        <v>1255</v>
      </c>
      <c r="E64" s="164">
        <v>1261</v>
      </c>
      <c r="F64" s="164">
        <v>1255</v>
      </c>
      <c r="G64" s="163"/>
      <c r="H64" s="164"/>
      <c r="I64" s="163"/>
      <c r="J64" s="163"/>
      <c r="K64" s="163"/>
      <c r="L64" s="164"/>
      <c r="M64" s="163"/>
    </row>
    <row r="65" spans="1:17" x14ac:dyDescent="0.25">
      <c r="A65" s="22">
        <v>2023</v>
      </c>
      <c r="B65" s="23" t="s">
        <v>54</v>
      </c>
      <c r="C65" s="23" t="s">
        <v>54</v>
      </c>
      <c r="D65" s="23" t="s">
        <v>54</v>
      </c>
      <c r="E65" s="23" t="s">
        <v>54</v>
      </c>
      <c r="F65" s="23" t="s">
        <v>54</v>
      </c>
      <c r="G65" s="24" t="s">
        <v>54</v>
      </c>
      <c r="H65" s="23" t="s">
        <v>54</v>
      </c>
      <c r="I65" s="23" t="s">
        <v>54</v>
      </c>
      <c r="J65" s="23" t="s">
        <v>54</v>
      </c>
      <c r="K65" s="23" t="s">
        <v>54</v>
      </c>
      <c r="L65" s="25" t="s">
        <v>54</v>
      </c>
      <c r="M65" s="25" t="s">
        <v>54</v>
      </c>
    </row>
    <row r="66" spans="1:17" x14ac:dyDescent="0.25">
      <c r="A66" s="22">
        <v>2022</v>
      </c>
      <c r="B66" s="23" t="s">
        <v>54</v>
      </c>
      <c r="C66" s="23" t="s">
        <v>54</v>
      </c>
      <c r="D66" s="23" t="s">
        <v>54</v>
      </c>
      <c r="E66" s="23" t="s">
        <v>54</v>
      </c>
      <c r="F66" s="23" t="s">
        <v>54</v>
      </c>
      <c r="G66" s="24" t="s">
        <v>54</v>
      </c>
      <c r="H66" s="23" t="s">
        <v>54</v>
      </c>
      <c r="I66" s="23" t="s">
        <v>54</v>
      </c>
      <c r="J66" s="23" t="s">
        <v>54</v>
      </c>
      <c r="K66" s="23" t="s">
        <v>54</v>
      </c>
      <c r="L66" s="25" t="s">
        <v>54</v>
      </c>
      <c r="M66" s="25" t="s">
        <v>54</v>
      </c>
    </row>
    <row r="67" spans="1:17" x14ac:dyDescent="0.25">
      <c r="A67" s="22">
        <v>2021</v>
      </c>
      <c r="B67" s="23" t="s">
        <v>54</v>
      </c>
      <c r="C67" s="23" t="s">
        <v>54</v>
      </c>
      <c r="D67" s="23" t="s">
        <v>54</v>
      </c>
      <c r="E67" s="23" t="s">
        <v>54</v>
      </c>
      <c r="F67" s="23" t="s">
        <v>54</v>
      </c>
      <c r="G67" s="24" t="s">
        <v>54</v>
      </c>
      <c r="H67" s="23" t="s">
        <v>54</v>
      </c>
      <c r="I67" s="23" t="s">
        <v>54</v>
      </c>
      <c r="J67" s="23" t="s">
        <v>54</v>
      </c>
      <c r="K67" s="23" t="s">
        <v>54</v>
      </c>
      <c r="L67" s="25" t="s">
        <v>54</v>
      </c>
      <c r="M67" s="25" t="s">
        <v>54</v>
      </c>
    </row>
    <row r="68" spans="1:17" x14ac:dyDescent="0.25">
      <c r="A68" s="22">
        <v>2020</v>
      </c>
      <c r="B68" s="23">
        <v>859</v>
      </c>
      <c r="C68" s="23">
        <v>892</v>
      </c>
      <c r="D68" s="23">
        <v>925</v>
      </c>
      <c r="E68" s="23" t="s">
        <v>54</v>
      </c>
      <c r="F68" s="23" t="s">
        <v>54</v>
      </c>
      <c r="G68" s="24">
        <v>1045</v>
      </c>
      <c r="H68" s="23">
        <v>1003</v>
      </c>
      <c r="I68" s="25" t="s">
        <v>54</v>
      </c>
      <c r="J68" s="23" t="s">
        <v>54</v>
      </c>
      <c r="K68" s="23" t="s">
        <v>54</v>
      </c>
      <c r="L68" s="23" t="s">
        <v>54</v>
      </c>
      <c r="M68" s="23" t="s">
        <v>54</v>
      </c>
    </row>
    <row r="69" spans="1:17" x14ac:dyDescent="0.25">
      <c r="A69" s="22">
        <v>2019</v>
      </c>
      <c r="B69" s="23">
        <v>1022</v>
      </c>
      <c r="C69" s="23">
        <v>1012</v>
      </c>
      <c r="D69" s="23">
        <v>987</v>
      </c>
      <c r="E69" s="23">
        <v>962</v>
      </c>
      <c r="F69" s="23">
        <v>958</v>
      </c>
      <c r="G69" s="24">
        <v>981</v>
      </c>
      <c r="H69" s="23">
        <v>928</v>
      </c>
      <c r="I69" s="25">
        <v>880</v>
      </c>
      <c r="J69" s="23">
        <v>879</v>
      </c>
      <c r="K69" s="23">
        <v>860</v>
      </c>
      <c r="L69" s="23">
        <v>853</v>
      </c>
      <c r="M69" s="23">
        <v>858</v>
      </c>
    </row>
    <row r="70" spans="1:17" x14ac:dyDescent="0.25">
      <c r="A70" s="22">
        <v>2018</v>
      </c>
      <c r="B70" s="23">
        <v>845</v>
      </c>
      <c r="C70" s="23">
        <v>865</v>
      </c>
      <c r="D70" s="23">
        <v>901</v>
      </c>
      <c r="E70" s="23">
        <v>943</v>
      </c>
      <c r="F70" s="23">
        <v>994</v>
      </c>
      <c r="G70" s="24">
        <v>980</v>
      </c>
      <c r="H70" s="23">
        <v>963</v>
      </c>
      <c r="I70" s="25">
        <v>930</v>
      </c>
      <c r="J70" s="23">
        <v>963</v>
      </c>
      <c r="K70" s="23">
        <v>987</v>
      </c>
      <c r="L70" s="23">
        <v>1007</v>
      </c>
      <c r="M70" s="23">
        <v>1000</v>
      </c>
    </row>
    <row r="71" spans="1:17" x14ac:dyDescent="0.25">
      <c r="A71" s="22">
        <v>2017</v>
      </c>
      <c r="B71" s="23">
        <v>857</v>
      </c>
      <c r="C71" s="23">
        <v>894</v>
      </c>
      <c r="D71" s="23">
        <v>954</v>
      </c>
      <c r="E71" s="23">
        <v>954</v>
      </c>
      <c r="F71" s="23">
        <v>976</v>
      </c>
      <c r="G71" s="23">
        <v>940</v>
      </c>
      <c r="H71" s="23">
        <v>906</v>
      </c>
      <c r="I71" s="25">
        <v>827</v>
      </c>
      <c r="J71" s="23">
        <v>819</v>
      </c>
      <c r="K71" s="23">
        <v>811</v>
      </c>
      <c r="L71" s="23">
        <v>817</v>
      </c>
      <c r="M71" s="23">
        <v>837</v>
      </c>
    </row>
    <row r="72" spans="1:17" x14ac:dyDescent="0.25">
      <c r="A72" s="22">
        <v>2016</v>
      </c>
      <c r="B72" s="23">
        <v>932</v>
      </c>
      <c r="C72" s="23">
        <v>907</v>
      </c>
      <c r="D72" s="23">
        <v>869</v>
      </c>
      <c r="E72" s="23">
        <v>885</v>
      </c>
      <c r="F72" s="23">
        <v>964</v>
      </c>
      <c r="G72" s="23">
        <v>981</v>
      </c>
      <c r="H72" s="23">
        <v>975</v>
      </c>
      <c r="I72" s="25">
        <v>899</v>
      </c>
      <c r="J72" s="23">
        <v>891</v>
      </c>
      <c r="K72" s="23">
        <v>883</v>
      </c>
      <c r="L72" s="23">
        <v>872</v>
      </c>
      <c r="M72" s="23">
        <v>849</v>
      </c>
    </row>
    <row r="73" spans="1:17" x14ac:dyDescent="0.25">
      <c r="A73" s="22">
        <v>2015</v>
      </c>
      <c r="B73" s="23">
        <v>873</v>
      </c>
      <c r="C73" s="23">
        <v>954</v>
      </c>
      <c r="D73" s="23">
        <v>986</v>
      </c>
      <c r="E73" s="23">
        <v>996</v>
      </c>
      <c r="F73" s="23">
        <v>980</v>
      </c>
      <c r="G73" s="23">
        <v>955</v>
      </c>
      <c r="H73" s="23">
        <v>957</v>
      </c>
      <c r="I73" s="25">
        <v>976</v>
      </c>
      <c r="J73" s="23">
        <v>999</v>
      </c>
      <c r="K73" s="23">
        <v>963</v>
      </c>
      <c r="L73" s="23">
        <v>981</v>
      </c>
      <c r="M73" s="23">
        <v>939</v>
      </c>
      <c r="Q73" s="33"/>
    </row>
    <row r="74" spans="1:17" x14ac:dyDescent="0.25">
      <c r="A74" s="22">
        <v>2014</v>
      </c>
      <c r="B74" s="23">
        <v>989</v>
      </c>
      <c r="C74" s="23">
        <v>1013</v>
      </c>
      <c r="D74" s="23">
        <v>1085</v>
      </c>
      <c r="E74" s="23">
        <v>1142</v>
      </c>
      <c r="F74" s="23">
        <v>1172</v>
      </c>
      <c r="G74" s="23">
        <v>1169</v>
      </c>
      <c r="H74" s="23">
        <v>973</v>
      </c>
      <c r="I74" s="25">
        <v>840</v>
      </c>
      <c r="J74" s="23">
        <v>854</v>
      </c>
      <c r="K74" s="23">
        <v>874</v>
      </c>
      <c r="L74" s="23">
        <v>875</v>
      </c>
      <c r="M74" s="23">
        <v>861</v>
      </c>
    </row>
    <row r="75" spans="1:17" x14ac:dyDescent="0.25">
      <c r="A75" s="29">
        <v>2013</v>
      </c>
      <c r="B75" s="23">
        <v>1279</v>
      </c>
      <c r="C75" s="23">
        <v>1264</v>
      </c>
      <c r="D75" s="23">
        <v>1212</v>
      </c>
      <c r="E75" s="23">
        <v>1251</v>
      </c>
      <c r="F75" s="23">
        <v>1248</v>
      </c>
      <c r="G75" s="23">
        <v>1277</v>
      </c>
      <c r="H75" s="23">
        <v>1210</v>
      </c>
      <c r="I75" s="23">
        <v>949</v>
      </c>
      <c r="J75" s="23">
        <v>896</v>
      </c>
      <c r="K75" s="23">
        <v>907</v>
      </c>
      <c r="L75" s="23">
        <v>930</v>
      </c>
      <c r="M75" s="23">
        <v>958</v>
      </c>
    </row>
    <row r="76" spans="1:17" x14ac:dyDescent="0.25">
      <c r="A76" s="29">
        <v>2012</v>
      </c>
      <c r="B76" s="23">
        <v>840</v>
      </c>
      <c r="C76" s="23">
        <v>851</v>
      </c>
      <c r="D76" s="23">
        <v>864</v>
      </c>
      <c r="E76" s="23">
        <v>893</v>
      </c>
      <c r="F76" s="23">
        <v>998</v>
      </c>
      <c r="G76" s="23">
        <v>1079</v>
      </c>
      <c r="H76" s="23">
        <v>1145</v>
      </c>
      <c r="I76" s="25">
        <v>1238</v>
      </c>
      <c r="J76" s="23">
        <v>1190</v>
      </c>
      <c r="K76" s="23">
        <v>1187</v>
      </c>
      <c r="L76" s="23">
        <v>1172</v>
      </c>
      <c r="M76" s="23">
        <v>1192</v>
      </c>
    </row>
    <row r="77" spans="1:17" x14ac:dyDescent="0.25">
      <c r="A77" s="29">
        <v>2011</v>
      </c>
      <c r="B77" s="23">
        <v>813</v>
      </c>
      <c r="C77" s="25">
        <v>882</v>
      </c>
      <c r="D77" s="25">
        <v>903</v>
      </c>
      <c r="E77" s="25">
        <v>828</v>
      </c>
      <c r="F77" s="25">
        <v>900</v>
      </c>
      <c r="G77" s="23">
        <v>862</v>
      </c>
      <c r="H77" s="23">
        <v>814</v>
      </c>
      <c r="I77" s="23">
        <v>769</v>
      </c>
      <c r="J77" s="23">
        <v>860</v>
      </c>
      <c r="K77" s="23">
        <v>864</v>
      </c>
      <c r="L77" s="23">
        <v>847</v>
      </c>
      <c r="M77" s="23">
        <v>822</v>
      </c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workbookViewId="0">
      <selection activeCell="U20" sqref="U20"/>
    </sheetView>
  </sheetViews>
  <sheetFormatPr defaultColWidth="9.140625" defaultRowHeight="15.75" x14ac:dyDescent="0.25"/>
  <cols>
    <col min="1" max="1" width="23" style="4" customWidth="1"/>
    <col min="2" max="2" width="12.5703125" style="4" customWidth="1"/>
    <col min="3" max="3" width="12.85546875" style="4" customWidth="1"/>
    <col min="4" max="4" width="1.140625" style="4" customWidth="1"/>
    <col min="5" max="5" width="23.140625" style="4" customWidth="1"/>
    <col min="6" max="7" width="11.85546875" style="4" customWidth="1"/>
    <col min="8" max="8" width="1.28515625" style="4" customWidth="1"/>
    <col min="9" max="9" width="17" style="4" customWidth="1"/>
    <col min="10" max="10" width="11.140625" style="4" customWidth="1"/>
    <col min="11" max="11" width="10" style="4" customWidth="1"/>
    <col min="12" max="12" width="1.7109375" style="4" customWidth="1"/>
    <col min="13" max="13" width="17.140625" style="4" customWidth="1"/>
    <col min="14" max="14" width="11.7109375" style="4" customWidth="1"/>
    <col min="15" max="15" width="11" style="4" customWidth="1"/>
    <col min="16" max="16384" width="9.140625" style="4"/>
  </cols>
  <sheetData>
    <row r="1" spans="1:15" s="46" customFormat="1" x14ac:dyDescent="0.25"/>
    <row r="2" spans="1:15" x14ac:dyDescent="0.25">
      <c r="A2" s="2" t="s">
        <v>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178" t="s">
        <v>90</v>
      </c>
      <c r="B5" s="63"/>
      <c r="C5" s="63"/>
      <c r="D5" s="63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6.5" thickBot="1" x14ac:dyDescent="0.3">
      <c r="A6" s="2"/>
      <c r="B6" s="2"/>
      <c r="C6" s="2"/>
      <c r="D6" s="2"/>
      <c r="E6" s="2"/>
      <c r="F6" s="2"/>
      <c r="G6" s="2"/>
      <c r="H6" s="34"/>
      <c r="I6" s="2"/>
      <c r="J6" s="2"/>
      <c r="K6" s="2"/>
      <c r="L6" s="47"/>
      <c r="M6" s="47"/>
      <c r="N6" s="47"/>
      <c r="O6" s="47"/>
    </row>
    <row r="7" spans="1:15" ht="16.5" thickBot="1" x14ac:dyDescent="0.3">
      <c r="A7" s="48" t="s">
        <v>32</v>
      </c>
      <c r="B7" s="49"/>
      <c r="C7" s="49"/>
      <c r="D7" s="49"/>
      <c r="E7" s="49"/>
      <c r="F7" s="49"/>
      <c r="G7" s="50"/>
      <c r="H7" s="51"/>
      <c r="I7" s="48" t="s">
        <v>33</v>
      </c>
      <c r="J7" s="49"/>
      <c r="K7" s="49"/>
      <c r="L7" s="49"/>
      <c r="M7" s="49"/>
      <c r="N7" s="49"/>
      <c r="O7" s="50"/>
    </row>
    <row r="8" spans="1:15" ht="16.5" thickBot="1" x14ac:dyDescent="0.3">
      <c r="A8" s="35" t="s">
        <v>91</v>
      </c>
      <c r="B8" s="36"/>
      <c r="C8" s="37"/>
      <c r="D8" s="38"/>
      <c r="E8" s="35" t="s">
        <v>92</v>
      </c>
      <c r="F8" s="36"/>
      <c r="G8" s="37"/>
      <c r="H8" s="51"/>
      <c r="I8" s="35" t="s">
        <v>91</v>
      </c>
      <c r="J8" s="36"/>
      <c r="K8" s="37"/>
      <c r="L8" s="38"/>
      <c r="M8" s="35" t="s">
        <v>92</v>
      </c>
      <c r="N8" s="36"/>
      <c r="O8" s="37"/>
    </row>
    <row r="9" spans="1:15" ht="31.5" x14ac:dyDescent="0.25">
      <c r="A9" s="52" t="s">
        <v>34</v>
      </c>
      <c r="B9" s="53" t="s">
        <v>35</v>
      </c>
      <c r="C9" s="54" t="s">
        <v>36</v>
      </c>
      <c r="D9" s="38"/>
      <c r="E9" s="52" t="s">
        <v>34</v>
      </c>
      <c r="F9" s="53" t="s">
        <v>35</v>
      </c>
      <c r="G9" s="54" t="s">
        <v>36</v>
      </c>
      <c r="H9" s="51"/>
      <c r="I9" s="52" t="s">
        <v>34</v>
      </c>
      <c r="J9" s="53" t="s">
        <v>35</v>
      </c>
      <c r="K9" s="54" t="s">
        <v>36</v>
      </c>
      <c r="L9" s="38"/>
      <c r="M9" s="52" t="s">
        <v>34</v>
      </c>
      <c r="N9" s="53" t="s">
        <v>35</v>
      </c>
      <c r="O9" s="54" t="s">
        <v>36</v>
      </c>
    </row>
    <row r="10" spans="1:15" s="17" customFormat="1" x14ac:dyDescent="0.25">
      <c r="A10" s="55" t="s">
        <v>37</v>
      </c>
      <c r="B10" s="39">
        <v>82785.104999999996</v>
      </c>
      <c r="C10" s="40">
        <v>138636.79699999999</v>
      </c>
      <c r="D10" s="56"/>
      <c r="E10" s="55" t="s">
        <v>37</v>
      </c>
      <c r="F10" s="39">
        <v>60189.375999999997</v>
      </c>
      <c r="G10" s="40">
        <v>127615.958</v>
      </c>
      <c r="H10" s="51"/>
      <c r="I10" s="55" t="s">
        <v>37</v>
      </c>
      <c r="J10" s="39">
        <v>68935.452000000005</v>
      </c>
      <c r="K10" s="40">
        <v>121958.046</v>
      </c>
      <c r="L10" s="56"/>
      <c r="M10" s="55" t="s">
        <v>37</v>
      </c>
      <c r="N10" s="39">
        <v>41113.921999999999</v>
      </c>
      <c r="O10" s="40">
        <v>80381.909</v>
      </c>
    </row>
    <row r="11" spans="1:15" x14ac:dyDescent="0.25">
      <c r="A11" s="57" t="s">
        <v>38</v>
      </c>
      <c r="B11" s="41">
        <v>78319.203999999998</v>
      </c>
      <c r="C11" s="42">
        <v>130818.395</v>
      </c>
      <c r="D11" s="51"/>
      <c r="E11" s="57" t="s">
        <v>38</v>
      </c>
      <c r="F11" s="41">
        <v>56289.665000000001</v>
      </c>
      <c r="G11" s="42">
        <v>119894.508</v>
      </c>
      <c r="H11" s="51"/>
      <c r="I11" s="57" t="s">
        <v>45</v>
      </c>
      <c r="J11" s="41">
        <v>37440.962</v>
      </c>
      <c r="K11" s="43">
        <v>71387.797000000006</v>
      </c>
      <c r="L11" s="51"/>
      <c r="M11" s="57" t="s">
        <v>40</v>
      </c>
      <c r="N11" s="41">
        <v>23132.807000000001</v>
      </c>
      <c r="O11" s="43">
        <v>43145.296000000002</v>
      </c>
    </row>
    <row r="12" spans="1:15" x14ac:dyDescent="0.25">
      <c r="A12" s="57" t="s">
        <v>40</v>
      </c>
      <c r="B12" s="41">
        <v>3168.1210000000001</v>
      </c>
      <c r="C12" s="42">
        <v>5079.03</v>
      </c>
      <c r="D12" s="51"/>
      <c r="E12" s="57" t="s">
        <v>40</v>
      </c>
      <c r="F12" s="41">
        <v>1357.0350000000001</v>
      </c>
      <c r="G12" s="42">
        <v>2487.7579999999998</v>
      </c>
      <c r="H12" s="51"/>
      <c r="I12" s="57" t="s">
        <v>40</v>
      </c>
      <c r="J12" s="41">
        <v>25269.929</v>
      </c>
      <c r="K12" s="42">
        <v>40900.925000000003</v>
      </c>
      <c r="L12" s="51"/>
      <c r="M12" s="57" t="s">
        <v>41</v>
      </c>
      <c r="N12" s="41">
        <v>10075.097</v>
      </c>
      <c r="O12" s="42">
        <v>20766.5</v>
      </c>
    </row>
    <row r="13" spans="1:15" x14ac:dyDescent="0.25">
      <c r="A13" s="57" t="s">
        <v>59</v>
      </c>
      <c r="B13" s="41">
        <v>829.00800000000004</v>
      </c>
      <c r="C13" s="42">
        <v>1508.328</v>
      </c>
      <c r="D13" s="51"/>
      <c r="E13" s="57" t="s">
        <v>51</v>
      </c>
      <c r="F13" s="41">
        <v>1034.5350000000001</v>
      </c>
      <c r="G13" s="42">
        <v>2435.5</v>
      </c>
      <c r="H13" s="51"/>
      <c r="I13" s="57" t="s">
        <v>41</v>
      </c>
      <c r="J13" s="41">
        <v>4088.1320000000001</v>
      </c>
      <c r="K13" s="42">
        <v>6766.7759999999998</v>
      </c>
      <c r="L13" s="51"/>
      <c r="M13" s="57" t="s">
        <v>38</v>
      </c>
      <c r="N13" s="41">
        <v>4038.1410000000001</v>
      </c>
      <c r="O13" s="42">
        <v>8657.1139999999996</v>
      </c>
    </row>
    <row r="14" spans="1:15" ht="16.5" thickBot="1" x14ac:dyDescent="0.3">
      <c r="A14" s="58" t="s">
        <v>57</v>
      </c>
      <c r="B14" s="44">
        <v>211.14699999999999</v>
      </c>
      <c r="C14" s="45">
        <v>360.82499999999999</v>
      </c>
      <c r="D14" s="51"/>
      <c r="E14" s="58" t="s">
        <v>55</v>
      </c>
      <c r="F14" s="44">
        <v>807.30100000000004</v>
      </c>
      <c r="G14" s="45">
        <v>1794.0029999999999</v>
      </c>
      <c r="H14" s="51"/>
      <c r="I14" s="58" t="s">
        <v>56</v>
      </c>
      <c r="J14" s="44">
        <v>1145.752</v>
      </c>
      <c r="K14" s="45">
        <v>1388.79</v>
      </c>
      <c r="L14" s="51"/>
      <c r="M14" s="58" t="s">
        <v>43</v>
      </c>
      <c r="N14" s="44">
        <v>3834.0349999999999</v>
      </c>
      <c r="O14" s="45">
        <v>7756.84</v>
      </c>
    </row>
    <row r="18" spans="1:15" x14ac:dyDescent="0.25">
      <c r="A18" s="2" t="s">
        <v>94</v>
      </c>
      <c r="B18" s="2"/>
      <c r="C18" s="2"/>
      <c r="D18" s="2"/>
      <c r="E18" s="2"/>
    </row>
    <row r="19" spans="1:15" x14ac:dyDescent="0.25">
      <c r="A19" s="3" t="s">
        <v>31</v>
      </c>
      <c r="B19" s="2"/>
      <c r="C19" s="2"/>
      <c r="D19" s="2"/>
      <c r="E19" s="2"/>
    </row>
    <row r="20" spans="1:15" x14ac:dyDescent="0.25">
      <c r="A20" s="3"/>
      <c r="B20" s="2"/>
      <c r="C20" s="2"/>
      <c r="D20" s="2"/>
      <c r="E20" s="2"/>
    </row>
    <row r="21" spans="1:15" x14ac:dyDescent="0.25">
      <c r="A21" s="178" t="s">
        <v>90</v>
      </c>
      <c r="B21" s="63"/>
      <c r="C21" s="63"/>
      <c r="D21" s="63"/>
      <c r="E21" s="2"/>
    </row>
    <row r="22" spans="1:15" ht="16.5" thickBot="1" x14ac:dyDescent="0.3"/>
    <row r="23" spans="1:15" ht="21" thickBot="1" x14ac:dyDescent="0.35">
      <c r="A23" s="75" t="s">
        <v>32</v>
      </c>
      <c r="B23" s="76"/>
      <c r="C23" s="76"/>
      <c r="D23" s="76"/>
      <c r="E23" s="76"/>
      <c r="F23" s="76"/>
      <c r="G23" s="77"/>
      <c r="H23" s="78"/>
      <c r="I23" s="75" t="s">
        <v>33</v>
      </c>
      <c r="J23" s="76"/>
      <c r="K23" s="76"/>
      <c r="L23" s="76"/>
      <c r="M23" s="76"/>
      <c r="N23" s="76"/>
      <c r="O23" s="77"/>
    </row>
    <row r="24" spans="1:15" ht="16.5" thickBot="1" x14ac:dyDescent="0.3">
      <c r="A24" s="79" t="s">
        <v>91</v>
      </c>
      <c r="B24" s="80"/>
      <c r="C24" s="81"/>
      <c r="D24" s="82"/>
      <c r="E24" s="79" t="s">
        <v>92</v>
      </c>
      <c r="F24" s="80"/>
      <c r="G24" s="81"/>
      <c r="H24" s="78"/>
      <c r="I24" s="79" t="s">
        <v>91</v>
      </c>
      <c r="J24" s="80"/>
      <c r="K24" s="81"/>
      <c r="L24" s="82"/>
      <c r="M24" s="79" t="s">
        <v>92</v>
      </c>
      <c r="N24" s="80"/>
      <c r="O24" s="81"/>
    </row>
    <row r="25" spans="1:15" ht="28.5" x14ac:dyDescent="0.25">
      <c r="A25" s="83" t="s">
        <v>34</v>
      </c>
      <c r="B25" s="84" t="s">
        <v>35</v>
      </c>
      <c r="C25" s="85" t="s">
        <v>36</v>
      </c>
      <c r="D25" s="86"/>
      <c r="E25" s="83" t="s">
        <v>34</v>
      </c>
      <c r="F25" s="84" t="s">
        <v>35</v>
      </c>
      <c r="G25" s="85" t="s">
        <v>36</v>
      </c>
      <c r="H25" s="78"/>
      <c r="I25" s="83" t="s">
        <v>34</v>
      </c>
      <c r="J25" s="84" t="s">
        <v>35</v>
      </c>
      <c r="K25" s="85" t="s">
        <v>36</v>
      </c>
      <c r="L25" s="86"/>
      <c r="M25" s="83" t="s">
        <v>34</v>
      </c>
      <c r="N25" s="84" t="s">
        <v>35</v>
      </c>
      <c r="O25" s="85" t="s">
        <v>36</v>
      </c>
    </row>
    <row r="26" spans="1:15" s="17" customFormat="1" x14ac:dyDescent="0.25">
      <c r="A26" s="87" t="s">
        <v>37</v>
      </c>
      <c r="B26" s="88">
        <v>82785.104999999996</v>
      </c>
      <c r="C26" s="89">
        <v>138636.79699999999</v>
      </c>
      <c r="D26" s="90"/>
      <c r="E26" s="87" t="s">
        <v>37</v>
      </c>
      <c r="F26" s="88">
        <v>60189.375999999997</v>
      </c>
      <c r="G26" s="89">
        <v>127615.958</v>
      </c>
      <c r="H26" s="78"/>
      <c r="I26" s="87" t="s">
        <v>37</v>
      </c>
      <c r="J26" s="88">
        <v>66450.778999999995</v>
      </c>
      <c r="K26" s="89">
        <v>46737.983</v>
      </c>
      <c r="L26" s="90"/>
      <c r="M26" s="87" t="s">
        <v>37</v>
      </c>
      <c r="N26" s="88">
        <v>44691.824999999997</v>
      </c>
      <c r="O26" s="89">
        <v>44070.79</v>
      </c>
    </row>
    <row r="27" spans="1:15" x14ac:dyDescent="0.25">
      <c r="A27" s="91" t="s">
        <v>38</v>
      </c>
      <c r="B27" s="92">
        <v>35785.824000000001</v>
      </c>
      <c r="C27" s="93">
        <v>29136.672999999999</v>
      </c>
      <c r="D27" s="94"/>
      <c r="E27" s="91" t="s">
        <v>38</v>
      </c>
      <c r="F27" s="92">
        <v>25456.416000000001</v>
      </c>
      <c r="G27" s="93">
        <v>27990.018</v>
      </c>
      <c r="H27" s="78"/>
      <c r="I27" s="91" t="s">
        <v>38</v>
      </c>
      <c r="J27" s="92">
        <v>19905.594000000001</v>
      </c>
      <c r="K27" s="95">
        <v>12547.543</v>
      </c>
      <c r="L27" s="94"/>
      <c r="M27" s="91" t="s">
        <v>38</v>
      </c>
      <c r="N27" s="92">
        <v>13611.205</v>
      </c>
      <c r="O27" s="95">
        <v>10109.707</v>
      </c>
    </row>
    <row r="28" spans="1:15" x14ac:dyDescent="0.25">
      <c r="A28" s="91" t="s">
        <v>48</v>
      </c>
      <c r="B28" s="92">
        <v>9139.8349999999991</v>
      </c>
      <c r="C28" s="93">
        <v>9030.1450000000004</v>
      </c>
      <c r="D28" s="94"/>
      <c r="E28" s="91" t="s">
        <v>59</v>
      </c>
      <c r="F28" s="92">
        <v>9496.6059999999998</v>
      </c>
      <c r="G28" s="93">
        <v>11240.223</v>
      </c>
      <c r="H28" s="78"/>
      <c r="I28" s="91" t="s">
        <v>40</v>
      </c>
      <c r="J28" s="92">
        <v>17780.437000000002</v>
      </c>
      <c r="K28" s="93">
        <v>12190.031000000001</v>
      </c>
      <c r="L28" s="94"/>
      <c r="M28" s="91" t="s">
        <v>45</v>
      </c>
      <c r="N28" s="92">
        <v>13460.416999999999</v>
      </c>
      <c r="O28" s="93">
        <v>17098.933000000001</v>
      </c>
    </row>
    <row r="29" spans="1:15" x14ac:dyDescent="0.25">
      <c r="A29" s="91" t="s">
        <v>41</v>
      </c>
      <c r="B29" s="92">
        <v>5497.7139999999999</v>
      </c>
      <c r="C29" s="93">
        <v>3874.0120000000002</v>
      </c>
      <c r="D29" s="94"/>
      <c r="E29" s="91" t="s">
        <v>42</v>
      </c>
      <c r="F29" s="92">
        <v>5874.9840000000004</v>
      </c>
      <c r="G29" s="93">
        <v>6128.2650000000003</v>
      </c>
      <c r="H29" s="78"/>
      <c r="I29" s="91" t="s">
        <v>57</v>
      </c>
      <c r="J29" s="92">
        <v>6494.3630000000003</v>
      </c>
      <c r="K29" s="93">
        <v>4247.2209999999995</v>
      </c>
      <c r="L29" s="94"/>
      <c r="M29" s="91" t="s">
        <v>40</v>
      </c>
      <c r="N29" s="92">
        <v>8199.7039999999997</v>
      </c>
      <c r="O29" s="93">
        <v>7185.7929999999997</v>
      </c>
    </row>
    <row r="30" spans="1:15" x14ac:dyDescent="0.25">
      <c r="A30" s="91" t="s">
        <v>42</v>
      </c>
      <c r="B30" s="92">
        <v>4796.4319999999998</v>
      </c>
      <c r="C30" s="93">
        <v>3446.7359999999999</v>
      </c>
      <c r="D30" s="94"/>
      <c r="E30" s="91" t="s">
        <v>41</v>
      </c>
      <c r="F30" s="92">
        <v>4418.2259999999997</v>
      </c>
      <c r="G30" s="93">
        <v>4460.6480000000001</v>
      </c>
      <c r="H30" s="78"/>
      <c r="I30" s="91" t="s">
        <v>45</v>
      </c>
      <c r="J30" s="92">
        <v>5846.125</v>
      </c>
      <c r="K30" s="93">
        <v>5690.16</v>
      </c>
      <c r="L30" s="94"/>
      <c r="M30" s="91" t="s">
        <v>47</v>
      </c>
      <c r="N30" s="92">
        <v>2325.578</v>
      </c>
      <c r="O30" s="93">
        <v>2105.665</v>
      </c>
    </row>
    <row r="31" spans="1:15" x14ac:dyDescent="0.25">
      <c r="A31" s="91" t="s">
        <v>49</v>
      </c>
      <c r="B31" s="92">
        <v>2550.25</v>
      </c>
      <c r="C31" s="93">
        <v>1377.173</v>
      </c>
      <c r="D31" s="94"/>
      <c r="E31" s="91" t="s">
        <v>93</v>
      </c>
      <c r="F31" s="92">
        <v>2494.6469999999999</v>
      </c>
      <c r="G31" s="93">
        <v>3005.5990000000002</v>
      </c>
      <c r="H31" s="78"/>
      <c r="I31" s="91" t="s">
        <v>47</v>
      </c>
      <c r="J31" s="92">
        <v>3494.2330000000002</v>
      </c>
      <c r="K31" s="93">
        <v>2681.9279999999999</v>
      </c>
      <c r="L31" s="94"/>
      <c r="M31" s="91" t="s">
        <v>42</v>
      </c>
      <c r="N31" s="92">
        <v>2204.3029999999999</v>
      </c>
      <c r="O31" s="93">
        <v>2308.8339999999998</v>
      </c>
    </row>
    <row r="32" spans="1:15" x14ac:dyDescent="0.25">
      <c r="A32" s="91" t="s">
        <v>51</v>
      </c>
      <c r="B32" s="92">
        <v>1614.325</v>
      </c>
      <c r="C32" s="93">
        <v>867.64599999999996</v>
      </c>
      <c r="D32" s="94"/>
      <c r="E32" s="91" t="s">
        <v>49</v>
      </c>
      <c r="F32" s="92">
        <v>1800.0840000000001</v>
      </c>
      <c r="G32" s="93">
        <v>1079.2460000000001</v>
      </c>
      <c r="H32" s="78"/>
      <c r="I32" s="91" t="s">
        <v>51</v>
      </c>
      <c r="J32" s="92">
        <v>3166.2890000000002</v>
      </c>
      <c r="K32" s="93">
        <v>2065.04</v>
      </c>
      <c r="L32" s="94"/>
      <c r="M32" s="91" t="s">
        <v>43</v>
      </c>
      <c r="N32" s="92">
        <v>1890.297</v>
      </c>
      <c r="O32" s="93">
        <v>2226.54</v>
      </c>
    </row>
    <row r="33" spans="1:15" x14ac:dyDescent="0.25">
      <c r="A33" s="91" t="s">
        <v>53</v>
      </c>
      <c r="B33" s="92">
        <v>1418.367</v>
      </c>
      <c r="C33" s="93">
        <v>1005.212</v>
      </c>
      <c r="D33" s="94"/>
      <c r="E33" s="91" t="s">
        <v>53</v>
      </c>
      <c r="F33" s="92">
        <v>1654.4090000000001</v>
      </c>
      <c r="G33" s="93">
        <v>1083.5119999999999</v>
      </c>
      <c r="H33" s="78"/>
      <c r="I33" s="91" t="s">
        <v>42</v>
      </c>
      <c r="J33" s="92">
        <v>2510.0059999999999</v>
      </c>
      <c r="K33" s="93">
        <v>1879.5429999999999</v>
      </c>
      <c r="L33" s="94"/>
      <c r="M33" s="91" t="s">
        <v>50</v>
      </c>
      <c r="N33" s="92">
        <v>1158.2049999999999</v>
      </c>
      <c r="O33" s="93">
        <v>1673.85</v>
      </c>
    </row>
    <row r="34" spans="1:15" x14ac:dyDescent="0.25">
      <c r="A34" s="91" t="s">
        <v>46</v>
      </c>
      <c r="B34" s="92">
        <v>1252.9670000000001</v>
      </c>
      <c r="C34" s="93">
        <v>976.33799999999997</v>
      </c>
      <c r="D34" s="94"/>
      <c r="E34" s="91" t="s">
        <v>47</v>
      </c>
      <c r="F34" s="92">
        <v>1323.6030000000001</v>
      </c>
      <c r="G34" s="93">
        <v>1506.845</v>
      </c>
      <c r="H34" s="78"/>
      <c r="I34" s="91" t="s">
        <v>43</v>
      </c>
      <c r="J34" s="92">
        <v>1701.7380000000001</v>
      </c>
      <c r="K34" s="93">
        <v>1899.96</v>
      </c>
      <c r="L34" s="94"/>
      <c r="M34" s="91" t="s">
        <v>48</v>
      </c>
      <c r="N34" s="92">
        <v>709.68</v>
      </c>
      <c r="O34" s="93">
        <v>437.23599999999999</v>
      </c>
    </row>
    <row r="35" spans="1:15" x14ac:dyDescent="0.25">
      <c r="A35" s="91" t="s">
        <v>55</v>
      </c>
      <c r="B35" s="92">
        <v>957.255</v>
      </c>
      <c r="C35" s="93">
        <v>493.024</v>
      </c>
      <c r="D35" s="94"/>
      <c r="E35" s="91" t="s">
        <v>48</v>
      </c>
      <c r="F35" s="92">
        <v>1130.9259999999999</v>
      </c>
      <c r="G35" s="93">
        <v>1140.2750000000001</v>
      </c>
      <c r="H35" s="78"/>
      <c r="I35" s="91" t="s">
        <v>66</v>
      </c>
      <c r="J35" s="92">
        <v>1620.6410000000001</v>
      </c>
      <c r="K35" s="93">
        <v>1249.24</v>
      </c>
      <c r="L35" s="94"/>
      <c r="M35" s="91" t="s">
        <v>49</v>
      </c>
      <c r="N35" s="92">
        <v>455.73500000000001</v>
      </c>
      <c r="O35" s="93">
        <v>306.01499999999999</v>
      </c>
    </row>
    <row r="36" spans="1:15" x14ac:dyDescent="0.25">
      <c r="A36" s="91" t="s">
        <v>59</v>
      </c>
      <c r="B36" s="92">
        <v>935.798</v>
      </c>
      <c r="C36" s="93">
        <v>621.61300000000006</v>
      </c>
      <c r="D36" s="94"/>
      <c r="E36" s="91" t="s">
        <v>55</v>
      </c>
      <c r="F36" s="92">
        <v>978.78099999999995</v>
      </c>
      <c r="G36" s="93">
        <v>619.15700000000004</v>
      </c>
      <c r="H36" s="78"/>
      <c r="I36" s="91" t="s">
        <v>49</v>
      </c>
      <c r="J36" s="92">
        <v>1412.373</v>
      </c>
      <c r="K36" s="93">
        <v>779.42</v>
      </c>
      <c r="L36" s="94"/>
      <c r="M36" s="91" t="s">
        <v>66</v>
      </c>
      <c r="N36" s="92">
        <v>350.49599999999998</v>
      </c>
      <c r="O36" s="93">
        <v>398.76400000000001</v>
      </c>
    </row>
    <row r="37" spans="1:15" x14ac:dyDescent="0.25">
      <c r="A37" s="91" t="s">
        <v>40</v>
      </c>
      <c r="B37" s="92">
        <v>655.524</v>
      </c>
      <c r="C37" s="93">
        <v>334.93799999999999</v>
      </c>
      <c r="D37" s="94"/>
      <c r="E37" s="91" t="s">
        <v>51</v>
      </c>
      <c r="F37" s="92">
        <v>940.20600000000002</v>
      </c>
      <c r="G37" s="93">
        <v>709.07399999999996</v>
      </c>
      <c r="H37" s="78"/>
      <c r="I37" s="91" t="s">
        <v>48</v>
      </c>
      <c r="J37" s="92">
        <v>1166.482</v>
      </c>
      <c r="K37" s="93">
        <v>726.755</v>
      </c>
      <c r="L37" s="94"/>
      <c r="M37" s="91" t="s">
        <v>39</v>
      </c>
      <c r="N37" s="92">
        <v>109.429</v>
      </c>
      <c r="O37" s="93">
        <v>107.81399999999999</v>
      </c>
    </row>
    <row r="38" spans="1:15" ht="16.5" thickBot="1" x14ac:dyDescent="0.3">
      <c r="A38" s="58" t="s">
        <v>58</v>
      </c>
      <c r="B38" s="44">
        <v>551.40300000000002</v>
      </c>
      <c r="C38" s="45">
        <v>263.8</v>
      </c>
      <c r="D38" s="51"/>
      <c r="E38" s="58" t="s">
        <v>57</v>
      </c>
      <c r="F38" s="44">
        <v>779.24300000000005</v>
      </c>
      <c r="G38" s="45">
        <v>871.84799999999996</v>
      </c>
      <c r="H38" s="51"/>
      <c r="I38" s="58" t="s">
        <v>61</v>
      </c>
      <c r="J38" s="44">
        <v>578.89599999999996</v>
      </c>
      <c r="K38" s="45">
        <v>353.178</v>
      </c>
      <c r="L38" s="51"/>
      <c r="M38" s="58" t="s">
        <v>52</v>
      </c>
      <c r="N38" s="44">
        <v>99.257000000000005</v>
      </c>
      <c r="O38" s="45">
        <v>39.591000000000001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showGridLines="0" workbookViewId="0">
      <selection activeCell="Q51" sqref="Q51"/>
    </sheetView>
  </sheetViews>
  <sheetFormatPr defaultColWidth="9.140625" defaultRowHeight="15.75" x14ac:dyDescent="0.25"/>
  <cols>
    <col min="1" max="1" width="32.5703125" style="4" customWidth="1"/>
    <col min="2" max="2" width="12.7109375" style="4" customWidth="1"/>
    <col min="3" max="3" width="12.5703125" style="4" customWidth="1"/>
    <col min="4" max="4" width="1.5703125" style="4" customWidth="1"/>
    <col min="5" max="5" width="22" style="4" customWidth="1"/>
    <col min="6" max="6" width="11.28515625" style="4" customWidth="1"/>
    <col min="7" max="7" width="13.5703125" style="4" customWidth="1"/>
    <col min="8" max="8" width="9.140625" style="4"/>
    <col min="9" max="9" width="24" style="4" customWidth="1"/>
    <col min="10" max="10" width="12.140625" style="4" customWidth="1"/>
    <col min="11" max="11" width="11.42578125" style="4" customWidth="1"/>
    <col min="12" max="12" width="1.7109375" style="4" customWidth="1"/>
    <col min="13" max="13" width="21.5703125" style="4" bestFit="1" customWidth="1"/>
    <col min="14" max="14" width="12" style="4" customWidth="1"/>
    <col min="15" max="15" width="13.140625" style="4" customWidth="1"/>
    <col min="16" max="16384" width="9.140625" style="4"/>
  </cols>
  <sheetData>
    <row r="1" spans="1:15" x14ac:dyDescent="0.25">
      <c r="A1" s="2" t="s">
        <v>86</v>
      </c>
      <c r="B1" s="2"/>
      <c r="C1" s="2"/>
      <c r="D1" s="2"/>
      <c r="E1" s="2"/>
    </row>
    <row r="2" spans="1:15" x14ac:dyDescent="0.25">
      <c r="A2" s="3" t="s">
        <v>74</v>
      </c>
      <c r="B2" s="2"/>
      <c r="C2" s="2"/>
      <c r="D2" s="2"/>
      <c r="E2" s="2"/>
    </row>
    <row r="3" spans="1:15" ht="16.5" thickBot="1" x14ac:dyDescent="0.3"/>
    <row r="4" spans="1:15" ht="16.5" thickBot="1" x14ac:dyDescent="0.3">
      <c r="A4" s="48" t="s">
        <v>32</v>
      </c>
      <c r="B4" s="49"/>
      <c r="C4" s="49"/>
      <c r="D4" s="49"/>
      <c r="E4" s="49"/>
      <c r="F4" s="49"/>
      <c r="G4" s="50"/>
      <c r="H4" s="51"/>
      <c r="I4" s="48" t="s">
        <v>33</v>
      </c>
      <c r="J4" s="49"/>
      <c r="K4" s="49"/>
      <c r="L4" s="49"/>
      <c r="M4" s="49"/>
      <c r="N4" s="49"/>
      <c r="O4" s="50"/>
    </row>
    <row r="5" spans="1:15" ht="16.5" thickBot="1" x14ac:dyDescent="0.3">
      <c r="A5" s="35" t="s">
        <v>87</v>
      </c>
      <c r="B5" s="36"/>
      <c r="C5" s="37"/>
      <c r="D5" s="38"/>
      <c r="E5" s="35" t="s">
        <v>88</v>
      </c>
      <c r="F5" s="36"/>
      <c r="G5" s="37"/>
      <c r="H5" s="51"/>
      <c r="I5" s="35" t="s">
        <v>87</v>
      </c>
      <c r="J5" s="36"/>
      <c r="K5" s="37"/>
      <c r="L5" s="38"/>
      <c r="M5" s="35" t="s">
        <v>88</v>
      </c>
      <c r="N5" s="36"/>
      <c r="O5" s="37"/>
    </row>
    <row r="6" spans="1:15" ht="32.25" thickBot="1" x14ac:dyDescent="0.3">
      <c r="A6" s="112" t="s">
        <v>34</v>
      </c>
      <c r="B6" s="113" t="s">
        <v>35</v>
      </c>
      <c r="C6" s="114" t="s">
        <v>36</v>
      </c>
      <c r="D6" s="38"/>
      <c r="E6" s="112" t="s">
        <v>34</v>
      </c>
      <c r="F6" s="113" t="s">
        <v>35</v>
      </c>
      <c r="G6" s="114" t="s">
        <v>36</v>
      </c>
      <c r="H6" s="51"/>
      <c r="I6" s="112" t="s">
        <v>34</v>
      </c>
      <c r="J6" s="113" t="s">
        <v>35</v>
      </c>
      <c r="K6" s="114" t="s">
        <v>36</v>
      </c>
      <c r="L6" s="38"/>
      <c r="M6" s="112" t="s">
        <v>34</v>
      </c>
      <c r="N6" s="113" t="s">
        <v>35</v>
      </c>
      <c r="O6" s="114" t="s">
        <v>36</v>
      </c>
    </row>
    <row r="7" spans="1:15" x14ac:dyDescent="0.25">
      <c r="A7" s="117" t="s">
        <v>38</v>
      </c>
      <c r="B7" s="118">
        <v>216208.20800000001</v>
      </c>
      <c r="C7" s="121">
        <v>318697.571</v>
      </c>
      <c r="D7" s="56">
        <v>0</v>
      </c>
      <c r="E7" s="117" t="s">
        <v>38</v>
      </c>
      <c r="F7" s="118">
        <v>335935.114</v>
      </c>
      <c r="G7" s="121">
        <v>651925.14899999998</v>
      </c>
      <c r="H7" s="51"/>
      <c r="I7" s="117" t="s">
        <v>45</v>
      </c>
      <c r="J7" s="118">
        <v>378242.51799999998</v>
      </c>
      <c r="K7" s="121">
        <v>662156.12899999996</v>
      </c>
      <c r="L7" s="56">
        <v>0</v>
      </c>
      <c r="M7" s="117" t="s">
        <v>40</v>
      </c>
      <c r="N7" s="118">
        <v>60678.444000000003</v>
      </c>
      <c r="O7" s="121">
        <v>113711.76700000001</v>
      </c>
    </row>
    <row r="8" spans="1:15" x14ac:dyDescent="0.25">
      <c r="A8" s="57" t="s">
        <v>40</v>
      </c>
      <c r="B8" s="41">
        <v>17785.511999999999</v>
      </c>
      <c r="C8" s="42">
        <v>27443.962</v>
      </c>
      <c r="D8" s="51">
        <v>0</v>
      </c>
      <c r="E8" s="57" t="s">
        <v>48</v>
      </c>
      <c r="F8" s="41">
        <v>37686.175000000003</v>
      </c>
      <c r="G8" s="42">
        <v>83283.603000000003</v>
      </c>
      <c r="H8" s="51"/>
      <c r="I8" s="57" t="s">
        <v>60</v>
      </c>
      <c r="J8" s="41">
        <v>104740.69899999999</v>
      </c>
      <c r="K8" s="42">
        <v>127718.026</v>
      </c>
      <c r="L8" s="51">
        <v>0</v>
      </c>
      <c r="M8" s="57" t="s">
        <v>45</v>
      </c>
      <c r="N8" s="41">
        <v>38488.938999999998</v>
      </c>
      <c r="O8" s="42">
        <v>73394.417000000001</v>
      </c>
    </row>
    <row r="9" spans="1:15" x14ac:dyDescent="0.25">
      <c r="A9" s="57" t="s">
        <v>52</v>
      </c>
      <c r="B9" s="41">
        <v>6252.2250000000004</v>
      </c>
      <c r="C9" s="42">
        <v>7114.1369999999997</v>
      </c>
      <c r="D9" s="51">
        <v>0</v>
      </c>
      <c r="E9" s="57" t="s">
        <v>57</v>
      </c>
      <c r="F9" s="41">
        <v>17172.402999999998</v>
      </c>
      <c r="G9" s="42">
        <v>37287.972999999998</v>
      </c>
      <c r="H9" s="51"/>
      <c r="I9" s="57" t="s">
        <v>40</v>
      </c>
      <c r="J9" s="41">
        <v>79090.278999999995</v>
      </c>
      <c r="K9" s="42">
        <v>95289.49</v>
      </c>
      <c r="L9" s="51">
        <v>0</v>
      </c>
      <c r="M9" s="57" t="s">
        <v>43</v>
      </c>
      <c r="N9" s="41">
        <v>30727.129000000001</v>
      </c>
      <c r="O9" s="42">
        <v>56062.262999999999</v>
      </c>
    </row>
    <row r="10" spans="1:15" x14ac:dyDescent="0.25">
      <c r="A10" s="57" t="s">
        <v>44</v>
      </c>
      <c r="B10" s="41">
        <v>2463.096</v>
      </c>
      <c r="C10" s="42">
        <v>292.28899999999999</v>
      </c>
      <c r="D10" s="51">
        <v>0</v>
      </c>
      <c r="E10" s="57" t="s">
        <v>40</v>
      </c>
      <c r="F10" s="41">
        <v>16798.491999999998</v>
      </c>
      <c r="G10" s="42">
        <v>33368.31</v>
      </c>
      <c r="H10" s="51"/>
      <c r="I10" s="57" t="s">
        <v>43</v>
      </c>
      <c r="J10" s="41">
        <v>49345.216999999997</v>
      </c>
      <c r="K10" s="42">
        <v>66590.922999999995</v>
      </c>
      <c r="L10" s="51">
        <v>0</v>
      </c>
      <c r="M10" s="57" t="s">
        <v>41</v>
      </c>
      <c r="N10" s="41">
        <v>29674.756000000001</v>
      </c>
      <c r="O10" s="42">
        <v>60868.991000000002</v>
      </c>
    </row>
    <row r="11" spans="1:15" x14ac:dyDescent="0.25">
      <c r="A11" s="57" t="s">
        <v>41</v>
      </c>
      <c r="B11" s="41">
        <v>2462.011</v>
      </c>
      <c r="C11" s="42">
        <v>4852.902</v>
      </c>
      <c r="D11" s="51">
        <v>0</v>
      </c>
      <c r="E11" s="57" t="s">
        <v>52</v>
      </c>
      <c r="F11" s="41">
        <v>13779.775</v>
      </c>
      <c r="G11" s="42">
        <v>36122.821000000004</v>
      </c>
      <c r="H11" s="51"/>
      <c r="I11" s="57" t="s">
        <v>44</v>
      </c>
      <c r="J11" s="41">
        <v>29113.148000000001</v>
      </c>
      <c r="K11" s="42">
        <v>2064.4830000000002</v>
      </c>
      <c r="L11" s="51">
        <v>0</v>
      </c>
      <c r="M11" s="57" t="s">
        <v>44</v>
      </c>
      <c r="N11" s="41">
        <v>28787.115000000002</v>
      </c>
      <c r="O11" s="42">
        <v>1511.5360000000001</v>
      </c>
    </row>
    <row r="12" spans="1:15" x14ac:dyDescent="0.25">
      <c r="A12" s="57" t="s">
        <v>39</v>
      </c>
      <c r="B12" s="41">
        <v>2378.5970000000002</v>
      </c>
      <c r="C12" s="42">
        <v>606.93200000000002</v>
      </c>
      <c r="D12" s="51">
        <v>0</v>
      </c>
      <c r="E12" s="57" t="s">
        <v>44</v>
      </c>
      <c r="F12" s="41">
        <v>5485.1</v>
      </c>
      <c r="G12" s="42">
        <v>7100.5330000000004</v>
      </c>
      <c r="H12" s="51"/>
      <c r="I12" s="57" t="s">
        <v>38</v>
      </c>
      <c r="J12" s="41">
        <v>26374.38</v>
      </c>
      <c r="K12" s="42">
        <v>24337.647000000001</v>
      </c>
      <c r="L12" s="51">
        <v>0</v>
      </c>
      <c r="M12" s="57" t="s">
        <v>38</v>
      </c>
      <c r="N12" s="41">
        <v>14610.541999999999</v>
      </c>
      <c r="O12" s="42">
        <v>10542.617</v>
      </c>
    </row>
    <row r="13" spans="1:15" x14ac:dyDescent="0.25">
      <c r="A13" s="57" t="s">
        <v>55</v>
      </c>
      <c r="B13" s="41">
        <v>2171.145</v>
      </c>
      <c r="C13" s="42">
        <v>3025.9859999999999</v>
      </c>
      <c r="D13" s="51">
        <v>0</v>
      </c>
      <c r="E13" s="57" t="s">
        <v>59</v>
      </c>
      <c r="F13" s="41">
        <v>2387.174</v>
      </c>
      <c r="G13" s="42">
        <v>4635.1000000000004</v>
      </c>
      <c r="H13" s="51"/>
      <c r="I13" s="57" t="s">
        <v>41</v>
      </c>
      <c r="J13" s="41">
        <v>24818.323</v>
      </c>
      <c r="K13" s="42">
        <v>33993.233</v>
      </c>
      <c r="L13" s="51">
        <v>0</v>
      </c>
      <c r="M13" s="57" t="s">
        <v>39</v>
      </c>
      <c r="N13" s="41">
        <v>3333.2939999999999</v>
      </c>
      <c r="O13" s="42">
        <v>3649.018</v>
      </c>
    </row>
    <row r="14" spans="1:15" x14ac:dyDescent="0.25">
      <c r="A14" s="57" t="s">
        <v>51</v>
      </c>
      <c r="B14" s="41">
        <v>2167.759</v>
      </c>
      <c r="C14" s="42">
        <v>5778.5339999999997</v>
      </c>
      <c r="D14" s="51">
        <v>0</v>
      </c>
      <c r="E14" s="57" t="s">
        <v>58</v>
      </c>
      <c r="F14" s="41">
        <v>1624.1510000000001</v>
      </c>
      <c r="G14" s="42">
        <v>4109.26</v>
      </c>
      <c r="H14" s="51"/>
      <c r="I14" s="57" t="s">
        <v>56</v>
      </c>
      <c r="J14" s="41">
        <v>5436.2219999999998</v>
      </c>
      <c r="K14" s="42">
        <v>6663.5230000000001</v>
      </c>
      <c r="L14" s="51">
        <v>0</v>
      </c>
      <c r="M14" s="57" t="s">
        <v>81</v>
      </c>
      <c r="N14" s="41">
        <v>1744.3579999999999</v>
      </c>
      <c r="O14" s="42">
        <v>208.79900000000001</v>
      </c>
    </row>
    <row r="15" spans="1:15" x14ac:dyDescent="0.25">
      <c r="A15" s="57" t="s">
        <v>42</v>
      </c>
      <c r="B15" s="41">
        <v>1348.8330000000001</v>
      </c>
      <c r="C15" s="42">
        <v>3042.9490000000001</v>
      </c>
      <c r="D15" s="4">
        <v>0</v>
      </c>
      <c r="E15" s="57" t="s">
        <v>41</v>
      </c>
      <c r="F15" s="41">
        <v>1443.242</v>
      </c>
      <c r="G15" s="42">
        <v>3749.2820000000002</v>
      </c>
      <c r="I15" s="57" t="s">
        <v>39</v>
      </c>
      <c r="J15" s="41">
        <v>4272.6139999999996</v>
      </c>
      <c r="K15" s="42">
        <v>5437.5479999999998</v>
      </c>
      <c r="L15" s="4">
        <v>0</v>
      </c>
      <c r="M15" s="57" t="s">
        <v>85</v>
      </c>
      <c r="N15" s="41">
        <v>1229.1859999999999</v>
      </c>
      <c r="O15" s="42">
        <v>42.119</v>
      </c>
    </row>
    <row r="16" spans="1:15" x14ac:dyDescent="0.25">
      <c r="A16" s="57" t="s">
        <v>48</v>
      </c>
      <c r="B16" s="41">
        <v>958.745</v>
      </c>
      <c r="C16" s="42">
        <v>1587.66</v>
      </c>
      <c r="D16"/>
      <c r="E16" s="57" t="s">
        <v>51</v>
      </c>
      <c r="F16" s="41">
        <v>1412.8610000000001</v>
      </c>
      <c r="G16" s="42">
        <v>3120.08</v>
      </c>
      <c r="H16"/>
      <c r="I16" s="57" t="s">
        <v>42</v>
      </c>
      <c r="J16" s="41">
        <v>1553.329</v>
      </c>
      <c r="K16" s="42">
        <v>2405.1010000000001</v>
      </c>
      <c r="L16"/>
      <c r="M16" s="57" t="s">
        <v>56</v>
      </c>
      <c r="N16" s="41">
        <v>1145.752</v>
      </c>
      <c r="O16" s="42">
        <v>1388.79</v>
      </c>
    </row>
    <row r="17" spans="1:15" ht="16.5" thickBot="1" x14ac:dyDescent="0.3">
      <c r="A17" s="57" t="s">
        <v>50</v>
      </c>
      <c r="B17" s="41">
        <v>476.15699999999998</v>
      </c>
      <c r="C17" s="42">
        <v>38.957000000000001</v>
      </c>
      <c r="D17"/>
      <c r="E17" s="57" t="s">
        <v>43</v>
      </c>
      <c r="F17" s="41">
        <v>923.56799999999998</v>
      </c>
      <c r="G17" s="42">
        <v>621.37800000000004</v>
      </c>
      <c r="H17"/>
      <c r="I17" s="57" t="s">
        <v>47</v>
      </c>
      <c r="J17" s="41">
        <v>924.29399999999998</v>
      </c>
      <c r="K17" s="42">
        <v>94.129000000000005</v>
      </c>
      <c r="L17"/>
      <c r="M17" s="57" t="s">
        <v>80</v>
      </c>
      <c r="N17" s="41">
        <v>644.721</v>
      </c>
      <c r="O17" s="42">
        <v>29.89</v>
      </c>
    </row>
    <row r="18" spans="1:15" ht="16.5" thickBot="1" x14ac:dyDescent="0.3">
      <c r="A18" s="57" t="s">
        <v>46</v>
      </c>
      <c r="B18" s="41">
        <v>440.00799999999998</v>
      </c>
      <c r="C18" s="42">
        <v>18.216000000000001</v>
      </c>
      <c r="D18"/>
      <c r="E18" s="57" t="s">
        <v>42</v>
      </c>
      <c r="F18" s="41">
        <v>579.64800000000002</v>
      </c>
      <c r="G18" s="42">
        <v>857.98400000000004</v>
      </c>
      <c r="H18"/>
      <c r="I18" s="129" t="s">
        <v>37</v>
      </c>
      <c r="J18" s="127">
        <v>704582.94</v>
      </c>
      <c r="K18" s="128">
        <v>1027190.928</v>
      </c>
      <c r="L18"/>
      <c r="M18" s="119" t="s">
        <v>47</v>
      </c>
      <c r="N18" s="120">
        <v>614.82500000000005</v>
      </c>
      <c r="O18" s="122">
        <v>68.17</v>
      </c>
    </row>
    <row r="19" spans="1:15" ht="16.5" thickBot="1" x14ac:dyDescent="0.3">
      <c r="A19" s="126" t="s">
        <v>37</v>
      </c>
      <c r="B19" s="127">
        <v>256440.712</v>
      </c>
      <c r="C19" s="128">
        <v>373107.24</v>
      </c>
      <c r="D19"/>
      <c r="E19" s="57" t="s">
        <v>39</v>
      </c>
      <c r="F19" s="41">
        <v>565.07100000000003</v>
      </c>
      <c r="G19" s="42">
        <v>366.34100000000001</v>
      </c>
      <c r="H19"/>
      <c r="I19"/>
      <c r="J19"/>
      <c r="K19"/>
      <c r="L19"/>
      <c r="M19" s="57" t="s">
        <v>79</v>
      </c>
      <c r="N19" s="41">
        <v>595.99300000000005</v>
      </c>
      <c r="O19" s="42">
        <v>819.08799999999997</v>
      </c>
    </row>
    <row r="20" spans="1:15" ht="16.5" thickBot="1" x14ac:dyDescent="0.3">
      <c r="A20"/>
      <c r="B20"/>
      <c r="C20"/>
      <c r="D20"/>
      <c r="E20" s="129" t="s">
        <v>37</v>
      </c>
      <c r="F20" s="127">
        <v>436944.554</v>
      </c>
      <c r="G20" s="128">
        <v>867427.56200000003</v>
      </c>
      <c r="H20"/>
      <c r="I20"/>
      <c r="J20"/>
      <c r="K20"/>
      <c r="L20"/>
      <c r="M20" s="123" t="s">
        <v>83</v>
      </c>
      <c r="N20" s="124">
        <v>327.10000000000002</v>
      </c>
      <c r="O20" s="125">
        <v>18.512</v>
      </c>
    </row>
    <row r="21" spans="1:15" ht="16.5" thickBot="1" x14ac:dyDescent="0.3">
      <c r="A21"/>
      <c r="B21"/>
      <c r="C21"/>
      <c r="D21"/>
      <c r="E21"/>
      <c r="F21"/>
      <c r="G21"/>
      <c r="H21"/>
      <c r="L21"/>
      <c r="M21" s="129" t="s">
        <v>37</v>
      </c>
      <c r="N21" s="127">
        <v>212815.98300000001</v>
      </c>
      <c r="O21" s="128">
        <v>322527.60700000002</v>
      </c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5"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25">
      <c r="A24"/>
      <c r="B24"/>
      <c r="C24"/>
      <c r="D24"/>
      <c r="H24"/>
      <c r="I24"/>
      <c r="J24"/>
      <c r="K24"/>
      <c r="L24"/>
      <c r="M24"/>
      <c r="N24"/>
      <c r="O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A30"/>
      <c r="B30"/>
      <c r="C30"/>
      <c r="D30"/>
      <c r="E30"/>
      <c r="F30"/>
      <c r="G30"/>
      <c r="H30"/>
      <c r="L30"/>
      <c r="M30"/>
      <c r="N30"/>
      <c r="O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E32"/>
      <c r="F32"/>
      <c r="G32"/>
      <c r="I32" s="115"/>
      <c r="J32" s="115"/>
      <c r="K32" s="115"/>
    </row>
    <row r="33" spans="1:15" x14ac:dyDescent="0.25">
      <c r="A33" s="2" t="s">
        <v>89</v>
      </c>
      <c r="B33" s="2"/>
      <c r="C33" s="2"/>
      <c r="D33" s="2"/>
      <c r="H33" s="68"/>
      <c r="I33" s="115"/>
      <c r="J33" s="115"/>
      <c r="K33" s="115"/>
      <c r="L33" s="68"/>
      <c r="M33" s="68"/>
      <c r="N33" s="69"/>
      <c r="O33" s="69"/>
    </row>
    <row r="34" spans="1:15" x14ac:dyDescent="0.25">
      <c r="A34" s="3" t="s">
        <v>74</v>
      </c>
      <c r="B34" s="2"/>
      <c r="C34" s="2"/>
      <c r="D34" s="2"/>
      <c r="E34" s="2"/>
      <c r="F34" s="69"/>
      <c r="G34" s="69"/>
      <c r="H34" s="68"/>
      <c r="I34" s="115"/>
      <c r="J34" s="115"/>
      <c r="K34" s="115"/>
      <c r="L34" s="68"/>
      <c r="M34" s="68"/>
      <c r="N34" s="69"/>
      <c r="O34" s="69"/>
    </row>
    <row r="35" spans="1:15" ht="16.5" thickBot="1" x14ac:dyDescent="0.3">
      <c r="A35" s="96"/>
      <c r="B35" s="96"/>
      <c r="C35" s="96"/>
      <c r="D35" s="96"/>
      <c r="E35" s="96"/>
      <c r="F35" s="96"/>
      <c r="G35" s="96"/>
      <c r="H35" s="96"/>
      <c r="I35" s="115"/>
      <c r="J35" s="115"/>
      <c r="K35" s="115"/>
      <c r="L35" s="96"/>
      <c r="M35" s="96"/>
      <c r="N35" s="96"/>
      <c r="O35" s="96"/>
    </row>
    <row r="36" spans="1:15" ht="16.5" thickBot="1" x14ac:dyDescent="0.3">
      <c r="A36" s="48" t="s">
        <v>32</v>
      </c>
      <c r="B36" s="49"/>
      <c r="C36" s="49"/>
      <c r="D36" s="49"/>
      <c r="E36" s="49"/>
      <c r="F36" s="49"/>
      <c r="G36" s="50"/>
      <c r="I36" s="48" t="s">
        <v>33</v>
      </c>
      <c r="J36" s="49"/>
      <c r="K36" s="49"/>
      <c r="L36" s="49"/>
      <c r="M36" s="49"/>
      <c r="N36" s="49"/>
      <c r="O36" s="50"/>
    </row>
    <row r="37" spans="1:15" ht="16.5" thickBot="1" x14ac:dyDescent="0.3">
      <c r="A37" s="133" t="s">
        <v>87</v>
      </c>
      <c r="B37" s="36"/>
      <c r="C37" s="37"/>
      <c r="D37" s="51"/>
      <c r="E37" s="137" t="s">
        <v>88</v>
      </c>
      <c r="F37" s="138"/>
      <c r="G37" s="139"/>
      <c r="I37" s="35" t="s">
        <v>87</v>
      </c>
      <c r="J37" s="36"/>
      <c r="K37" s="37"/>
      <c r="L37" s="51"/>
      <c r="M37" s="142" t="s">
        <v>88</v>
      </c>
      <c r="N37" s="143"/>
      <c r="O37" s="144"/>
    </row>
    <row r="38" spans="1:15" ht="32.25" thickBot="1" x14ac:dyDescent="0.3">
      <c r="A38" s="134" t="s">
        <v>34</v>
      </c>
      <c r="B38" s="113" t="s">
        <v>35</v>
      </c>
      <c r="C38" s="114" t="s">
        <v>36</v>
      </c>
      <c r="D38" s="51"/>
      <c r="E38" s="134" t="s">
        <v>34</v>
      </c>
      <c r="F38" s="113" t="s">
        <v>35</v>
      </c>
      <c r="G38" s="140" t="s">
        <v>36</v>
      </c>
      <c r="I38" s="112" t="s">
        <v>34</v>
      </c>
      <c r="J38" s="113" t="s">
        <v>35</v>
      </c>
      <c r="K38" s="114" t="s">
        <v>36</v>
      </c>
      <c r="L38" s="51"/>
      <c r="M38" s="145" t="s">
        <v>34</v>
      </c>
      <c r="N38" s="146" t="s">
        <v>35</v>
      </c>
      <c r="O38" s="147" t="s">
        <v>36</v>
      </c>
    </row>
    <row r="39" spans="1:15" x14ac:dyDescent="0.25">
      <c r="A39" s="135" t="s">
        <v>38</v>
      </c>
      <c r="B39" s="118">
        <v>96251.198999999993</v>
      </c>
      <c r="C39" s="121">
        <v>62057.004000000001</v>
      </c>
      <c r="D39" s="56"/>
      <c r="E39" s="135" t="s">
        <v>38</v>
      </c>
      <c r="F39" s="118">
        <v>146442.538</v>
      </c>
      <c r="G39" s="141">
        <v>141066.285</v>
      </c>
      <c r="I39" s="117" t="s">
        <v>50</v>
      </c>
      <c r="J39" s="118">
        <v>120713.46400000001</v>
      </c>
      <c r="K39" s="121">
        <v>78193.13</v>
      </c>
      <c r="L39" s="56">
        <v>0</v>
      </c>
      <c r="M39" s="148" t="s">
        <v>40</v>
      </c>
      <c r="N39" s="149">
        <v>55770.631999999998</v>
      </c>
      <c r="O39" s="150">
        <v>40670.256000000001</v>
      </c>
    </row>
    <row r="40" spans="1:15" x14ac:dyDescent="0.25">
      <c r="A40" s="136" t="s">
        <v>41</v>
      </c>
      <c r="B40" s="41">
        <v>30290.09</v>
      </c>
      <c r="C40" s="42">
        <v>17504.303</v>
      </c>
      <c r="D40" s="51"/>
      <c r="E40" s="136" t="s">
        <v>48</v>
      </c>
      <c r="F40" s="41">
        <v>31292.371999999999</v>
      </c>
      <c r="G40" s="43">
        <v>32533.038</v>
      </c>
      <c r="I40" s="57" t="s">
        <v>40</v>
      </c>
      <c r="J40" s="41">
        <v>79620.490000000005</v>
      </c>
      <c r="K40" s="42">
        <v>47217.358999999997</v>
      </c>
      <c r="L40" s="51">
        <v>0</v>
      </c>
      <c r="M40" s="151" t="s">
        <v>38</v>
      </c>
      <c r="N40" s="152">
        <v>55178.218999999997</v>
      </c>
      <c r="O40" s="153">
        <v>40492.31</v>
      </c>
    </row>
    <row r="41" spans="1:15" x14ac:dyDescent="0.25">
      <c r="A41" s="136" t="s">
        <v>48</v>
      </c>
      <c r="B41" s="41">
        <v>16773.917000000001</v>
      </c>
      <c r="C41" s="42">
        <v>12454.831</v>
      </c>
      <c r="D41" s="51"/>
      <c r="E41" s="136" t="s">
        <v>41</v>
      </c>
      <c r="F41" s="41">
        <v>17827.768</v>
      </c>
      <c r="G41" s="43">
        <v>15805.221</v>
      </c>
      <c r="I41" s="57" t="s">
        <v>38</v>
      </c>
      <c r="J41" s="41">
        <v>76326.194000000003</v>
      </c>
      <c r="K41" s="42">
        <v>46896.737999999998</v>
      </c>
      <c r="L41" s="51">
        <v>0</v>
      </c>
      <c r="M41" s="151" t="s">
        <v>45</v>
      </c>
      <c r="N41" s="152">
        <v>49460.887000000002</v>
      </c>
      <c r="O41" s="153">
        <v>59165.764000000003</v>
      </c>
    </row>
    <row r="42" spans="1:15" x14ac:dyDescent="0.25">
      <c r="A42" s="136" t="s">
        <v>42</v>
      </c>
      <c r="B42" s="41">
        <v>16306.513000000001</v>
      </c>
      <c r="C42" s="42">
        <v>9666.6419999999998</v>
      </c>
      <c r="D42" s="51"/>
      <c r="E42" s="136" t="s">
        <v>42</v>
      </c>
      <c r="F42" s="41">
        <v>17415.758999999998</v>
      </c>
      <c r="G42" s="43">
        <v>14394.635</v>
      </c>
      <c r="I42" s="57" t="s">
        <v>43</v>
      </c>
      <c r="J42" s="41">
        <v>47418.981</v>
      </c>
      <c r="K42" s="42">
        <v>27981.93</v>
      </c>
      <c r="L42" s="51">
        <v>0</v>
      </c>
      <c r="M42" s="154" t="s">
        <v>47</v>
      </c>
      <c r="N42" s="155">
        <v>9422.732</v>
      </c>
      <c r="O42" s="156">
        <v>8225.51</v>
      </c>
    </row>
    <row r="43" spans="1:15" x14ac:dyDescent="0.25">
      <c r="A43" s="136" t="s">
        <v>40</v>
      </c>
      <c r="B43" s="41">
        <v>11484.851000000001</v>
      </c>
      <c r="C43" s="42">
        <v>6488.6040000000003</v>
      </c>
      <c r="D43" s="51"/>
      <c r="E43" s="136" t="s">
        <v>49</v>
      </c>
      <c r="F43" s="41">
        <v>6521.7110000000002</v>
      </c>
      <c r="G43" s="43">
        <v>3532.364</v>
      </c>
      <c r="I43" s="57" t="s">
        <v>45</v>
      </c>
      <c r="J43" s="41">
        <v>33906.425000000003</v>
      </c>
      <c r="K43" s="42">
        <v>25948.34</v>
      </c>
      <c r="L43" s="51">
        <v>0</v>
      </c>
      <c r="M43" s="151" t="s">
        <v>57</v>
      </c>
      <c r="N43" s="152">
        <v>8534.6749999999993</v>
      </c>
      <c r="O43" s="153">
        <v>5851.3059999999996</v>
      </c>
    </row>
    <row r="44" spans="1:15" x14ac:dyDescent="0.25">
      <c r="A44" s="136" t="s">
        <v>46</v>
      </c>
      <c r="B44" s="41">
        <v>9065.5450000000001</v>
      </c>
      <c r="C44" s="42">
        <v>7611.3109999999997</v>
      </c>
      <c r="D44" s="51"/>
      <c r="E44" s="136" t="s">
        <v>51</v>
      </c>
      <c r="F44" s="41">
        <v>5639.31</v>
      </c>
      <c r="G44" s="43">
        <v>3783.7280000000001</v>
      </c>
      <c r="I44" s="130" t="s">
        <v>47</v>
      </c>
      <c r="J44" s="131">
        <v>28350.659</v>
      </c>
      <c r="K44" s="132">
        <v>15929.731</v>
      </c>
      <c r="L44" s="51">
        <v>0</v>
      </c>
      <c r="M44" s="151" t="s">
        <v>66</v>
      </c>
      <c r="N44" s="152">
        <v>6748.0439999999999</v>
      </c>
      <c r="O44" s="153">
        <v>6783.0730000000003</v>
      </c>
    </row>
    <row r="45" spans="1:15" x14ac:dyDescent="0.25">
      <c r="A45" s="136" t="s">
        <v>49</v>
      </c>
      <c r="B45" s="41">
        <v>7738.3729999999996</v>
      </c>
      <c r="C45" s="42">
        <v>4506.2359999999999</v>
      </c>
      <c r="D45" s="51"/>
      <c r="E45" s="136" t="s">
        <v>53</v>
      </c>
      <c r="F45" s="41">
        <v>5505.0609999999997</v>
      </c>
      <c r="G45" s="43">
        <v>3790.596</v>
      </c>
      <c r="I45" s="57" t="s">
        <v>57</v>
      </c>
      <c r="J45" s="41">
        <v>22204.696</v>
      </c>
      <c r="K45" s="42">
        <v>12194.911</v>
      </c>
      <c r="L45" s="51">
        <v>0</v>
      </c>
      <c r="M45" s="151" t="s">
        <v>43</v>
      </c>
      <c r="N45" s="152">
        <v>5995.8140000000003</v>
      </c>
      <c r="O45" s="153">
        <v>7290.866</v>
      </c>
    </row>
    <row r="46" spans="1:15" x14ac:dyDescent="0.25">
      <c r="A46" s="136" t="s">
        <v>59</v>
      </c>
      <c r="B46" s="41">
        <v>5341.46</v>
      </c>
      <c r="C46" s="42">
        <v>2763.24</v>
      </c>
      <c r="D46" s="51"/>
      <c r="E46" s="136" t="s">
        <v>40</v>
      </c>
      <c r="F46" s="41">
        <v>4899.3090000000002</v>
      </c>
      <c r="G46" s="43">
        <v>3034.4560000000001</v>
      </c>
      <c r="I46" s="57" t="s">
        <v>42</v>
      </c>
      <c r="J46" s="41">
        <v>15082.897999999999</v>
      </c>
      <c r="K46" s="42">
        <v>9790.7970000000005</v>
      </c>
      <c r="L46" s="51">
        <v>0</v>
      </c>
      <c r="M46" s="151" t="s">
        <v>39</v>
      </c>
      <c r="N46" s="152">
        <v>5969.5469999999996</v>
      </c>
      <c r="O46" s="153">
        <v>6513.1809999999996</v>
      </c>
    </row>
    <row r="47" spans="1:15" x14ac:dyDescent="0.25">
      <c r="A47" s="136" t="s">
        <v>53</v>
      </c>
      <c r="B47" s="41">
        <v>5293.9530000000004</v>
      </c>
      <c r="C47" s="42">
        <v>3834.9079999999999</v>
      </c>
      <c r="D47" s="51"/>
      <c r="E47" s="136" t="s">
        <v>59</v>
      </c>
      <c r="F47" s="41">
        <v>3906.5230000000001</v>
      </c>
      <c r="G47" s="43">
        <v>3379.3130000000001</v>
      </c>
      <c r="I47" s="57" t="s">
        <v>49</v>
      </c>
      <c r="J47" s="41">
        <v>11543.641</v>
      </c>
      <c r="K47" s="42">
        <v>5354.1450000000004</v>
      </c>
      <c r="L47" s="51">
        <v>0</v>
      </c>
      <c r="M47" s="151" t="s">
        <v>50</v>
      </c>
      <c r="N47" s="152">
        <v>5450.1570000000002</v>
      </c>
      <c r="O47" s="153">
        <v>7326.5410000000002</v>
      </c>
    </row>
    <row r="48" spans="1:15" x14ac:dyDescent="0.25">
      <c r="A48" s="136" t="s">
        <v>51</v>
      </c>
      <c r="B48" s="41">
        <v>5009.8860000000004</v>
      </c>
      <c r="C48" s="42">
        <v>2917.4520000000002</v>
      </c>
      <c r="D48" s="51"/>
      <c r="E48" s="136" t="s">
        <v>55</v>
      </c>
      <c r="F48" s="41">
        <v>3793.3</v>
      </c>
      <c r="G48" s="43">
        <v>2143.19</v>
      </c>
      <c r="I48" s="57" t="s">
        <v>39</v>
      </c>
      <c r="J48" s="41">
        <v>10365.6</v>
      </c>
      <c r="K48" s="42">
        <v>6495.5590000000002</v>
      </c>
      <c r="L48" s="51">
        <v>0</v>
      </c>
      <c r="M48" s="151" t="s">
        <v>42</v>
      </c>
      <c r="N48" s="152">
        <v>5037.5590000000002</v>
      </c>
      <c r="O48" s="153">
        <v>3945.7930000000001</v>
      </c>
    </row>
    <row r="49" spans="1:15" x14ac:dyDescent="0.25">
      <c r="A49" s="136" t="s">
        <v>55</v>
      </c>
      <c r="B49" s="41">
        <v>3440.9960000000001</v>
      </c>
      <c r="C49" s="42">
        <v>1950.364</v>
      </c>
      <c r="D49" s="51"/>
      <c r="E49" s="136" t="s">
        <v>57</v>
      </c>
      <c r="F49" s="41">
        <v>3681.962</v>
      </c>
      <c r="G49" s="43">
        <v>3938.703</v>
      </c>
      <c r="I49" s="57" t="s">
        <v>79</v>
      </c>
      <c r="J49" s="41">
        <v>6050.0950000000003</v>
      </c>
      <c r="K49" s="42">
        <v>3106.56</v>
      </c>
      <c r="L49" s="51">
        <v>0</v>
      </c>
      <c r="M49" s="151" t="s">
        <v>51</v>
      </c>
      <c r="N49" s="152">
        <v>4969.59</v>
      </c>
      <c r="O49" s="153">
        <v>3553.94</v>
      </c>
    </row>
    <row r="50" spans="1:15" x14ac:dyDescent="0.25">
      <c r="A50" s="136" t="s">
        <v>52</v>
      </c>
      <c r="B50" s="41">
        <v>1926.972</v>
      </c>
      <c r="C50" s="42">
        <v>834.68</v>
      </c>
      <c r="E50" s="136" t="s">
        <v>47</v>
      </c>
      <c r="F50" s="41">
        <v>3621.085</v>
      </c>
      <c r="G50" s="43">
        <v>3899.779</v>
      </c>
      <c r="I50" s="57" t="s">
        <v>51</v>
      </c>
      <c r="J50" s="41">
        <v>4657.9170000000004</v>
      </c>
      <c r="K50" s="42">
        <v>2855.482</v>
      </c>
      <c r="L50" s="4">
        <v>0</v>
      </c>
      <c r="M50" s="151" t="s">
        <v>48</v>
      </c>
      <c r="N50" s="152">
        <v>3394.2170000000001</v>
      </c>
      <c r="O50" s="153">
        <v>1842.28</v>
      </c>
    </row>
    <row r="51" spans="1:15" x14ac:dyDescent="0.25">
      <c r="A51" s="136" t="s">
        <v>58</v>
      </c>
      <c r="B51" s="41">
        <v>1667.3869999999999</v>
      </c>
      <c r="C51" s="42">
        <v>1041.7529999999999</v>
      </c>
      <c r="E51" s="136" t="s">
        <v>79</v>
      </c>
      <c r="F51" s="41">
        <v>2171.3789999999999</v>
      </c>
      <c r="G51" s="43">
        <v>2413.7060000000001</v>
      </c>
      <c r="I51" s="57" t="s">
        <v>61</v>
      </c>
      <c r="J51" s="41">
        <v>3253.6480000000001</v>
      </c>
      <c r="K51" s="42">
        <v>2099.203</v>
      </c>
      <c r="M51" s="151" t="s">
        <v>49</v>
      </c>
      <c r="N51" s="152">
        <v>2888.2719999999999</v>
      </c>
      <c r="O51" s="153">
        <v>1644.575</v>
      </c>
    </row>
    <row r="52" spans="1:15" ht="16.5" thickBot="1" x14ac:dyDescent="0.3">
      <c r="A52" s="136" t="s">
        <v>47</v>
      </c>
      <c r="B52" s="41">
        <v>1432.127</v>
      </c>
      <c r="C52" s="42">
        <v>792.33399999999995</v>
      </c>
      <c r="E52" s="136" t="s">
        <v>39</v>
      </c>
      <c r="F52" s="41">
        <v>1820.721</v>
      </c>
      <c r="G52" s="43">
        <v>1874.963</v>
      </c>
      <c r="I52" s="57" t="s">
        <v>46</v>
      </c>
      <c r="J52" s="41">
        <v>2000.9860000000001</v>
      </c>
      <c r="K52" s="42">
        <v>1233.3510000000001</v>
      </c>
      <c r="M52" s="157" t="s">
        <v>41</v>
      </c>
      <c r="N52" s="158">
        <v>2357.375</v>
      </c>
      <c r="O52" s="159">
        <v>2464.2020000000002</v>
      </c>
    </row>
    <row r="53" spans="1:15" ht="16.5" thickBot="1" x14ac:dyDescent="0.3">
      <c r="A53" s="136" t="s">
        <v>43</v>
      </c>
      <c r="B53" s="41">
        <v>1110.8720000000001</v>
      </c>
      <c r="C53" s="42">
        <v>725.56200000000001</v>
      </c>
      <c r="E53" s="136" t="s">
        <v>52</v>
      </c>
      <c r="F53" s="41">
        <v>1662.9290000000001</v>
      </c>
      <c r="G53" s="43">
        <v>939.48500000000001</v>
      </c>
      <c r="I53" s="57" t="s">
        <v>48</v>
      </c>
      <c r="J53" s="41">
        <v>1727.1959999999999</v>
      </c>
      <c r="K53" s="42">
        <v>850.20799999999997</v>
      </c>
      <c r="M53" s="160" t="s">
        <v>37</v>
      </c>
      <c r="N53" s="161">
        <v>223146.704</v>
      </c>
      <c r="O53" s="162">
        <v>196812.731</v>
      </c>
    </row>
    <row r="54" spans="1:15" ht="16.5" thickBot="1" x14ac:dyDescent="0.3">
      <c r="A54" s="129" t="s">
        <v>37</v>
      </c>
      <c r="B54" s="127">
        <v>216392.83600000001</v>
      </c>
      <c r="C54" s="128">
        <v>136637.62299999999</v>
      </c>
      <c r="E54" s="136" t="s">
        <v>46</v>
      </c>
      <c r="F54" s="41">
        <v>1644.1120000000001</v>
      </c>
      <c r="G54" s="43">
        <v>1550.069</v>
      </c>
      <c r="I54" s="57" t="s">
        <v>41</v>
      </c>
      <c r="J54" s="41">
        <v>1707.7049999999999</v>
      </c>
      <c r="K54" s="42">
        <v>833.72</v>
      </c>
    </row>
    <row r="55" spans="1:15" ht="16.5" thickBot="1" x14ac:dyDescent="0.3">
      <c r="A55"/>
      <c r="B55"/>
      <c r="C55"/>
      <c r="E55" s="136" t="s">
        <v>84</v>
      </c>
      <c r="F55" s="41">
        <v>1474.1469999999999</v>
      </c>
      <c r="G55" s="43">
        <v>1373.721</v>
      </c>
      <c r="I55" s="57" t="s">
        <v>66</v>
      </c>
      <c r="J55" s="41">
        <v>1292.31</v>
      </c>
      <c r="K55" s="42">
        <v>869.6</v>
      </c>
      <c r="M55"/>
      <c r="N55"/>
      <c r="O55"/>
    </row>
    <row r="56" spans="1:15" ht="16.5" thickBot="1" x14ac:dyDescent="0.3">
      <c r="A56"/>
      <c r="B56"/>
      <c r="C56"/>
      <c r="E56" s="136" t="s">
        <v>58</v>
      </c>
      <c r="F56" s="41">
        <v>1239.192</v>
      </c>
      <c r="G56" s="43">
        <v>639.82600000000002</v>
      </c>
      <c r="I56" s="129" t="s">
        <v>37</v>
      </c>
      <c r="J56" s="127">
        <v>467844.32900000003</v>
      </c>
      <c r="K56" s="128">
        <v>288463.62199999997</v>
      </c>
      <c r="M56"/>
      <c r="N56"/>
      <c r="O56"/>
    </row>
    <row r="57" spans="1:15" ht="16.5" thickBot="1" x14ac:dyDescent="0.3">
      <c r="A57"/>
      <c r="B57"/>
      <c r="C57"/>
      <c r="E57" s="136" t="s">
        <v>81</v>
      </c>
      <c r="F57" s="41">
        <v>1141.2950000000001</v>
      </c>
      <c r="G57" s="43">
        <v>1189.2260000000001</v>
      </c>
      <c r="M57"/>
      <c r="N57"/>
      <c r="O57"/>
    </row>
    <row r="58" spans="1:15" ht="16.5" thickBot="1" x14ac:dyDescent="0.3">
      <c r="E58" s="129" t="s">
        <v>37</v>
      </c>
      <c r="F58" s="127">
        <v>264004.65899999999</v>
      </c>
      <c r="G58" s="128">
        <v>242758.35</v>
      </c>
      <c r="I58"/>
      <c r="J58"/>
      <c r="K58"/>
      <c r="M58"/>
      <c r="N58"/>
      <c r="O58"/>
    </row>
    <row r="59" spans="1:15" x14ac:dyDescent="0.25">
      <c r="A59"/>
      <c r="B59"/>
      <c r="C59"/>
      <c r="E59"/>
      <c r="F59"/>
      <c r="G59"/>
      <c r="I59"/>
      <c r="J59"/>
      <c r="K59"/>
      <c r="M59"/>
      <c r="N59"/>
      <c r="O59"/>
    </row>
    <row r="60" spans="1:15" x14ac:dyDescent="0.25">
      <c r="A60"/>
      <c r="B60"/>
      <c r="C60"/>
      <c r="E60"/>
      <c r="F60"/>
      <c r="G60"/>
      <c r="I60"/>
      <c r="J60"/>
      <c r="K60"/>
      <c r="M60"/>
      <c r="N60"/>
      <c r="O60"/>
    </row>
    <row r="61" spans="1:15" x14ac:dyDescent="0.25">
      <c r="A61"/>
      <c r="B61"/>
      <c r="C61"/>
      <c r="E61"/>
      <c r="F61"/>
      <c r="G61"/>
      <c r="I61"/>
      <c r="J61"/>
      <c r="K61"/>
      <c r="M61"/>
      <c r="N61"/>
      <c r="O61"/>
    </row>
    <row r="62" spans="1:15" x14ac:dyDescent="0.25">
      <c r="A62"/>
      <c r="B62"/>
      <c r="C62"/>
      <c r="I62"/>
      <c r="J62"/>
      <c r="K62"/>
      <c r="M62"/>
      <c r="N62"/>
      <c r="O62"/>
    </row>
    <row r="63" spans="1:15" x14ac:dyDescent="0.25">
      <c r="A63"/>
      <c r="B63"/>
      <c r="C63"/>
      <c r="E63"/>
      <c r="F63"/>
      <c r="G63"/>
      <c r="I63"/>
      <c r="J63"/>
      <c r="K63"/>
      <c r="M63"/>
      <c r="N63"/>
      <c r="O63"/>
    </row>
    <row r="64" spans="1:15" x14ac:dyDescent="0.25">
      <c r="A64"/>
      <c r="B64"/>
      <c r="C64"/>
      <c r="E64"/>
      <c r="F64"/>
      <c r="G64"/>
      <c r="I64"/>
      <c r="J64"/>
      <c r="K64"/>
      <c r="M64"/>
      <c r="N64"/>
      <c r="O64"/>
    </row>
    <row r="65" spans="1:15" x14ac:dyDescent="0.25">
      <c r="A65"/>
      <c r="B65"/>
      <c r="C65"/>
      <c r="E65"/>
      <c r="F65"/>
      <c r="G65"/>
      <c r="I65"/>
      <c r="J65"/>
      <c r="K65"/>
      <c r="M65"/>
      <c r="N65"/>
      <c r="O65"/>
    </row>
    <row r="66" spans="1:15" x14ac:dyDescent="0.25">
      <c r="A66"/>
      <c r="B66"/>
      <c r="C66"/>
      <c r="E66"/>
      <c r="F66"/>
      <c r="G66"/>
      <c r="I66"/>
      <c r="J66"/>
      <c r="K66"/>
    </row>
    <row r="67" spans="1:15" x14ac:dyDescent="0.25">
      <c r="A67"/>
      <c r="B67"/>
      <c r="C67"/>
      <c r="E67"/>
      <c r="F67"/>
      <c r="G67"/>
      <c r="I67"/>
      <c r="J67"/>
      <c r="K67"/>
    </row>
    <row r="68" spans="1:15" x14ac:dyDescent="0.25">
      <c r="A68"/>
      <c r="B68"/>
      <c r="C68"/>
      <c r="E68"/>
      <c r="F68"/>
      <c r="G68"/>
    </row>
    <row r="69" spans="1:15" x14ac:dyDescent="0.25">
      <c r="A69"/>
      <c r="B69"/>
      <c r="C69"/>
      <c r="E69"/>
      <c r="F69"/>
      <c r="G69"/>
    </row>
    <row r="70" spans="1:15" x14ac:dyDescent="0.25">
      <c r="A70"/>
      <c r="B70"/>
      <c r="C70"/>
      <c r="E70"/>
      <c r="F70"/>
      <c r="G70"/>
    </row>
    <row r="71" spans="1:15" x14ac:dyDescent="0.25">
      <c r="A71"/>
      <c r="B71"/>
      <c r="C71"/>
      <c r="E71"/>
      <c r="F71"/>
      <c r="G71"/>
    </row>
    <row r="72" spans="1:15" x14ac:dyDescent="0.25">
      <c r="A72"/>
      <c r="B72"/>
      <c r="C72"/>
      <c r="E72"/>
      <c r="F72"/>
      <c r="G72"/>
    </row>
    <row r="73" spans="1:15" x14ac:dyDescent="0.25">
      <c r="A73"/>
      <c r="B73"/>
      <c r="C73"/>
      <c r="E73"/>
      <c r="F73"/>
      <c r="G73"/>
    </row>
    <row r="74" spans="1:15" x14ac:dyDescent="0.25">
      <c r="A74"/>
      <c r="B74"/>
      <c r="C74"/>
      <c r="E74"/>
      <c r="F74"/>
      <c r="G74"/>
    </row>
    <row r="75" spans="1:15" x14ac:dyDescent="0.25">
      <c r="A75"/>
      <c r="B75"/>
      <c r="C75"/>
      <c r="E75"/>
      <c r="F75"/>
      <c r="G75"/>
    </row>
    <row r="76" spans="1:15" x14ac:dyDescent="0.25">
      <c r="A76"/>
      <c r="B76"/>
      <c r="C76"/>
      <c r="E76"/>
      <c r="F76"/>
      <c r="G76"/>
    </row>
    <row r="77" spans="1:15" x14ac:dyDescent="0.25">
      <c r="A77"/>
      <c r="B77"/>
      <c r="C77"/>
      <c r="E77"/>
      <c r="F77"/>
      <c r="G77"/>
    </row>
    <row r="78" spans="1:15" x14ac:dyDescent="0.25">
      <c r="E78"/>
      <c r="F78"/>
      <c r="G78"/>
    </row>
    <row r="79" spans="1:15" x14ac:dyDescent="0.25">
      <c r="E79"/>
      <c r="F79"/>
      <c r="G79"/>
    </row>
    <row r="80" spans="1:15" x14ac:dyDescent="0.25">
      <c r="E80"/>
      <c r="F80"/>
      <c r="G80"/>
    </row>
    <row r="81" spans="5:7" x14ac:dyDescent="0.25">
      <c r="E81"/>
      <c r="F81"/>
      <c r="G81"/>
    </row>
    <row r="82" spans="5:7" x14ac:dyDescent="0.25">
      <c r="E82"/>
      <c r="F82"/>
      <c r="G82"/>
    </row>
  </sheetData>
  <sortState ref="M39:O52">
    <sortCondition descending="1" ref="N39:N5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biuletyn_27.05 - 02.06.2024 r</vt:lpstr>
      <vt:lpstr>Ceny 2011-2024</vt:lpstr>
      <vt:lpstr>Handel zagranicz. III_2024 </vt:lpstr>
      <vt:lpstr>Handel zagranicz. I_XII_2023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2024-06-13T12:47:52Z</dcterms:modified>
</cp:coreProperties>
</file>