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7.124.130\Kluczbork\05 INWESTYCJE i DOKUMENTACJE\S11 Olesno - Oddział AN\Przepompownie\"/>
    </mc:Choice>
  </mc:AlternateContent>
  <bookViews>
    <workbookView xWindow="0" yWindow="0" windowWidth="28800" windowHeight="12300"/>
  </bookViews>
  <sheets>
    <sheet name="ofert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5" i="1" s="1"/>
  <c r="G13" i="1"/>
  <c r="G15" i="1" s="1"/>
  <c r="G16" i="1" s="1"/>
  <c r="G17" i="1" s="1"/>
  <c r="G18" i="1" s="1"/>
</calcChain>
</file>

<file path=xl/sharedStrings.xml><?xml version="1.0" encoding="utf-8"?>
<sst xmlns="http://schemas.openxmlformats.org/spreadsheetml/2006/main" count="57" uniqueCount="50">
  <si>
    <t>Lp</t>
  </si>
  <si>
    <t>Oznaczenie urządzenia</t>
  </si>
  <si>
    <t>lokalizacja</t>
  </si>
  <si>
    <t>elementy</t>
  </si>
  <si>
    <t xml:space="preserve">parametry (pompy w układzie 1+1
wydajność [dm3/s]/
moc pompy [kW]) </t>
  </si>
  <si>
    <t>napięcie /moc dla agregatu
napięcia kV dla trafostacji</t>
  </si>
  <si>
    <t>cena jednostkowa za pierwszy miesiąc wraz z przejąciem (odbiorem)</t>
  </si>
  <si>
    <t>cena jednostkowa za kolejny miesiąc</t>
  </si>
  <si>
    <t>P-ZR-1</t>
  </si>
  <si>
    <t>km 0+010P Obwodnicy S11
Ciarka Kolonia</t>
  </si>
  <si>
    <t>przepompownia P1 + agregat prądotwórczy (zasilanie rezerwowe)</t>
  </si>
  <si>
    <t>25 / 2x3,0</t>
  </si>
  <si>
    <t>400V/17kVA</t>
  </si>
  <si>
    <t>P-ZR-N2</t>
  </si>
  <si>
    <t>km 18+340P Obwodnicy S11
Świercze (przed obiektem MS-19)</t>
  </si>
  <si>
    <t>przepompownia P5 + agregat prądotwórczy (zasilanie rezerwowe),
(bez utrzymania trafostacji)</t>
  </si>
  <si>
    <t>10 / 2x1,5</t>
  </si>
  <si>
    <t>km 18+390P Obwodnicy S11
Świercze, trafostacja przed obiektem MS-19</t>
  </si>
  <si>
    <t>trafostacja dla P-5 w porozumieniu z Tauron Dystrybucja</t>
  </si>
  <si>
    <t>15kV/0,4kV</t>
  </si>
  <si>
    <t>P-ZR-10</t>
  </si>
  <si>
    <t>km 14+560P Obwodnicy S11
okolice DW494 (przed obiektem MS-13)</t>
  </si>
  <si>
    <t>przepompownia P3 + agregat prądotwórczy (zasilanie rezerwowe),</t>
  </si>
  <si>
    <t>15 / 2x1,3</t>
  </si>
  <si>
    <t>P-ZR-22</t>
  </si>
  <si>
    <t>km 15+270P Obwodnicy S11
 (za obiektem MS-14)</t>
  </si>
  <si>
    <t>przepompownia P4 + agregat prądotwórczy (zasilanie rezerwowe),</t>
  </si>
  <si>
    <t>30 / 2x3,0</t>
  </si>
  <si>
    <t>P-ZR-7</t>
  </si>
  <si>
    <t>km 10+800P Obwodnicy S11
(przed obiektem WD-9)</t>
  </si>
  <si>
    <t>przepompownia P2 + agregat prądotwórczy (zasilanie rezerwowe),</t>
  </si>
  <si>
    <t>35 / 2x3,0</t>
  </si>
  <si>
    <t>P-ZR-15</t>
  </si>
  <si>
    <t>km 19+820P Obwodnicy S11
(za obiektem PS-22),</t>
  </si>
  <si>
    <r>
      <t xml:space="preserve">przepompownia P6 + agregat prądotwórczy (zasilanie rezerwowe),
</t>
    </r>
    <r>
      <rPr>
        <b/>
        <sz val="14"/>
        <color theme="1"/>
        <rFont val="Calibri"/>
        <family val="2"/>
        <charset val="238"/>
        <scheme val="minor"/>
      </rPr>
      <t>trafostacja</t>
    </r>
    <r>
      <rPr>
        <sz val="14"/>
        <color theme="1"/>
        <rFont val="Calibri"/>
        <family val="2"/>
        <charset val="238"/>
        <scheme val="minor"/>
      </rPr>
      <t xml:space="preserve"> wspólna z P-ZR-16, bez utrzymania trafostacji</t>
    </r>
  </si>
  <si>
    <t>15 / 2x,2,2</t>
  </si>
  <si>
    <t>P-ZR-16</t>
  </si>
  <si>
    <t>km 20+540P Obwodnicy S11
(za obiektem WS-23 - kolej)</t>
  </si>
  <si>
    <r>
      <t xml:space="preserve">przepompownia P7 + agregat prądotwórczy (zasilanie rezerwowe),
</t>
    </r>
    <r>
      <rPr>
        <b/>
        <sz val="14"/>
        <color theme="1"/>
        <rFont val="Calibri"/>
        <family val="2"/>
        <charset val="238"/>
        <scheme val="minor"/>
      </rPr>
      <t>trafostacja</t>
    </r>
    <r>
      <rPr>
        <sz val="14"/>
        <color theme="1"/>
        <rFont val="Calibri"/>
        <family val="2"/>
        <charset val="238"/>
        <scheme val="minor"/>
      </rPr>
      <t xml:space="preserve"> wspólna z P-ZR-16, bez utrzymania trafostacji</t>
    </r>
  </si>
  <si>
    <t>15 / 2x7,0</t>
  </si>
  <si>
    <t>400V/35kVA</t>
  </si>
  <si>
    <t>km 20+380P Obwodnicy S11
trafostacja przed WS-23 - kolej</t>
  </si>
  <si>
    <t>trafostacja dla P-ZR-15 i P-ZR-16 w porozumieniu z PKP Energetyka</t>
  </si>
  <si>
    <t>Razem</t>
  </si>
  <si>
    <t>Ilość w okresie umowy</t>
  </si>
  <si>
    <t>Wartoć netto elementu</t>
  </si>
  <si>
    <t>Wartoć netto zamówienia</t>
  </si>
  <si>
    <t>Podatek VAT 23%</t>
  </si>
  <si>
    <t>Kosztorys ofertowy</t>
  </si>
  <si>
    <t xml:space="preserve">Utrzymanie przepompowni wód opadowych wraz ze stacjami transformatorowymi w ciągu drogi S11 (obwodnica Olesna)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</si>
</sst>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8"/>
  <sheetViews>
    <sheetView tabSelected="1" zoomScale="70" zoomScaleNormal="70" workbookViewId="0">
      <selection activeCell="A3" sqref="A3"/>
    </sheetView>
  </sheetViews>
  <sheetFormatPr defaultRowHeight="18.75" x14ac:dyDescent="0.25"/>
  <cols>
    <col min="1" max="1" width="5.42578125" style="8" customWidth="1"/>
    <col min="2" max="2" width="14" style="16" customWidth="1"/>
    <col min="3" max="3" width="32.28515625" style="8" customWidth="1"/>
    <col min="4" max="4" width="38.85546875" style="8" customWidth="1"/>
    <col min="5" max="5" width="21.28515625" style="8" customWidth="1"/>
    <col min="6" max="6" width="18.7109375" style="8" customWidth="1"/>
    <col min="7" max="8" width="21" style="8" customWidth="1"/>
  </cols>
  <sheetData>
    <row r="1" spans="1:8" ht="30.6" customHeight="1" x14ac:dyDescent="0.25">
      <c r="A1" s="19" t="s">
        <v>48</v>
      </c>
      <c r="B1" s="19"/>
      <c r="C1" s="19"/>
      <c r="D1" s="19"/>
      <c r="E1" s="19"/>
      <c r="F1" s="19"/>
      <c r="G1" s="19"/>
      <c r="H1" s="19"/>
    </row>
    <row r="2" spans="1:8" ht="30.6" customHeight="1" x14ac:dyDescent="0.25">
      <c r="A2" s="19" t="s">
        <v>49</v>
      </c>
      <c r="B2" s="19"/>
      <c r="C2" s="19"/>
      <c r="D2" s="19"/>
      <c r="E2" s="19"/>
      <c r="F2" s="19"/>
      <c r="G2" s="19"/>
      <c r="H2" s="19"/>
    </row>
    <row r="3" spans="1:8" s="2" customFormat="1" ht="131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56.25" x14ac:dyDescent="0.25">
      <c r="A4" s="3">
        <v>1</v>
      </c>
      <c r="B4" s="4" t="s">
        <v>8</v>
      </c>
      <c r="C4" s="5" t="s">
        <v>9</v>
      </c>
      <c r="D4" s="6" t="s">
        <v>10</v>
      </c>
      <c r="E4" s="3" t="s">
        <v>11</v>
      </c>
      <c r="F4" s="4" t="s">
        <v>12</v>
      </c>
      <c r="G4" s="4"/>
      <c r="H4" s="4"/>
    </row>
    <row r="5" spans="1:8" ht="75" x14ac:dyDescent="0.25">
      <c r="A5" s="3">
        <v>2</v>
      </c>
      <c r="B5" s="4" t="s">
        <v>13</v>
      </c>
      <c r="C5" s="5" t="s">
        <v>14</v>
      </c>
      <c r="D5" s="6" t="s">
        <v>15</v>
      </c>
      <c r="E5" s="3" t="s">
        <v>16</v>
      </c>
      <c r="F5" s="4" t="s">
        <v>12</v>
      </c>
      <c r="G5" s="4"/>
      <c r="H5" s="4"/>
    </row>
    <row r="6" spans="1:8" ht="75" x14ac:dyDescent="0.25">
      <c r="A6" s="3">
        <v>3</v>
      </c>
      <c r="B6" s="4"/>
      <c r="C6" s="5" t="s">
        <v>17</v>
      </c>
      <c r="D6" s="7" t="s">
        <v>18</v>
      </c>
      <c r="F6" s="4" t="s">
        <v>19</v>
      </c>
      <c r="G6" s="4"/>
      <c r="H6" s="4"/>
    </row>
    <row r="7" spans="1:8" ht="75" x14ac:dyDescent="0.25">
      <c r="A7" s="3">
        <v>4</v>
      </c>
      <c r="B7" s="4" t="s">
        <v>20</v>
      </c>
      <c r="C7" s="5" t="s">
        <v>21</v>
      </c>
      <c r="D7" s="6" t="s">
        <v>22</v>
      </c>
      <c r="E7" s="3" t="s">
        <v>23</v>
      </c>
      <c r="F7" s="4" t="s">
        <v>12</v>
      </c>
      <c r="G7" s="4"/>
      <c r="H7" s="4"/>
    </row>
    <row r="8" spans="1:8" ht="56.25" x14ac:dyDescent="0.25">
      <c r="A8" s="3">
        <v>5</v>
      </c>
      <c r="B8" s="4" t="s">
        <v>24</v>
      </c>
      <c r="C8" s="5" t="s">
        <v>25</v>
      </c>
      <c r="D8" s="6" t="s">
        <v>26</v>
      </c>
      <c r="E8" s="3" t="s">
        <v>27</v>
      </c>
      <c r="F8" s="4" t="s">
        <v>12</v>
      </c>
      <c r="G8" s="4"/>
      <c r="H8" s="4"/>
    </row>
    <row r="9" spans="1:8" ht="56.25" x14ac:dyDescent="0.25">
      <c r="A9" s="3">
        <v>6</v>
      </c>
      <c r="B9" s="4" t="s">
        <v>28</v>
      </c>
      <c r="C9" s="5" t="s">
        <v>29</v>
      </c>
      <c r="D9" s="6" t="s">
        <v>30</v>
      </c>
      <c r="E9" s="3" t="s">
        <v>31</v>
      </c>
      <c r="F9" s="4" t="s">
        <v>12</v>
      </c>
      <c r="G9" s="4"/>
      <c r="H9" s="4"/>
    </row>
    <row r="10" spans="1:8" ht="93.75" x14ac:dyDescent="0.25">
      <c r="A10" s="3">
        <v>7</v>
      </c>
      <c r="B10" s="4" t="s">
        <v>32</v>
      </c>
      <c r="C10" s="5" t="s">
        <v>33</v>
      </c>
      <c r="D10" s="6" t="s">
        <v>34</v>
      </c>
      <c r="E10" s="3" t="s">
        <v>35</v>
      </c>
      <c r="F10" s="4" t="s">
        <v>12</v>
      </c>
      <c r="G10" s="4"/>
      <c r="H10" s="4"/>
    </row>
    <row r="11" spans="1:8" ht="93.75" x14ac:dyDescent="0.25">
      <c r="A11" s="3">
        <v>8</v>
      </c>
      <c r="B11" s="4" t="s">
        <v>36</v>
      </c>
      <c r="C11" s="5" t="s">
        <v>37</v>
      </c>
      <c r="D11" s="6" t="s">
        <v>38</v>
      </c>
      <c r="E11" s="3" t="s">
        <v>39</v>
      </c>
      <c r="F11" s="4" t="s">
        <v>40</v>
      </c>
      <c r="G11" s="4"/>
      <c r="H11" s="4"/>
    </row>
    <row r="12" spans="1:8" ht="75.75" thickBot="1" x14ac:dyDescent="0.3">
      <c r="A12" s="9">
        <v>9</v>
      </c>
      <c r="B12" s="10"/>
      <c r="C12" s="11" t="s">
        <v>41</v>
      </c>
      <c r="D12" s="12" t="s">
        <v>42</v>
      </c>
      <c r="E12" s="9"/>
      <c r="F12" s="10" t="s">
        <v>19</v>
      </c>
      <c r="G12" s="10"/>
      <c r="H12" s="10"/>
    </row>
    <row r="13" spans="1:8" ht="21.6" customHeight="1" thickTop="1" x14ac:dyDescent="0.25">
      <c r="A13" s="20" t="s">
        <v>43</v>
      </c>
      <c r="B13" s="20"/>
      <c r="C13" s="20"/>
      <c r="D13" s="20"/>
      <c r="E13" s="20"/>
      <c r="F13" s="20"/>
      <c r="G13" s="13">
        <f>SUM(G4:G12)</f>
        <v>0</v>
      </c>
      <c r="H13" s="13">
        <f>SUM(H4:H12)</f>
        <v>0</v>
      </c>
    </row>
    <row r="14" spans="1:8" ht="21.6" customHeight="1" x14ac:dyDescent="0.25">
      <c r="A14" s="17" t="s">
        <v>44</v>
      </c>
      <c r="B14" s="17"/>
      <c r="C14" s="17"/>
      <c r="D14" s="17"/>
      <c r="E14" s="17"/>
      <c r="F14" s="17"/>
      <c r="G14" s="14">
        <v>1</v>
      </c>
      <c r="H14" s="14">
        <v>17</v>
      </c>
    </row>
    <row r="15" spans="1:8" ht="21.6" customHeight="1" x14ac:dyDescent="0.25">
      <c r="A15" s="17" t="s">
        <v>45</v>
      </c>
      <c r="B15" s="17"/>
      <c r="C15" s="17"/>
      <c r="D15" s="17"/>
      <c r="E15" s="17"/>
      <c r="F15" s="17"/>
      <c r="G15" s="15">
        <f>+G14*G13</f>
        <v>0</v>
      </c>
      <c r="H15" s="15">
        <f>+H14*H13</f>
        <v>0</v>
      </c>
    </row>
    <row r="16" spans="1:8" ht="21.6" customHeight="1" x14ac:dyDescent="0.25">
      <c r="A16" s="17" t="s">
        <v>46</v>
      </c>
      <c r="B16" s="17"/>
      <c r="C16" s="17"/>
      <c r="D16" s="17"/>
      <c r="E16" s="17"/>
      <c r="F16" s="17"/>
      <c r="G16" s="18">
        <f>+G15+H15</f>
        <v>0</v>
      </c>
      <c r="H16" s="18"/>
    </row>
    <row r="17" spans="1:8" ht="21.6" customHeight="1" x14ac:dyDescent="0.25">
      <c r="A17" s="17" t="s">
        <v>47</v>
      </c>
      <c r="B17" s="17"/>
      <c r="C17" s="17"/>
      <c r="D17" s="17"/>
      <c r="E17" s="17"/>
      <c r="F17" s="17"/>
      <c r="G17" s="18">
        <f>+G16*0.23</f>
        <v>0</v>
      </c>
      <c r="H17" s="18"/>
    </row>
    <row r="18" spans="1:8" ht="21.6" customHeight="1" x14ac:dyDescent="0.25">
      <c r="A18" s="17" t="s">
        <v>46</v>
      </c>
      <c r="B18" s="17"/>
      <c r="C18" s="17"/>
      <c r="D18" s="17"/>
      <c r="E18" s="17"/>
      <c r="F18" s="17"/>
      <c r="G18" s="18">
        <f>+G17+G16</f>
        <v>0</v>
      </c>
      <c r="H18" s="18"/>
    </row>
  </sheetData>
  <mergeCells count="11">
    <mergeCell ref="A17:F17"/>
    <mergeCell ref="G17:H17"/>
    <mergeCell ref="A18:F18"/>
    <mergeCell ref="G18:H18"/>
    <mergeCell ref="A1:H1"/>
    <mergeCell ref="A2:H2"/>
    <mergeCell ref="A13:F13"/>
    <mergeCell ref="A14:F14"/>
    <mergeCell ref="A15:F15"/>
    <mergeCell ref="A16:F16"/>
    <mergeCell ref="G16:H16"/>
  </mergeCells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Derechowski</dc:creator>
  <cp:lastModifiedBy>Bukowski Marek</cp:lastModifiedBy>
  <cp:lastPrinted>2023-05-29T09:21:58Z</cp:lastPrinted>
  <dcterms:created xsi:type="dcterms:W3CDTF">2023-05-26T10:50:48Z</dcterms:created>
  <dcterms:modified xsi:type="dcterms:W3CDTF">2023-05-29T09:22:02Z</dcterms:modified>
</cp:coreProperties>
</file>