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ztejka\AppData\Local\Temp\ezdpuw\20261006091516857\"/>
    </mc:Choice>
  </mc:AlternateContent>
  <xr:revisionPtr revIDLastSave="0" documentId="13_ncr:1_{DE08E438-90CB-4801-AC84-39B1B3AB2458}" xr6:coauthVersionLast="47" xr6:coauthVersionMax="47" xr10:uidLastSave="{00000000-0000-0000-0000-000000000000}"/>
  <bookViews>
    <workbookView xWindow="7830" yWindow="2265" windowWidth="17535" windowHeight="153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1" l="1"/>
  <c r="G68" i="1"/>
  <c r="F85" i="1"/>
  <c r="G85" i="1"/>
  <c r="E85" i="1"/>
  <c r="G101" i="1"/>
  <c r="E101" i="1"/>
  <c r="F101" i="1"/>
  <c r="F51" i="1"/>
  <c r="F36" i="1"/>
  <c r="F12" i="1"/>
  <c r="G51" i="1"/>
  <c r="E51" i="1"/>
  <c r="G36" i="1"/>
  <c r="E36" i="1"/>
  <c r="E12" i="1"/>
  <c r="G12" i="1"/>
</calcChain>
</file>

<file path=xl/sharedStrings.xml><?xml version="1.0" encoding="utf-8"?>
<sst xmlns="http://schemas.openxmlformats.org/spreadsheetml/2006/main" count="380" uniqueCount="153">
  <si>
    <r>
      <t xml:space="preserve">Budynek administracyjno-biurowy </t>
    </r>
    <r>
      <rPr>
        <sz val="9"/>
        <color theme="1"/>
        <rFont val="Verdana"/>
        <family val="2"/>
        <charset val="238"/>
      </rPr>
      <t>(budynek A)</t>
    </r>
  </si>
  <si>
    <r>
      <t xml:space="preserve">Budynek administracyjno-biurowy z garażami </t>
    </r>
    <r>
      <rPr>
        <sz val="9"/>
        <color theme="1"/>
        <rFont val="Verdana"/>
        <family val="2"/>
        <charset val="238"/>
      </rPr>
      <t>(budynek B)</t>
    </r>
  </si>
  <si>
    <t>Budynek garażowy</t>
  </si>
  <si>
    <t>Budynek administracyjno-biurowy z laboratorium badawczym</t>
  </si>
  <si>
    <t>Budynek garażowo-magazynowy</t>
  </si>
  <si>
    <t>Budynek administracyjno-biurowy</t>
  </si>
  <si>
    <t>Oddział Bydgoszcz</t>
  </si>
  <si>
    <t>Adres</t>
  </si>
  <si>
    <t>Budynek</t>
  </si>
  <si>
    <t>Cena netto</t>
  </si>
  <si>
    <t>Przegląd</t>
  </si>
  <si>
    <t>Powierzchnia</t>
  </si>
  <si>
    <r>
      <t>1542,80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</si>
  <si>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618,95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</si>
  <si>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41,80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</si>
  <si>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1849,10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</si>
  <si>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598,70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</si>
  <si>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446,61 m</t>
    </r>
    <r>
      <rPr>
        <vertAlign val="superscript"/>
        <sz val="10"/>
        <color theme="1"/>
        <rFont val="Verdana"/>
        <family val="2"/>
        <charset val="238"/>
      </rPr>
      <t>2</t>
    </r>
  </si>
  <si>
    <t>Rejon Bydgoszcz</t>
  </si>
  <si>
    <t>Łączna cana</t>
  </si>
  <si>
    <t>85-085 Bydgoszcz, ul. Fordońska 6</t>
  </si>
  <si>
    <t>85-839 Bydgoszcz,ul. Nowotoruńska 31</t>
  </si>
  <si>
    <t xml:space="preserve">Tryszczyn, Osówiec 139, 89-014 Sicienko </t>
  </si>
  <si>
    <t>Budynek administracyjno- warsztatowy</t>
  </si>
  <si>
    <t>Magazyn soli</t>
  </si>
  <si>
    <t>Budynek administracyjno-socjalny</t>
  </si>
  <si>
    <t>Portiernia</t>
  </si>
  <si>
    <t>Budynek magazynowy</t>
  </si>
  <si>
    <t>roczny</t>
  </si>
  <si>
    <r>
      <t>203,50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</si>
  <si>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16,00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</si>
  <si>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Kubatura: 1850 m</t>
    </r>
    <r>
      <rPr>
        <vertAlign val="superscript"/>
        <sz val="10"/>
        <color theme="1"/>
        <rFont val="Verdana"/>
        <family val="2"/>
        <charset val="238"/>
      </rPr>
      <t>3</t>
    </r>
  </si>
  <si>
    <r>
      <t>132,00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</si>
  <si>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468,60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</si>
  <si>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39,39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</si>
  <si>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25,00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</si>
  <si>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145,00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</si>
  <si>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198,00 m</t>
    </r>
    <r>
      <rPr>
        <vertAlign val="superscript"/>
        <sz val="10"/>
        <color theme="1"/>
        <rFont val="Verdana"/>
        <family val="2"/>
        <charset val="238"/>
      </rPr>
      <t>2</t>
    </r>
  </si>
  <si>
    <t>Budynek administracyjny</t>
  </si>
  <si>
    <t>Budynek magazynowo-garażowy (10-segm)</t>
  </si>
  <si>
    <t>Budynek magazynowo-garażowy (8-segm)</t>
  </si>
  <si>
    <t>Magazyn urządzeń BRD</t>
  </si>
  <si>
    <t>Wiata garażowa</t>
  </si>
  <si>
    <t>Budynek magazynowo-garażowy</t>
  </si>
  <si>
    <t>Rejon Inowrocław</t>
  </si>
  <si>
    <t>88-110,Latkowo 11</t>
  </si>
  <si>
    <t>88-320 Strzelno, ul. Wyszyńskiego 9</t>
  </si>
  <si>
    <r>
      <t>618,30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</si>
  <si>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262,90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</si>
  <si>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122,96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</si>
  <si>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244,00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</si>
  <si>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45,22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</si>
  <si>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132,96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</si>
  <si>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172,00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</si>
  <si>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82,00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</si>
  <si>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28,50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</si>
  <si>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160,37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</si>
  <si>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14,17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</si>
  <si>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Rejon Świecie</t>
  </si>
  <si>
    <t>Budynek garażowy z wiatą</t>
  </si>
  <si>
    <t>Budynek administracyjno-mieszkalny</t>
  </si>
  <si>
    <t>Ciąg garażowo-magazynowy</t>
  </si>
  <si>
    <t>Budynek mieszkalno-socjalny</t>
  </si>
  <si>
    <t>Budynek zakwaterowania turystycznego</t>
  </si>
  <si>
    <r>
      <t>481,50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</si>
  <si>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192,48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</si>
  <si>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72,24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</si>
  <si>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260,50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</si>
  <si>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348,40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</si>
  <si>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216,90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</si>
  <si>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139,30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</si>
  <si>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159,86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</si>
  <si>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76,60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</si>
  <si>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112,30 m</t>
    </r>
    <r>
      <rPr>
        <vertAlign val="superscript"/>
        <sz val="10"/>
        <color theme="1"/>
        <rFont val="Verdana"/>
        <family val="2"/>
        <charset val="238"/>
      </rPr>
      <t>2</t>
    </r>
  </si>
  <si>
    <t>86-100 Świecie, ul. Jesionowa 2A</t>
  </si>
  <si>
    <t>86-100 Świecie, ul. Łąkowa 1</t>
  </si>
  <si>
    <t>86-160 Warlubie, ul. Grudziądzka 10</t>
  </si>
  <si>
    <t>86-150 Tleń, ul. Topolowa 16</t>
  </si>
  <si>
    <t>Rejon Toruń</t>
  </si>
  <si>
    <t>87-100 Toruń,  ul.Polna 113</t>
  </si>
  <si>
    <t>87-162 Lubicz, Młyniec II/38</t>
  </si>
  <si>
    <r>
      <t xml:space="preserve">87-600 Lipno, Rumiankowo 21 </t>
    </r>
    <r>
      <rPr>
        <sz val="9"/>
        <color theme="1"/>
        <rFont val="Verdana"/>
        <family val="2"/>
        <charset val="238"/>
      </rPr>
      <t>(obręb Lipno Wieś II)</t>
    </r>
  </si>
  <si>
    <t>Budynek portierni</t>
  </si>
  <si>
    <t>Garaż wielostanowiskowy</t>
  </si>
  <si>
    <t>Budynek stacji trafo</t>
  </si>
  <si>
    <t>Budynek warsztatowo-garażowy (z pomieszczeniem do prod. solanki)</t>
  </si>
  <si>
    <t>Budynek wytworni solanki</t>
  </si>
  <si>
    <t>87-720 Ciechocinek, ul.Żytnia 16</t>
  </si>
  <si>
    <t xml:space="preserve">budynek mieszklno-wypoczynkowy </t>
  </si>
  <si>
    <r>
      <t>217,4 m</t>
    </r>
    <r>
      <rPr>
        <vertAlign val="superscript"/>
        <sz val="9"/>
        <color theme="1"/>
        <rFont val="Verdana"/>
        <family val="2"/>
        <charset val="238"/>
      </rPr>
      <t>2</t>
    </r>
  </si>
  <si>
    <r>
      <t>242,52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</si>
  <si>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100,44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</si>
  <si>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180,77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</si>
  <si>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386,76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</si>
  <si>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270,28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</si>
  <si>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452,55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</si>
  <si>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382,00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</si>
  <si>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34,22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</si>
  <si>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450,20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</si>
  <si>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50,19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</si>
  <si>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25,96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</si>
  <si>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r>
      <t>180,10 m</t>
    </r>
    <r>
      <rPr>
        <vertAlign val="superscript"/>
        <sz val="10"/>
        <color theme="1"/>
        <rFont val="Verdana"/>
        <family val="2"/>
        <charset val="238"/>
      </rPr>
      <t xml:space="preserve">2 </t>
    </r>
  </si>
  <si>
    <t>Garaż na pojazdy</t>
  </si>
  <si>
    <t>87-820 Kowal, Przydatki Gołaszewskie</t>
  </si>
  <si>
    <t xml:space="preserve">87-700 Aleksandrów Kuj, Odolion, </t>
  </si>
  <si>
    <t>Budynek magazynowy + wiata</t>
  </si>
  <si>
    <r>
      <t>270,5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</si>
  <si>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168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</si>
  <si>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30,4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</si>
  <si>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</si>
  <si>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266,31m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</si>
  <si>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249,61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</si>
  <si>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183,31 m</t>
    </r>
    <r>
      <rPr>
        <vertAlign val="superscript"/>
        <sz val="10"/>
        <color theme="1"/>
        <rFont val="Verdana"/>
        <family val="2"/>
        <charset val="238"/>
      </rPr>
      <t>2</t>
    </r>
  </si>
  <si>
    <t>87-800 Włocławek, ul. Chopina 1</t>
  </si>
  <si>
    <r>
      <t xml:space="preserve">87-880 </t>
    </r>
    <r>
      <rPr>
        <sz val="9"/>
        <color theme="1"/>
        <rFont val="Verdana"/>
        <family val="2"/>
        <charset val="238"/>
      </rPr>
      <t>Brześć Kujawski</t>
    </r>
    <r>
      <rPr>
        <sz val="10"/>
        <color theme="1"/>
        <rFont val="Verdana"/>
        <family val="2"/>
        <charset val="238"/>
      </rPr>
      <t>, Pikutkowo 47a</t>
    </r>
  </si>
  <si>
    <t>87-820 Kowal, ul. Piwna 22</t>
  </si>
  <si>
    <t>Formularz cenowy</t>
  </si>
  <si>
    <t>nie</t>
  </si>
  <si>
    <r>
      <t>677,39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</si>
  <si>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1378,14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</si>
  <si>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budowlany</t>
  </si>
  <si>
    <t>kominiarski</t>
  </si>
  <si>
    <t xml:space="preserve">nie </t>
  </si>
  <si>
    <t>Budynek administracyjny GDDKiA i ZDW</t>
  </si>
  <si>
    <t>Budynek garażowy GDDKiA i ZDW</t>
  </si>
  <si>
    <t>Budynek portierni GDDKiA i ZDW</t>
  </si>
  <si>
    <t>Budynek biurowy OUA część GDDKiA i GITD</t>
  </si>
  <si>
    <r>
      <t>736,86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</si>
  <si>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1362,83m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</si>
  <si>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701,99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</si>
  <si>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Wiata magazynowa</t>
  </si>
  <si>
    <t>Boksy materiałowe</t>
  </si>
  <si>
    <r>
      <t>221,17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</si>
  <si>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360,00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</si>
  <si>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OUD Wąsosz ul. Letnia 11, 89-200 Wąsosz</t>
  </si>
  <si>
    <r>
      <t>634,00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</si>
  <si>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223,30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</si>
  <si>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OUD 89-100 Paterek, ul. Kcyńska 31a</t>
  </si>
  <si>
    <t>OD 86-010 Koronowo, ul. Droga do Różanny 16</t>
  </si>
  <si>
    <t>52,00 m2</t>
  </si>
  <si>
    <t>Budynek socjalny 1(kontenery)</t>
  </si>
  <si>
    <t>Budynek socjalny 2(kontenery)</t>
  </si>
  <si>
    <r>
      <t>15,00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</si>
  <si>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177,00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</si>
  <si>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354,00 m</t>
    </r>
    <r>
      <rPr>
        <vertAlign val="superscript"/>
        <sz val="10"/>
        <color theme="1"/>
        <rFont val="Verdana"/>
        <family val="2"/>
        <charset val="238"/>
      </rPr>
      <t>2</t>
    </r>
  </si>
  <si>
    <r>
      <t>270,00 m</t>
    </r>
    <r>
      <rPr>
        <vertAlign val="superscript"/>
        <sz val="10"/>
        <color theme="1"/>
        <rFont val="Verdana"/>
        <family val="2"/>
        <charset val="238"/>
      </rPr>
      <t>2</t>
    </r>
  </si>
  <si>
    <t>pięcioletni</t>
  </si>
  <si>
    <t>Rejon Włocławek</t>
  </si>
  <si>
    <t>elektryczny</t>
  </si>
  <si>
    <t>O/BY.F-2.2431.39.2025</t>
  </si>
  <si>
    <t>Stacja TRAFO 15/0,4kV</t>
  </si>
  <si>
    <t>Brda 1- budynek drewniany</t>
  </si>
  <si>
    <t>Brda 2- budynek drewniany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</si>
</sst>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vertAlign val="superscript"/>
      <sz val="10"/>
      <color theme="1"/>
      <name val="Verdana"/>
      <family val="2"/>
      <charset val="238"/>
    </font>
    <font>
      <sz val="9.5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9"/>
      <color theme="1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1" xfId="0" applyBorder="1"/>
    <xf numFmtId="0" fontId="2" fillId="0" borderId="9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0" fillId="0" borderId="20" xfId="0" applyBorder="1"/>
    <xf numFmtId="0" fontId="0" fillId="0" borderId="23" xfId="0" applyBorder="1"/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3" borderId="5" xfId="0" applyFont="1" applyFill="1" applyBorder="1"/>
    <xf numFmtId="0" fontId="0" fillId="3" borderId="6" xfId="0" applyFill="1" applyBorder="1"/>
    <xf numFmtId="0" fontId="1" fillId="3" borderId="2" xfId="0" applyFont="1" applyFill="1" applyBorder="1"/>
    <xf numFmtId="0" fontId="0" fillId="3" borderId="3" xfId="0" applyFill="1" applyBorder="1"/>
    <xf numFmtId="0" fontId="1" fillId="3" borderId="6" xfId="0" applyFont="1" applyFill="1" applyBorder="1"/>
    <xf numFmtId="0" fontId="2" fillId="0" borderId="17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2" fillId="0" borderId="28" xfId="0" applyFont="1" applyBorder="1" applyAlignment="1">
      <alignment horizontal="right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2" fillId="0" borderId="16" xfId="0" applyFont="1" applyBorder="1" applyAlignment="1">
      <alignment horizontal="left" vertical="center" wrapText="1"/>
    </xf>
    <xf numFmtId="0" fontId="0" fillId="0" borderId="29" xfId="0" applyBorder="1"/>
    <xf numFmtId="0" fontId="0" fillId="0" borderId="26" xfId="0" applyBorder="1"/>
    <xf numFmtId="0" fontId="0" fillId="0" borderId="30" xfId="0" applyBorder="1"/>
    <xf numFmtId="0" fontId="1" fillId="3" borderId="16" xfId="0" applyFont="1" applyFill="1" applyBorder="1"/>
    <xf numFmtId="0" fontId="1" fillId="3" borderId="4" xfId="0" applyFont="1" applyFill="1" applyBorder="1"/>
    <xf numFmtId="0" fontId="1" fillId="3" borderId="18" xfId="0" applyFont="1" applyFill="1" applyBorder="1"/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0" fillId="2" borderId="28" xfId="0" applyFill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right"/>
    </xf>
    <xf numFmtId="0" fontId="3" fillId="0" borderId="1" xfId="0" applyFont="1" applyBorder="1"/>
    <xf numFmtId="0" fontId="2" fillId="0" borderId="26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0" fillId="4" borderId="1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9" xfId="0" applyFill="1" applyBorder="1"/>
    <xf numFmtId="0" fontId="0" fillId="5" borderId="1" xfId="0" applyFill="1" applyBorder="1"/>
    <xf numFmtId="0" fontId="0" fillId="5" borderId="14" xfId="0" applyFill="1" applyBorder="1"/>
    <xf numFmtId="0" fontId="0" fillId="5" borderId="14" xfId="0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0" fillId="0" borderId="32" xfId="0" applyBorder="1"/>
    <xf numFmtId="0" fontId="0" fillId="0" borderId="27" xfId="0" applyBorder="1" applyAlignment="1">
      <alignment horizontal="center" vertical="center"/>
    </xf>
    <xf numFmtId="0" fontId="0" fillId="5" borderId="2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0" borderId="33" xfId="0" applyBorder="1"/>
    <xf numFmtId="0" fontId="0" fillId="0" borderId="34" xfId="0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0" xfId="0" applyFill="1" applyBorder="1"/>
    <xf numFmtId="0" fontId="0" fillId="6" borderId="12" xfId="0" applyFill="1" applyBorder="1"/>
    <xf numFmtId="0" fontId="0" fillId="6" borderId="15" xfId="0" applyFill="1" applyBorder="1"/>
    <xf numFmtId="0" fontId="0" fillId="6" borderId="19" xfId="0" applyFill="1" applyBorder="1"/>
    <xf numFmtId="0" fontId="0" fillId="4" borderId="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/>
    <xf numFmtId="0" fontId="0" fillId="4" borderId="14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5" borderId="17" xfId="0" applyFill="1" applyBorder="1"/>
    <xf numFmtId="0" fontId="0" fillId="5" borderId="27" xfId="0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/>
    <xf numFmtId="0" fontId="2" fillId="0" borderId="1" xfId="0" applyFont="1" applyBorder="1"/>
    <xf numFmtId="0" fontId="2" fillId="5" borderId="2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/>
    </xf>
    <xf numFmtId="0" fontId="0" fillId="0" borderId="38" xfId="0" applyBorder="1"/>
    <xf numFmtId="0" fontId="0" fillId="4" borderId="0" xfId="0" applyFill="1"/>
    <xf numFmtId="0" fontId="0" fillId="4" borderId="17" xfId="0" applyFill="1" applyBorder="1"/>
    <xf numFmtId="0" fontId="0" fillId="4" borderId="1" xfId="0" applyFill="1" applyBorder="1"/>
    <xf numFmtId="0" fontId="0" fillId="4" borderId="14" xfId="0" applyFill="1" applyBorder="1"/>
    <xf numFmtId="0" fontId="0" fillId="4" borderId="9" xfId="0" applyFill="1" applyBorder="1"/>
    <xf numFmtId="0" fontId="0" fillId="4" borderId="7" xfId="0" applyFill="1" applyBorder="1"/>
    <xf numFmtId="0" fontId="0" fillId="4" borderId="32" xfId="0" applyFill="1" applyBorder="1" applyAlignment="1">
      <alignment horizontal="center" vertical="center"/>
    </xf>
    <xf numFmtId="0" fontId="0" fillId="6" borderId="18" xfId="0" applyFill="1" applyBorder="1"/>
    <xf numFmtId="0" fontId="0" fillId="6" borderId="1" xfId="0" applyFill="1" applyBorder="1"/>
    <xf numFmtId="0" fontId="0" fillId="2" borderId="10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topLeftCell="A81" workbookViewId="0">
      <selection activeCell="I84" sqref="I84"/>
    </sheetView>
  </sheetViews>
  <sheetFormatPr defaultRowHeight="15" x14ac:dyDescent="0.25"/>
  <cols>
    <col min="1" max="1" width="24" customWidth="1"/>
    <col min="2" max="2" width="32.85546875" customWidth="1"/>
    <col min="3" max="3" width="14" customWidth="1"/>
    <col min="4" max="4" width="14.5703125" customWidth="1"/>
    <col min="5" max="6" width="13.42578125" customWidth="1"/>
    <col min="7" max="7" width="12.28515625" customWidth="1"/>
  </cols>
  <sheetData>
    <row r="1" spans="1:7" x14ac:dyDescent="0.25">
      <c r="A1" s="16" t="s">
        <v>116</v>
      </c>
      <c r="B1" t="s">
        <v>149</v>
      </c>
    </row>
    <row r="3" spans="1:7" ht="15.75" thickBot="1" x14ac:dyDescent="0.3"/>
    <row r="4" spans="1:7" ht="15.75" thickBot="1" x14ac:dyDescent="0.3">
      <c r="A4" s="18" t="s">
        <v>6</v>
      </c>
      <c r="B4" s="19"/>
      <c r="C4" s="19"/>
      <c r="D4" s="19"/>
      <c r="E4" s="47" t="s">
        <v>120</v>
      </c>
      <c r="F4" s="71" t="s">
        <v>148</v>
      </c>
      <c r="G4" s="48" t="s">
        <v>121</v>
      </c>
    </row>
    <row r="5" spans="1:7" ht="15.75" thickBot="1" x14ac:dyDescent="0.3">
      <c r="A5" s="6" t="s">
        <v>7</v>
      </c>
      <c r="B5" s="7" t="s">
        <v>8</v>
      </c>
      <c r="C5" s="7" t="s">
        <v>10</v>
      </c>
      <c r="D5" s="7" t="s">
        <v>11</v>
      </c>
      <c r="E5" s="44" t="s">
        <v>9</v>
      </c>
      <c r="F5" s="44" t="s">
        <v>9</v>
      </c>
      <c r="G5" s="46" t="s">
        <v>9</v>
      </c>
    </row>
    <row r="6" spans="1:7" ht="32.25" customHeight="1" thickBot="1" x14ac:dyDescent="0.3">
      <c r="A6" s="135" t="s">
        <v>20</v>
      </c>
      <c r="B6" s="4" t="s">
        <v>0</v>
      </c>
      <c r="C6" s="63" t="s">
        <v>28</v>
      </c>
      <c r="D6" s="12" t="s">
        <v>12</v>
      </c>
      <c r="E6" s="65"/>
      <c r="F6" s="73" t="s">
        <v>117</v>
      </c>
      <c r="G6" s="84"/>
    </row>
    <row r="7" spans="1:7" ht="36" customHeight="1" thickBot="1" x14ac:dyDescent="0.3">
      <c r="A7" s="136"/>
      <c r="B7" s="1" t="s">
        <v>1</v>
      </c>
      <c r="C7" s="63" t="s">
        <v>28</v>
      </c>
      <c r="D7" s="10" t="s">
        <v>13</v>
      </c>
      <c r="E7" s="66"/>
      <c r="F7" s="73" t="s">
        <v>117</v>
      </c>
      <c r="G7" s="85"/>
    </row>
    <row r="8" spans="1:7" ht="21" customHeight="1" thickBot="1" x14ac:dyDescent="0.3">
      <c r="A8" s="137"/>
      <c r="B8" s="5" t="s">
        <v>2</v>
      </c>
      <c r="C8" s="63" t="s">
        <v>28</v>
      </c>
      <c r="D8" s="11" t="s">
        <v>14</v>
      </c>
      <c r="E8" s="67"/>
      <c r="F8" s="73" t="s">
        <v>117</v>
      </c>
      <c r="G8" s="86"/>
    </row>
    <row r="9" spans="1:7" ht="36" customHeight="1" thickBot="1" x14ac:dyDescent="0.3">
      <c r="A9" s="135" t="s">
        <v>21</v>
      </c>
      <c r="B9" s="4" t="s">
        <v>3</v>
      </c>
      <c r="C9" s="63" t="s">
        <v>28</v>
      </c>
      <c r="D9" s="12" t="s">
        <v>15</v>
      </c>
      <c r="E9" s="65"/>
      <c r="F9" s="73" t="s">
        <v>117</v>
      </c>
      <c r="G9" s="84"/>
    </row>
    <row r="10" spans="1:7" ht="30.75" customHeight="1" thickBot="1" x14ac:dyDescent="0.3">
      <c r="A10" s="136"/>
      <c r="B10" s="1" t="s">
        <v>4</v>
      </c>
      <c r="C10" s="63" t="s">
        <v>28</v>
      </c>
      <c r="D10" s="10" t="s">
        <v>16</v>
      </c>
      <c r="E10" s="66"/>
      <c r="F10" s="73" t="s">
        <v>117</v>
      </c>
      <c r="G10" s="85"/>
    </row>
    <row r="11" spans="1:7" ht="27" customHeight="1" thickBot="1" x14ac:dyDescent="0.3">
      <c r="A11" s="137"/>
      <c r="B11" s="9" t="s">
        <v>5</v>
      </c>
      <c r="C11" s="63" t="s">
        <v>28</v>
      </c>
      <c r="D11" s="29" t="s">
        <v>17</v>
      </c>
      <c r="E11" s="91"/>
      <c r="F11" s="73" t="s">
        <v>117</v>
      </c>
      <c r="G11" s="87"/>
    </row>
    <row r="12" spans="1:7" ht="15.75" thickBot="1" x14ac:dyDescent="0.3">
      <c r="A12" s="40"/>
      <c r="B12" s="122" t="s">
        <v>19</v>
      </c>
      <c r="C12" s="119"/>
      <c r="D12" s="119"/>
      <c r="E12" s="7">
        <f>SUM(E6:E11)</f>
        <v>0</v>
      </c>
      <c r="F12" s="72">
        <f>SUM(F6:F11)</f>
        <v>0</v>
      </c>
      <c r="G12" s="8">
        <f>SUM(G6:G11)</f>
        <v>0</v>
      </c>
    </row>
    <row r="13" spans="1:7" ht="15.75" thickBot="1" x14ac:dyDescent="0.3">
      <c r="A13" s="40"/>
    </row>
    <row r="14" spans="1:7" ht="15.75" thickBot="1" x14ac:dyDescent="0.3">
      <c r="A14" s="41" t="s">
        <v>18</v>
      </c>
      <c r="B14" s="21"/>
      <c r="C14" s="21"/>
      <c r="D14" s="21"/>
      <c r="E14" s="47" t="s">
        <v>120</v>
      </c>
      <c r="F14" s="71" t="s">
        <v>148</v>
      </c>
      <c r="G14" s="48" t="s">
        <v>121</v>
      </c>
    </row>
    <row r="15" spans="1:7" ht="15.75" thickBot="1" x14ac:dyDescent="0.3">
      <c r="A15" s="42" t="s">
        <v>7</v>
      </c>
      <c r="B15" s="14" t="s">
        <v>8</v>
      </c>
      <c r="C15" s="7" t="s">
        <v>10</v>
      </c>
      <c r="D15" s="7" t="s">
        <v>11</v>
      </c>
      <c r="E15" s="44" t="s">
        <v>9</v>
      </c>
      <c r="F15" s="44" t="s">
        <v>9</v>
      </c>
      <c r="G15" s="80" t="s">
        <v>9</v>
      </c>
    </row>
    <row r="16" spans="1:7" ht="30.75" thickBot="1" x14ac:dyDescent="0.3">
      <c r="A16" s="139" t="s">
        <v>22</v>
      </c>
      <c r="B16" s="37" t="s">
        <v>23</v>
      </c>
      <c r="C16" s="64" t="s">
        <v>28</v>
      </c>
      <c r="D16" s="38" t="s">
        <v>127</v>
      </c>
      <c r="E16" s="63"/>
      <c r="F16" s="73" t="s">
        <v>117</v>
      </c>
      <c r="G16" s="83"/>
    </row>
    <row r="17" spans="1:7" ht="18" thickBot="1" x14ac:dyDescent="0.3">
      <c r="A17" s="140"/>
      <c r="B17" s="37" t="s">
        <v>2</v>
      </c>
      <c r="C17" s="64" t="s">
        <v>28</v>
      </c>
      <c r="D17" s="39" t="s">
        <v>128</v>
      </c>
      <c r="E17" s="64"/>
      <c r="F17" s="73" t="s">
        <v>117</v>
      </c>
      <c r="G17" s="83"/>
    </row>
    <row r="18" spans="1:7" ht="18" thickBot="1" x14ac:dyDescent="0.3">
      <c r="A18" s="140"/>
      <c r="B18" s="37" t="s">
        <v>24</v>
      </c>
      <c r="C18" s="64" t="s">
        <v>28</v>
      </c>
      <c r="D18" s="55" t="s">
        <v>129</v>
      </c>
      <c r="E18" s="90"/>
      <c r="F18" s="73" t="s">
        <v>117</v>
      </c>
      <c r="G18" s="17" t="s">
        <v>117</v>
      </c>
    </row>
    <row r="19" spans="1:7" ht="18" thickBot="1" x14ac:dyDescent="0.3">
      <c r="A19" s="140"/>
      <c r="B19" s="59" t="s">
        <v>130</v>
      </c>
      <c r="C19" s="64" t="s">
        <v>28</v>
      </c>
      <c r="D19" s="39" t="s">
        <v>132</v>
      </c>
      <c r="E19" s="90"/>
      <c r="F19" s="73" t="s">
        <v>117</v>
      </c>
      <c r="G19" s="17" t="s">
        <v>117</v>
      </c>
    </row>
    <row r="20" spans="1:7" ht="18" thickBot="1" x14ac:dyDescent="0.3">
      <c r="A20" s="141"/>
      <c r="B20" s="59" t="s">
        <v>131</v>
      </c>
      <c r="C20" s="64" t="s">
        <v>28</v>
      </c>
      <c r="D20" s="58" t="s">
        <v>133</v>
      </c>
      <c r="E20" s="68"/>
      <c r="F20" s="73" t="s">
        <v>117</v>
      </c>
      <c r="G20" s="81" t="s">
        <v>117</v>
      </c>
    </row>
    <row r="21" spans="1:7" ht="30.75" thickBot="1" x14ac:dyDescent="0.3">
      <c r="A21" s="142" t="s">
        <v>134</v>
      </c>
      <c r="B21" s="37" t="s">
        <v>23</v>
      </c>
      <c r="C21" s="62" t="s">
        <v>146</v>
      </c>
      <c r="D21" s="56" t="s">
        <v>118</v>
      </c>
      <c r="E21" s="88"/>
      <c r="F21" s="82"/>
      <c r="G21" s="83"/>
    </row>
    <row r="22" spans="1:7" ht="18" thickBot="1" x14ac:dyDescent="0.3">
      <c r="A22" s="143"/>
      <c r="B22" s="37" t="s">
        <v>2</v>
      </c>
      <c r="C22" s="62" t="s">
        <v>146</v>
      </c>
      <c r="D22" s="39" t="s">
        <v>119</v>
      </c>
      <c r="E22" s="62"/>
      <c r="F22" s="82"/>
      <c r="G22" s="83"/>
    </row>
    <row r="23" spans="1:7" ht="18" thickBot="1" x14ac:dyDescent="0.3">
      <c r="A23" s="143"/>
      <c r="B23" s="37" t="s">
        <v>24</v>
      </c>
      <c r="C23" s="62" t="s">
        <v>146</v>
      </c>
      <c r="D23" s="55" t="s">
        <v>135</v>
      </c>
      <c r="E23" s="89"/>
      <c r="F23" s="82"/>
      <c r="G23" s="17" t="s">
        <v>117</v>
      </c>
    </row>
    <row r="24" spans="1:7" ht="18" thickBot="1" x14ac:dyDescent="0.3">
      <c r="A24" s="143"/>
      <c r="B24" s="59" t="s">
        <v>130</v>
      </c>
      <c r="C24" s="62" t="s">
        <v>146</v>
      </c>
      <c r="D24" s="39" t="s">
        <v>136</v>
      </c>
      <c r="E24" s="89"/>
      <c r="F24" s="82"/>
      <c r="G24" s="17" t="s">
        <v>117</v>
      </c>
    </row>
    <row r="25" spans="1:7" ht="18" thickBot="1" x14ac:dyDescent="0.3">
      <c r="A25" s="144"/>
      <c r="B25" s="57" t="s">
        <v>131</v>
      </c>
      <c r="C25" s="62" t="s">
        <v>146</v>
      </c>
      <c r="D25" s="58" t="s">
        <v>133</v>
      </c>
      <c r="E25" s="89"/>
      <c r="F25" s="82"/>
      <c r="G25" s="81" t="s">
        <v>117</v>
      </c>
    </row>
    <row r="26" spans="1:7" ht="26.25" thickBot="1" x14ac:dyDescent="0.3">
      <c r="A26" s="135" t="s">
        <v>137</v>
      </c>
      <c r="B26" s="1" t="s">
        <v>25</v>
      </c>
      <c r="C26" s="64" t="s">
        <v>28</v>
      </c>
      <c r="D26" s="10" t="s">
        <v>29</v>
      </c>
      <c r="E26" s="64"/>
      <c r="F26" s="73" t="s">
        <v>117</v>
      </c>
      <c r="G26" s="93"/>
    </row>
    <row r="27" spans="1:7" ht="15.75" thickBot="1" x14ac:dyDescent="0.3">
      <c r="A27" s="136"/>
      <c r="B27" s="1" t="s">
        <v>26</v>
      </c>
      <c r="C27" s="64" t="s">
        <v>28</v>
      </c>
      <c r="D27" s="10" t="s">
        <v>30</v>
      </c>
      <c r="E27" s="64"/>
      <c r="F27" s="73" t="s">
        <v>117</v>
      </c>
      <c r="G27" s="93"/>
    </row>
    <row r="28" spans="1:7" ht="28.5" thickBot="1" x14ac:dyDescent="0.3">
      <c r="A28" s="136"/>
      <c r="B28" s="1" t="s">
        <v>27</v>
      </c>
      <c r="C28" s="64" t="s">
        <v>28</v>
      </c>
      <c r="D28" s="10" t="s">
        <v>31</v>
      </c>
      <c r="E28" s="64"/>
      <c r="F28" s="73" t="s">
        <v>117</v>
      </c>
      <c r="G28" s="93"/>
    </row>
    <row r="29" spans="1:7" ht="15.75" thickBot="1" x14ac:dyDescent="0.3">
      <c r="A29" s="136"/>
      <c r="B29" s="1" t="s">
        <v>27</v>
      </c>
      <c r="C29" s="64" t="s">
        <v>28</v>
      </c>
      <c r="D29" s="10" t="s">
        <v>32</v>
      </c>
      <c r="E29" s="64"/>
      <c r="F29" s="73" t="s">
        <v>117</v>
      </c>
      <c r="G29" s="93"/>
    </row>
    <row r="30" spans="1:7" ht="15.75" thickBot="1" x14ac:dyDescent="0.3">
      <c r="A30" s="137"/>
      <c r="B30" s="5" t="s">
        <v>24</v>
      </c>
      <c r="C30" s="64" t="s">
        <v>28</v>
      </c>
      <c r="D30" s="11" t="s">
        <v>33</v>
      </c>
      <c r="E30" s="68"/>
      <c r="F30" s="73" t="s">
        <v>117</v>
      </c>
      <c r="G30" s="113" t="s">
        <v>117</v>
      </c>
    </row>
    <row r="31" spans="1:7" ht="15.75" thickBot="1" x14ac:dyDescent="0.3">
      <c r="A31" s="129" t="s">
        <v>138</v>
      </c>
      <c r="B31" s="4" t="s">
        <v>140</v>
      </c>
      <c r="C31" s="64" t="s">
        <v>28</v>
      </c>
      <c r="D31" s="12" t="s">
        <v>34</v>
      </c>
      <c r="E31" s="63"/>
      <c r="F31" s="73" t="s">
        <v>117</v>
      </c>
      <c r="G31" s="93"/>
    </row>
    <row r="32" spans="1:7" ht="15.75" thickBot="1" x14ac:dyDescent="0.3">
      <c r="A32" s="130"/>
      <c r="B32" s="1" t="s">
        <v>26</v>
      </c>
      <c r="C32" s="64" t="s">
        <v>28</v>
      </c>
      <c r="D32" s="10" t="s">
        <v>35</v>
      </c>
      <c r="E32" s="64"/>
      <c r="F32" s="73" t="s">
        <v>117</v>
      </c>
      <c r="G32" s="93"/>
    </row>
    <row r="33" spans="1:7" ht="15.75" thickBot="1" x14ac:dyDescent="0.3">
      <c r="A33" s="130"/>
      <c r="B33" s="1" t="s">
        <v>27</v>
      </c>
      <c r="C33" s="64" t="s">
        <v>28</v>
      </c>
      <c r="D33" s="10" t="s">
        <v>36</v>
      </c>
      <c r="E33" s="64"/>
      <c r="F33" s="73" t="s">
        <v>117</v>
      </c>
      <c r="G33" s="93"/>
    </row>
    <row r="34" spans="1:7" ht="15.75" thickBot="1" x14ac:dyDescent="0.3">
      <c r="A34" s="138"/>
      <c r="B34" s="5" t="s">
        <v>24</v>
      </c>
      <c r="C34" s="64" t="s">
        <v>28</v>
      </c>
      <c r="D34" s="11" t="s">
        <v>37</v>
      </c>
      <c r="E34" s="90"/>
      <c r="F34" s="73" t="s">
        <v>117</v>
      </c>
      <c r="G34" s="52" t="s">
        <v>117</v>
      </c>
    </row>
    <row r="35" spans="1:7" ht="15.75" thickBot="1" x14ac:dyDescent="0.3">
      <c r="A35" s="131"/>
      <c r="B35" s="60" t="s">
        <v>141</v>
      </c>
      <c r="C35" s="64" t="s">
        <v>28</v>
      </c>
      <c r="D35" s="61" t="s">
        <v>139</v>
      </c>
      <c r="E35" s="68"/>
      <c r="F35" s="73" t="s">
        <v>117</v>
      </c>
      <c r="G35" s="93"/>
    </row>
    <row r="36" spans="1:7" ht="15.75" thickBot="1" x14ac:dyDescent="0.3">
      <c r="B36" s="122" t="s">
        <v>19</v>
      </c>
      <c r="C36" s="119"/>
      <c r="D36" s="119"/>
      <c r="E36" s="7">
        <f>SUM(E16:E35)</f>
        <v>0</v>
      </c>
      <c r="F36" s="72">
        <f>SUM(F26:F35)</f>
        <v>0</v>
      </c>
      <c r="G36" s="8">
        <f>SUM(G16:G35)</f>
        <v>0</v>
      </c>
    </row>
    <row r="37" spans="1:7" ht="15.75" thickBot="1" x14ac:dyDescent="0.3">
      <c r="B37" s="15"/>
      <c r="C37" s="15"/>
      <c r="D37" s="15"/>
    </row>
    <row r="38" spans="1:7" ht="15.75" thickBot="1" x14ac:dyDescent="0.3">
      <c r="A38" s="20" t="s">
        <v>44</v>
      </c>
      <c r="B38" s="21"/>
      <c r="C38" s="21"/>
      <c r="D38" s="21"/>
      <c r="E38" s="47" t="s">
        <v>120</v>
      </c>
      <c r="F38" s="71" t="s">
        <v>148</v>
      </c>
      <c r="G38" s="48" t="s">
        <v>121</v>
      </c>
    </row>
    <row r="39" spans="1:7" ht="15.75" thickBot="1" x14ac:dyDescent="0.3">
      <c r="A39" s="13" t="s">
        <v>7</v>
      </c>
      <c r="B39" s="14" t="s">
        <v>8</v>
      </c>
      <c r="C39" s="14" t="s">
        <v>10</v>
      </c>
      <c r="D39" s="14" t="s">
        <v>11</v>
      </c>
      <c r="E39" s="45" t="s">
        <v>9</v>
      </c>
      <c r="F39" s="44" t="s">
        <v>9</v>
      </c>
      <c r="G39" s="46" t="s">
        <v>9</v>
      </c>
    </row>
    <row r="40" spans="1:7" ht="18" thickBot="1" x14ac:dyDescent="0.3">
      <c r="A40" s="132" t="s">
        <v>45</v>
      </c>
      <c r="B40" s="28" t="s">
        <v>38</v>
      </c>
      <c r="C40" s="62" t="s">
        <v>146</v>
      </c>
      <c r="D40" s="32" t="s">
        <v>47</v>
      </c>
      <c r="E40" s="88"/>
      <c r="F40" s="82"/>
      <c r="G40" s="93"/>
    </row>
    <row r="41" spans="1:7" ht="25.5" customHeight="1" thickBot="1" x14ac:dyDescent="0.3">
      <c r="A41" s="133"/>
      <c r="B41" s="1" t="s">
        <v>39</v>
      </c>
      <c r="C41" s="62" t="s">
        <v>146</v>
      </c>
      <c r="D41" s="24" t="s">
        <v>48</v>
      </c>
      <c r="E41" s="62"/>
      <c r="F41" s="82"/>
      <c r="G41" s="53" t="s">
        <v>117</v>
      </c>
    </row>
    <row r="42" spans="1:7" ht="28.5" customHeight="1" thickBot="1" x14ac:dyDescent="0.3">
      <c r="A42" s="133"/>
      <c r="B42" s="1" t="s">
        <v>40</v>
      </c>
      <c r="C42" s="62" t="s">
        <v>146</v>
      </c>
      <c r="D42" s="24" t="s">
        <v>49</v>
      </c>
      <c r="E42" s="62"/>
      <c r="F42" s="82"/>
      <c r="G42" s="53" t="s">
        <v>117</v>
      </c>
    </row>
    <row r="43" spans="1:7" ht="18" thickBot="1" x14ac:dyDescent="0.3">
      <c r="A43" s="133"/>
      <c r="B43" s="1" t="s">
        <v>24</v>
      </c>
      <c r="C43" s="62" t="s">
        <v>146</v>
      </c>
      <c r="D43" s="24" t="s">
        <v>50</v>
      </c>
      <c r="E43" s="62"/>
      <c r="F43" s="82"/>
      <c r="G43" s="53" t="s">
        <v>117</v>
      </c>
    </row>
    <row r="44" spans="1:7" ht="18" thickBot="1" x14ac:dyDescent="0.3">
      <c r="A44" s="134"/>
      <c r="B44" s="5" t="s">
        <v>26</v>
      </c>
      <c r="C44" s="62" t="s">
        <v>146</v>
      </c>
      <c r="D44" s="33" t="s">
        <v>51</v>
      </c>
      <c r="E44" s="92"/>
      <c r="F44" s="82"/>
      <c r="G44" s="94"/>
    </row>
    <row r="45" spans="1:7" ht="16.5" customHeight="1" thickBot="1" x14ac:dyDescent="0.3">
      <c r="A45" s="132" t="s">
        <v>46</v>
      </c>
      <c r="B45" s="4" t="s">
        <v>38</v>
      </c>
      <c r="C45" s="62" t="s">
        <v>146</v>
      </c>
      <c r="D45" s="32" t="s">
        <v>52</v>
      </c>
      <c r="E45" s="88"/>
      <c r="F45" s="82"/>
      <c r="G45" s="93"/>
    </row>
    <row r="46" spans="1:7" ht="18" thickBot="1" x14ac:dyDescent="0.3">
      <c r="A46" s="133"/>
      <c r="B46" s="1" t="s">
        <v>24</v>
      </c>
      <c r="C46" s="62" t="s">
        <v>146</v>
      </c>
      <c r="D46" s="24" t="s">
        <v>53</v>
      </c>
      <c r="E46" s="62"/>
      <c r="F46" s="82"/>
      <c r="G46" s="53" t="s">
        <v>117</v>
      </c>
    </row>
    <row r="47" spans="1:7" ht="18" thickBot="1" x14ac:dyDescent="0.3">
      <c r="A47" s="133"/>
      <c r="B47" s="1" t="s">
        <v>41</v>
      </c>
      <c r="C47" s="62" t="s">
        <v>146</v>
      </c>
      <c r="D47" s="24" t="s">
        <v>54</v>
      </c>
      <c r="E47" s="62"/>
      <c r="F47" s="82"/>
      <c r="G47" s="53" t="s">
        <v>117</v>
      </c>
    </row>
    <row r="48" spans="1:7" ht="18" thickBot="1" x14ac:dyDescent="0.3">
      <c r="A48" s="133"/>
      <c r="B48" s="1" t="s">
        <v>42</v>
      </c>
      <c r="C48" s="62" t="s">
        <v>146</v>
      </c>
      <c r="D48" s="24" t="s">
        <v>55</v>
      </c>
      <c r="E48" s="62"/>
      <c r="F48" s="82"/>
      <c r="G48" s="53" t="s">
        <v>117</v>
      </c>
    </row>
    <row r="49" spans="1:7" ht="24" customHeight="1" thickBot="1" x14ac:dyDescent="0.3">
      <c r="A49" s="133"/>
      <c r="B49" s="1" t="s">
        <v>43</v>
      </c>
      <c r="C49" s="62" t="s">
        <v>146</v>
      </c>
      <c r="D49" s="24" t="s">
        <v>56</v>
      </c>
      <c r="E49" s="62"/>
      <c r="F49" s="82"/>
      <c r="G49" s="53" t="s">
        <v>122</v>
      </c>
    </row>
    <row r="50" spans="1:7" ht="18" thickBot="1" x14ac:dyDescent="0.3">
      <c r="A50" s="134"/>
      <c r="B50" s="5" t="s">
        <v>26</v>
      </c>
      <c r="C50" s="62" t="s">
        <v>146</v>
      </c>
      <c r="D50" s="33" t="s">
        <v>57</v>
      </c>
      <c r="E50" s="92"/>
      <c r="F50" s="82"/>
      <c r="G50" s="54" t="s">
        <v>117</v>
      </c>
    </row>
    <row r="51" spans="1:7" ht="15.75" thickBot="1" x14ac:dyDescent="0.3">
      <c r="B51" s="122" t="s">
        <v>19</v>
      </c>
      <c r="C51" s="119"/>
      <c r="D51" s="119"/>
      <c r="E51" s="7">
        <f>SUM(E40:E50)</f>
        <v>0</v>
      </c>
      <c r="F51" s="72">
        <f>SUM(F40:F50)</f>
        <v>0</v>
      </c>
      <c r="G51" s="8">
        <f>SUM(G40:G50)</f>
        <v>0</v>
      </c>
    </row>
    <row r="52" spans="1:7" ht="15.75" thickBot="1" x14ac:dyDescent="0.3"/>
    <row r="53" spans="1:7" ht="15.75" thickBot="1" x14ac:dyDescent="0.3">
      <c r="A53" s="18" t="s">
        <v>58</v>
      </c>
      <c r="B53" s="22"/>
      <c r="C53" s="22"/>
      <c r="D53" s="22"/>
      <c r="E53" s="47" t="s">
        <v>120</v>
      </c>
      <c r="F53" s="71" t="s">
        <v>148</v>
      </c>
      <c r="G53" s="48" t="s">
        <v>121</v>
      </c>
    </row>
    <row r="54" spans="1:7" ht="15.75" thickBot="1" x14ac:dyDescent="0.3">
      <c r="A54" s="6" t="s">
        <v>7</v>
      </c>
      <c r="B54" s="7" t="s">
        <v>8</v>
      </c>
      <c r="C54" s="7" t="s">
        <v>10</v>
      </c>
      <c r="D54" s="7" t="s">
        <v>11</v>
      </c>
      <c r="E54" s="44" t="s">
        <v>9</v>
      </c>
      <c r="F54" s="44" t="s">
        <v>9</v>
      </c>
      <c r="G54" s="46" t="s">
        <v>9</v>
      </c>
    </row>
    <row r="55" spans="1:7" ht="25.5" customHeight="1" thickBot="1" x14ac:dyDescent="0.3">
      <c r="A55" s="43" t="s">
        <v>74</v>
      </c>
      <c r="B55" s="26" t="s">
        <v>38</v>
      </c>
      <c r="C55" s="62" t="s">
        <v>146</v>
      </c>
      <c r="D55" s="23" t="s">
        <v>64</v>
      </c>
      <c r="E55" s="104"/>
      <c r="F55" s="110"/>
      <c r="G55" s="111"/>
    </row>
    <row r="56" spans="1:7" ht="26.25" thickBot="1" x14ac:dyDescent="0.3">
      <c r="A56" s="135" t="s">
        <v>75</v>
      </c>
      <c r="B56" s="4" t="s">
        <v>25</v>
      </c>
      <c r="C56" s="62" t="s">
        <v>146</v>
      </c>
      <c r="D56" s="12" t="s">
        <v>65</v>
      </c>
      <c r="E56" s="105"/>
      <c r="F56" s="110"/>
      <c r="G56" s="84"/>
    </row>
    <row r="57" spans="1:7" ht="24.75" customHeight="1" thickBot="1" x14ac:dyDescent="0.3">
      <c r="A57" s="136"/>
      <c r="B57" s="1" t="s">
        <v>4</v>
      </c>
      <c r="C57" s="62" t="s">
        <v>146</v>
      </c>
      <c r="D57" s="10">
        <v>200.3</v>
      </c>
      <c r="E57" s="104"/>
      <c r="F57" s="110"/>
      <c r="G57" s="85"/>
    </row>
    <row r="58" spans="1:7" ht="15.75" thickBot="1" x14ac:dyDescent="0.3">
      <c r="A58" s="136"/>
      <c r="B58" s="1" t="s">
        <v>2</v>
      </c>
      <c r="C58" s="62" t="s">
        <v>146</v>
      </c>
      <c r="D58" s="10" t="s">
        <v>66</v>
      </c>
      <c r="E58" s="106"/>
      <c r="F58" s="110"/>
      <c r="G58" s="85"/>
    </row>
    <row r="59" spans="1:7" ht="15.75" thickBot="1" x14ac:dyDescent="0.3">
      <c r="A59" s="136"/>
      <c r="B59" s="1" t="s">
        <v>59</v>
      </c>
      <c r="C59" s="62" t="s">
        <v>146</v>
      </c>
      <c r="D59" s="10" t="s">
        <v>67</v>
      </c>
      <c r="E59" s="106"/>
      <c r="F59" s="110"/>
      <c r="G59" s="85"/>
    </row>
    <row r="60" spans="1:7" ht="15.75" thickBot="1" x14ac:dyDescent="0.3">
      <c r="A60" s="137"/>
      <c r="B60" s="5" t="s">
        <v>24</v>
      </c>
      <c r="C60" s="62" t="s">
        <v>146</v>
      </c>
      <c r="D60" s="11" t="s">
        <v>68</v>
      </c>
      <c r="E60" s="107"/>
      <c r="F60" s="110"/>
      <c r="G60" s="86"/>
    </row>
    <row r="61" spans="1:7" ht="26.25" thickBot="1" x14ac:dyDescent="0.3">
      <c r="A61" s="135" t="s">
        <v>76</v>
      </c>
      <c r="B61" s="4" t="s">
        <v>60</v>
      </c>
      <c r="C61" s="62" t="s">
        <v>146</v>
      </c>
      <c r="D61" s="12" t="s">
        <v>69</v>
      </c>
      <c r="E61" s="108"/>
      <c r="F61" s="110"/>
      <c r="G61" s="84"/>
    </row>
    <row r="62" spans="1:7" ht="15.75" thickBot="1" x14ac:dyDescent="0.3">
      <c r="A62" s="137"/>
      <c r="B62" s="5" t="s">
        <v>61</v>
      </c>
      <c r="C62" s="62" t="s">
        <v>146</v>
      </c>
      <c r="D62" s="11" t="s">
        <v>70</v>
      </c>
      <c r="E62" s="107"/>
      <c r="F62" s="110"/>
      <c r="G62" s="86"/>
    </row>
    <row r="63" spans="1:7" ht="25.5" customHeight="1" thickBot="1" x14ac:dyDescent="0.3">
      <c r="A63" s="129" t="s">
        <v>77</v>
      </c>
      <c r="B63" s="4" t="s">
        <v>62</v>
      </c>
      <c r="C63" s="62" t="s">
        <v>146</v>
      </c>
      <c r="D63" s="12" t="s">
        <v>71</v>
      </c>
      <c r="E63" s="108"/>
      <c r="F63" s="110"/>
      <c r="G63" s="84"/>
    </row>
    <row r="64" spans="1:7" ht="26.25" customHeight="1" thickBot="1" x14ac:dyDescent="0.3">
      <c r="A64" s="130"/>
      <c r="B64" s="1" t="s">
        <v>63</v>
      </c>
      <c r="C64" s="62" t="s">
        <v>146</v>
      </c>
      <c r="D64" s="10" t="s">
        <v>72</v>
      </c>
      <c r="E64" s="106"/>
      <c r="F64" s="110"/>
      <c r="G64" s="85"/>
    </row>
    <row r="65" spans="1:7" ht="26.25" customHeight="1" thickBot="1" x14ac:dyDescent="0.3">
      <c r="A65" s="138"/>
      <c r="B65" s="9" t="s">
        <v>61</v>
      </c>
      <c r="C65" s="62" t="s">
        <v>146</v>
      </c>
      <c r="D65" s="29" t="s">
        <v>73</v>
      </c>
      <c r="E65" s="109"/>
      <c r="F65" s="110"/>
      <c r="G65" s="112"/>
    </row>
    <row r="66" spans="1:7" ht="15" customHeight="1" x14ac:dyDescent="0.25">
      <c r="A66" s="138"/>
      <c r="B66" s="98" t="s">
        <v>151</v>
      </c>
      <c r="C66" s="62" t="s">
        <v>146</v>
      </c>
      <c r="D66" s="29"/>
      <c r="E66" s="109"/>
      <c r="F66" s="62"/>
      <c r="G66" s="112"/>
    </row>
    <row r="67" spans="1:7" ht="18.75" customHeight="1" thickBot="1" x14ac:dyDescent="0.3">
      <c r="A67" s="131"/>
      <c r="B67" s="98" t="s">
        <v>152</v>
      </c>
      <c r="C67" s="62" t="s">
        <v>146</v>
      </c>
      <c r="D67" s="3"/>
      <c r="E67" s="106"/>
      <c r="F67" s="106"/>
      <c r="G67" s="112"/>
    </row>
    <row r="68" spans="1:7" ht="15.75" thickBot="1" x14ac:dyDescent="0.3">
      <c r="B68" s="117" t="s">
        <v>19</v>
      </c>
      <c r="C68" s="118"/>
      <c r="D68" s="118"/>
      <c r="E68" s="44">
        <f>SUM(E55:E65)</f>
        <v>0</v>
      </c>
      <c r="F68" s="103"/>
      <c r="G68" s="46">
        <f>SUM(G55:G65)</f>
        <v>0</v>
      </c>
    </row>
    <row r="69" spans="1:7" ht="15.75" thickBot="1" x14ac:dyDescent="0.3"/>
    <row r="70" spans="1:7" ht="15.75" thickBot="1" x14ac:dyDescent="0.3">
      <c r="A70" s="18" t="s">
        <v>78</v>
      </c>
      <c r="B70" s="19"/>
      <c r="C70" s="19"/>
      <c r="D70" s="19"/>
      <c r="E70" s="47" t="s">
        <v>120</v>
      </c>
      <c r="F70" s="71" t="s">
        <v>148</v>
      </c>
      <c r="G70" s="49" t="s">
        <v>121</v>
      </c>
    </row>
    <row r="71" spans="1:7" ht="15.75" thickBot="1" x14ac:dyDescent="0.3">
      <c r="A71" s="13" t="s">
        <v>7</v>
      </c>
      <c r="B71" s="14" t="s">
        <v>8</v>
      </c>
      <c r="C71" s="14" t="s">
        <v>10</v>
      </c>
      <c r="D71" s="14" t="s">
        <v>11</v>
      </c>
      <c r="E71" s="45" t="s">
        <v>9</v>
      </c>
      <c r="F71" s="44" t="s">
        <v>9</v>
      </c>
      <c r="G71" s="46" t="s">
        <v>9</v>
      </c>
    </row>
    <row r="72" spans="1:7" ht="15.75" thickBot="1" x14ac:dyDescent="0.3">
      <c r="A72" s="129" t="s">
        <v>79</v>
      </c>
      <c r="B72" s="4" t="s">
        <v>38</v>
      </c>
      <c r="C72" s="70" t="s">
        <v>146</v>
      </c>
      <c r="D72" s="12" t="s">
        <v>90</v>
      </c>
      <c r="E72" s="92"/>
      <c r="F72" s="96"/>
      <c r="G72" s="93"/>
    </row>
    <row r="73" spans="1:7" ht="15.75" thickBot="1" x14ac:dyDescent="0.3">
      <c r="A73" s="130"/>
      <c r="B73" s="1" t="s">
        <v>82</v>
      </c>
      <c r="C73" s="70" t="s">
        <v>146</v>
      </c>
      <c r="D73" s="10" t="s">
        <v>91</v>
      </c>
      <c r="E73" s="92"/>
      <c r="F73" s="96"/>
      <c r="G73" s="93"/>
    </row>
    <row r="74" spans="1:7" ht="15.75" thickBot="1" x14ac:dyDescent="0.3">
      <c r="A74" s="130"/>
      <c r="B74" s="1" t="s">
        <v>83</v>
      </c>
      <c r="C74" s="70" t="s">
        <v>146</v>
      </c>
      <c r="D74" s="10" t="s">
        <v>92</v>
      </c>
      <c r="E74" s="92"/>
      <c r="F74" s="96"/>
      <c r="G74" s="113" t="s">
        <v>117</v>
      </c>
    </row>
    <row r="75" spans="1:7" ht="15.75" thickBot="1" x14ac:dyDescent="0.3">
      <c r="A75" s="130"/>
      <c r="B75" s="1" t="s">
        <v>24</v>
      </c>
      <c r="C75" s="70" t="s">
        <v>146</v>
      </c>
      <c r="D75" s="10" t="s">
        <v>93</v>
      </c>
      <c r="E75" s="92"/>
      <c r="F75" s="96"/>
      <c r="G75" s="113" t="s">
        <v>117</v>
      </c>
    </row>
    <row r="76" spans="1:7" ht="15.75" thickBot="1" x14ac:dyDescent="0.3">
      <c r="A76" s="131"/>
      <c r="B76" s="35" t="s">
        <v>84</v>
      </c>
      <c r="C76" s="70" t="s">
        <v>146</v>
      </c>
      <c r="D76" s="30" t="s">
        <v>99</v>
      </c>
      <c r="E76" s="92"/>
      <c r="F76" s="96"/>
      <c r="G76" s="113" t="s">
        <v>117</v>
      </c>
    </row>
    <row r="77" spans="1:7" ht="26.25" thickBot="1" x14ac:dyDescent="0.3">
      <c r="A77" s="129" t="s">
        <v>80</v>
      </c>
      <c r="B77" s="4" t="s">
        <v>60</v>
      </c>
      <c r="C77" s="70" t="s">
        <v>146</v>
      </c>
      <c r="D77" s="12" t="s">
        <v>94</v>
      </c>
      <c r="E77" s="92"/>
      <c r="F77" s="96"/>
      <c r="G77" s="93"/>
    </row>
    <row r="78" spans="1:7" ht="39" thickBot="1" x14ac:dyDescent="0.3">
      <c r="A78" s="130"/>
      <c r="B78" s="1" t="s">
        <v>85</v>
      </c>
      <c r="C78" s="70" t="s">
        <v>146</v>
      </c>
      <c r="D78" s="10" t="s">
        <v>95</v>
      </c>
      <c r="E78" s="92"/>
      <c r="F78" s="96"/>
      <c r="G78" s="113" t="s">
        <v>117</v>
      </c>
    </row>
    <row r="79" spans="1:7" ht="15.75" thickBot="1" x14ac:dyDescent="0.3">
      <c r="A79" s="130"/>
      <c r="B79" s="1" t="s">
        <v>24</v>
      </c>
      <c r="C79" s="70" t="s">
        <v>146</v>
      </c>
      <c r="D79" s="10" t="s">
        <v>96</v>
      </c>
      <c r="E79" s="92"/>
      <c r="F79" s="96"/>
      <c r="G79" s="113" t="s">
        <v>117</v>
      </c>
    </row>
    <row r="80" spans="1:7" ht="15.75" thickBot="1" x14ac:dyDescent="0.3">
      <c r="A80" s="130"/>
      <c r="B80" s="36" t="s">
        <v>82</v>
      </c>
      <c r="C80" s="69" t="s">
        <v>28</v>
      </c>
      <c r="D80" s="31" t="s">
        <v>97</v>
      </c>
      <c r="E80" s="64"/>
      <c r="F80" s="96"/>
      <c r="G80" s="113" t="s">
        <v>117</v>
      </c>
    </row>
    <row r="81" spans="1:7" ht="15.75" thickBot="1" x14ac:dyDescent="0.3">
      <c r="A81" s="131"/>
      <c r="B81" s="5" t="s">
        <v>4</v>
      </c>
      <c r="C81" s="70" t="s">
        <v>146</v>
      </c>
      <c r="D81" s="11" t="s">
        <v>98</v>
      </c>
      <c r="E81" s="92"/>
      <c r="F81" s="96"/>
      <c r="G81" s="113" t="s">
        <v>117</v>
      </c>
    </row>
    <row r="82" spans="1:7" ht="15.75" thickBot="1" x14ac:dyDescent="0.3">
      <c r="A82" s="120" t="s">
        <v>81</v>
      </c>
      <c r="B82" s="4" t="s">
        <v>86</v>
      </c>
      <c r="C82" s="70" t="s">
        <v>146</v>
      </c>
      <c r="D82" s="12" t="s">
        <v>100</v>
      </c>
      <c r="E82" s="92"/>
      <c r="F82" s="96"/>
      <c r="G82" s="113" t="s">
        <v>117</v>
      </c>
    </row>
    <row r="83" spans="1:7" ht="24" customHeight="1" thickBot="1" x14ac:dyDescent="0.3">
      <c r="A83" s="121"/>
      <c r="B83" s="35" t="s">
        <v>24</v>
      </c>
      <c r="C83" s="69" t="s">
        <v>28</v>
      </c>
      <c r="D83" s="30" t="s">
        <v>101</v>
      </c>
      <c r="E83" s="68"/>
      <c r="F83" s="96"/>
      <c r="G83" s="113" t="s">
        <v>117</v>
      </c>
    </row>
    <row r="84" spans="1:7" ht="30.75" customHeight="1" thickBot="1" x14ac:dyDescent="0.3">
      <c r="A84" s="25" t="s">
        <v>87</v>
      </c>
      <c r="B84" s="26" t="s">
        <v>88</v>
      </c>
      <c r="C84" s="69" t="s">
        <v>28</v>
      </c>
      <c r="D84" s="27" t="s">
        <v>89</v>
      </c>
      <c r="E84" s="95"/>
      <c r="F84" s="96"/>
      <c r="G84" s="93"/>
    </row>
    <row r="85" spans="1:7" ht="15.75" thickBot="1" x14ac:dyDescent="0.3">
      <c r="B85" s="122" t="s">
        <v>19</v>
      </c>
      <c r="C85" s="119"/>
      <c r="D85" s="119"/>
      <c r="E85" s="7">
        <f>SUM(E72:E84)</f>
        <v>0</v>
      </c>
      <c r="F85" s="72">
        <f>F72+F73+F77+F84</f>
        <v>0</v>
      </c>
      <c r="G85" s="8">
        <f>SUM(G72:G84)</f>
        <v>0</v>
      </c>
    </row>
    <row r="86" spans="1:7" ht="15.75" thickBot="1" x14ac:dyDescent="0.3"/>
    <row r="87" spans="1:7" ht="15.75" thickBot="1" x14ac:dyDescent="0.3">
      <c r="A87" s="20" t="s">
        <v>147</v>
      </c>
      <c r="B87" s="21"/>
      <c r="C87" s="21"/>
      <c r="D87" s="21"/>
      <c r="E87" s="47" t="s">
        <v>120</v>
      </c>
      <c r="F87" s="71" t="s">
        <v>148</v>
      </c>
      <c r="G87" s="49" t="s">
        <v>121</v>
      </c>
    </row>
    <row r="88" spans="1:7" ht="15.75" thickBot="1" x14ac:dyDescent="0.3">
      <c r="A88" s="2" t="s">
        <v>7</v>
      </c>
      <c r="B88" s="7" t="s">
        <v>8</v>
      </c>
      <c r="C88" s="7" t="s">
        <v>10</v>
      </c>
      <c r="D88" s="14" t="s">
        <v>11</v>
      </c>
      <c r="E88" s="44" t="s">
        <v>9</v>
      </c>
      <c r="F88" s="44" t="s">
        <v>9</v>
      </c>
      <c r="G88" s="46" t="s">
        <v>9</v>
      </c>
    </row>
    <row r="89" spans="1:7" ht="26.25" thickBot="1" x14ac:dyDescent="0.3">
      <c r="A89" s="125" t="s">
        <v>113</v>
      </c>
      <c r="B89" s="4" t="s">
        <v>123</v>
      </c>
      <c r="C89" s="69" t="s">
        <v>28</v>
      </c>
      <c r="D89" s="10" t="s">
        <v>106</v>
      </c>
      <c r="E89" s="74"/>
      <c r="F89" s="73" t="s">
        <v>117</v>
      </c>
      <c r="G89" s="114"/>
    </row>
    <row r="90" spans="1:7" ht="26.25" thickBot="1" x14ac:dyDescent="0.3">
      <c r="A90" s="127"/>
      <c r="B90" s="1" t="s">
        <v>124</v>
      </c>
      <c r="C90" s="69" t="s">
        <v>28</v>
      </c>
      <c r="D90" s="10" t="s">
        <v>107</v>
      </c>
      <c r="E90" s="75"/>
      <c r="F90" s="73" t="s">
        <v>117</v>
      </c>
      <c r="G90" s="53" t="s">
        <v>117</v>
      </c>
    </row>
    <row r="91" spans="1:7" ht="15.75" thickBot="1" x14ac:dyDescent="0.3">
      <c r="A91" s="127"/>
      <c r="B91" s="5" t="s">
        <v>125</v>
      </c>
      <c r="C91" s="69" t="s">
        <v>28</v>
      </c>
      <c r="D91" s="10" t="s">
        <v>108</v>
      </c>
      <c r="E91" s="76"/>
      <c r="F91" s="73" t="s">
        <v>117</v>
      </c>
      <c r="G91" s="115"/>
    </row>
    <row r="92" spans="1:7" ht="24" customHeight="1" thickBot="1" x14ac:dyDescent="0.3">
      <c r="A92" s="125" t="s">
        <v>114</v>
      </c>
      <c r="B92" s="4" t="s">
        <v>126</v>
      </c>
      <c r="C92" s="69" t="s">
        <v>28</v>
      </c>
      <c r="D92" s="34" t="s">
        <v>109</v>
      </c>
      <c r="E92" s="77"/>
      <c r="F92" s="73" t="s">
        <v>117</v>
      </c>
      <c r="G92" s="116"/>
    </row>
    <row r="93" spans="1:7" ht="15.75" thickBot="1" x14ac:dyDescent="0.3">
      <c r="A93" s="126"/>
      <c r="B93" s="5" t="s">
        <v>102</v>
      </c>
      <c r="C93" s="69" t="s">
        <v>28</v>
      </c>
      <c r="D93" s="11" t="s">
        <v>110</v>
      </c>
      <c r="E93" s="78"/>
      <c r="F93" s="73" t="s">
        <v>117</v>
      </c>
      <c r="G93" s="50" t="s">
        <v>117</v>
      </c>
    </row>
    <row r="94" spans="1:7" ht="26.25" thickBot="1" x14ac:dyDescent="0.3">
      <c r="A94" s="125" t="s">
        <v>115</v>
      </c>
      <c r="B94" s="4" t="s">
        <v>60</v>
      </c>
      <c r="C94" s="69" t="s">
        <v>28</v>
      </c>
      <c r="D94" s="12" t="s">
        <v>111</v>
      </c>
      <c r="E94" s="77"/>
      <c r="F94" s="73" t="s">
        <v>117</v>
      </c>
      <c r="G94" s="116"/>
    </row>
    <row r="95" spans="1:7" ht="15.75" thickBot="1" x14ac:dyDescent="0.3">
      <c r="A95" s="126"/>
      <c r="B95" s="5" t="s">
        <v>2</v>
      </c>
      <c r="C95" s="69" t="s">
        <v>28</v>
      </c>
      <c r="D95" s="11" t="s">
        <v>112</v>
      </c>
      <c r="E95" s="78"/>
      <c r="F95" s="73" t="s">
        <v>117</v>
      </c>
      <c r="G95" s="50" t="s">
        <v>117</v>
      </c>
    </row>
    <row r="96" spans="1:7" ht="18.75" customHeight="1" thickBot="1" x14ac:dyDescent="0.3">
      <c r="A96" s="123" t="s">
        <v>103</v>
      </c>
      <c r="B96" s="4" t="s">
        <v>82</v>
      </c>
      <c r="C96" s="69" t="s">
        <v>28</v>
      </c>
      <c r="D96" s="12" t="s">
        <v>142</v>
      </c>
      <c r="E96" s="77"/>
      <c r="F96" s="73" t="s">
        <v>117</v>
      </c>
      <c r="G96" s="116"/>
    </row>
    <row r="97" spans="1:7" ht="18" customHeight="1" thickBot="1" x14ac:dyDescent="0.3">
      <c r="A97" s="124"/>
      <c r="B97" s="5" t="s">
        <v>24</v>
      </c>
      <c r="C97" s="69" t="s">
        <v>28</v>
      </c>
      <c r="D97" s="11" t="s">
        <v>143</v>
      </c>
      <c r="E97" s="78"/>
      <c r="F97" s="73" t="s">
        <v>117</v>
      </c>
      <c r="G97" s="50" t="s">
        <v>117</v>
      </c>
    </row>
    <row r="98" spans="1:7" ht="24" customHeight="1" thickBot="1" x14ac:dyDescent="0.3">
      <c r="A98" s="128" t="s">
        <v>104</v>
      </c>
      <c r="B98" s="26" t="s">
        <v>105</v>
      </c>
      <c r="C98" s="69" t="s">
        <v>28</v>
      </c>
      <c r="D98" s="23" t="s">
        <v>144</v>
      </c>
      <c r="E98" s="79"/>
      <c r="F98" s="73" t="s">
        <v>117</v>
      </c>
      <c r="G98" s="51" t="s">
        <v>117</v>
      </c>
    </row>
    <row r="99" spans="1:7" ht="15.75" thickBot="1" x14ac:dyDescent="0.3">
      <c r="A99" s="128"/>
      <c r="B99" s="28" t="s">
        <v>24</v>
      </c>
      <c r="C99" s="100" t="s">
        <v>28</v>
      </c>
      <c r="D99" s="23" t="s">
        <v>145</v>
      </c>
      <c r="E99" s="79"/>
      <c r="F99" s="73" t="s">
        <v>117</v>
      </c>
      <c r="G99" s="51" t="s">
        <v>117</v>
      </c>
    </row>
    <row r="100" spans="1:7" ht="15.75" thickBot="1" x14ac:dyDescent="0.3">
      <c r="A100" s="128"/>
      <c r="B100" s="99" t="s">
        <v>150</v>
      </c>
      <c r="C100" s="101" t="s">
        <v>146</v>
      </c>
      <c r="D100" s="97"/>
      <c r="E100" s="79"/>
      <c r="F100" s="102"/>
      <c r="G100" s="51" t="s">
        <v>117</v>
      </c>
    </row>
    <row r="101" spans="1:7" ht="15.75" thickBot="1" x14ac:dyDescent="0.3">
      <c r="B101" s="117" t="s">
        <v>19</v>
      </c>
      <c r="C101" s="118"/>
      <c r="D101" s="119"/>
      <c r="E101" s="7">
        <f>SUM(E89:E100)</f>
        <v>0</v>
      </c>
      <c r="F101" s="24">
        <f>F100</f>
        <v>0</v>
      </c>
      <c r="G101" s="8">
        <f>SUM(G89+G92+G94+G96)</f>
        <v>0</v>
      </c>
    </row>
  </sheetData>
  <mergeCells count="25">
    <mergeCell ref="B12:D12"/>
    <mergeCell ref="A6:A8"/>
    <mergeCell ref="A9:A11"/>
    <mergeCell ref="A31:A35"/>
    <mergeCell ref="A16:A20"/>
    <mergeCell ref="A21:A25"/>
    <mergeCell ref="A26:A30"/>
    <mergeCell ref="A77:A81"/>
    <mergeCell ref="A40:A44"/>
    <mergeCell ref="A45:A50"/>
    <mergeCell ref="B51:D51"/>
    <mergeCell ref="B36:D36"/>
    <mergeCell ref="A56:A60"/>
    <mergeCell ref="A61:A62"/>
    <mergeCell ref="A63:A67"/>
    <mergeCell ref="B68:D68"/>
    <mergeCell ref="A72:A76"/>
    <mergeCell ref="B101:D101"/>
    <mergeCell ref="A82:A83"/>
    <mergeCell ref="B85:D85"/>
    <mergeCell ref="A96:A97"/>
    <mergeCell ref="A92:A93"/>
    <mergeCell ref="A94:A95"/>
    <mergeCell ref="A89:A91"/>
    <mergeCell ref="A98:A10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Sztejka Ewa</dc:creator>
  <cp:lastModifiedBy>Sztejka Ewa</cp:lastModifiedBy>
  <dcterms:created xsi:type="dcterms:W3CDTF">2022-08-26T08:36:26Z</dcterms:created>
  <dcterms:modified xsi:type="dcterms:W3CDTF">2026-10-06T08:03:50Z</dcterms:modified>
</cp:coreProperties>
</file>