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25F5D80D-2B06-4836-AAE6-AF56D4211F73}" xr6:coauthVersionLast="47" xr6:coauthVersionMax="47" xr10:uidLastSave="{00000000-0000-0000-0000-000000000000}"/>
  <bookViews>
    <workbookView xWindow="3345" yWindow="3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'!$A$7:$G$22</definedName>
    <definedName name="_xlnm.Print_Area" localSheetId="0">'ocena  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E8" i="1"/>
  <c r="D21" i="1" l="1"/>
  <c r="E21" i="1" l="1"/>
</calcChain>
</file>

<file path=xl/sharedStrings.xml><?xml version="1.0" encoding="utf-8"?>
<sst xmlns="http://schemas.openxmlformats.org/spreadsheetml/2006/main" count="54" uniqueCount="39">
  <si>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</si>
  <si>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</si>
  <si>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</si>
  <si>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</si>
  <si>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</si>
  <si>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</si>
  <si>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</si>
  <si>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</si>
  <si>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</si>
  <si>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</si>
  <si>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</si>
  <si>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</si>
  <si>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2201-ILL-2.227.69.2026</t>
  </si>
  <si>
    <t>Drukarka HP COLOR LJ CP3505DN CB443A</t>
  </si>
  <si>
    <t>USB-4-4/1180-ŚT</t>
  </si>
  <si>
    <t>Drukarka HP LASERJET ENTERPRISE 600 M602</t>
  </si>
  <si>
    <t>USB-4-4/1201-ŚT</t>
  </si>
  <si>
    <t>Drukarka HP LJ PRO500 M521DN</t>
  </si>
  <si>
    <t>USB-8-10/1697-W</t>
  </si>
  <si>
    <t>Drukarka HP LJ ENTERPRISE 600 M601DN CE9</t>
  </si>
  <si>
    <t>USB-8-10/1785-W</t>
  </si>
  <si>
    <t>Kalkulator</t>
  </si>
  <si>
    <t>USB-8-30/683-W</t>
  </si>
  <si>
    <t>USB-8-30/684-W</t>
  </si>
  <si>
    <t>USB-8-30/685-W</t>
  </si>
  <si>
    <t>Projektor HP VP6311 DLP/3VGA</t>
  </si>
  <si>
    <t>USB-8-33/1080-W</t>
  </si>
  <si>
    <t>Ekran elektryczny</t>
  </si>
  <si>
    <t>USB-8-33/1562-W</t>
  </si>
  <si>
    <t>Niszczarka KOBRA220S</t>
  </si>
  <si>
    <t>USB-8-35/1025-W</t>
  </si>
  <si>
    <t>Niszczarka BLS 2422CC</t>
  </si>
  <si>
    <t>USB-8-35/1027-W</t>
  </si>
  <si>
    <t>Skaner HP SCANJET N6010 L1983A</t>
  </si>
  <si>
    <t>USB-8-47/1250-W</t>
  </si>
  <si>
    <t>Kserokopiarka XEROX WORKCENTR 5955</t>
  </si>
  <si>
    <t>USB-8/1799-ŚT</t>
  </si>
  <si>
    <t>przestarzała technologicznie, uszkodzona, naprawa nieopłacalna</t>
  </si>
  <si>
    <t>przestarzały technologicznie, uszkodzony,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</si>
</sst>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/>
    <xf numFmtId="4" fontId="9" fillId="0" borderId="0" xfId="0" applyNumberFormat="1" applyFont="1" applyAlignment="1">
      <alignment vertical="center"/>
    </xf>
    <xf numFmtId="164" fontId="11" fillId="0" borderId="1" xfId="0" applyNumberFormat="1" applyFont="1" applyBorder="1"/>
    <xf numFmtId="0" fontId="12" fillId="0" borderId="0" xfId="0" applyFont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/>
    </xf>
    <xf numFmtId="2" fontId="14" fillId="0" borderId="1" xfId="6" applyNumberFormat="1" applyFont="1" applyBorder="1" applyAlignment="1">
      <alignment horizontal="center" vertical="center"/>
    </xf>
    <xf numFmtId="14" fontId="15" fillId="0" borderId="1" xfId="8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wrapText="1"/>
    </xf>
  </cellXfs>
  <cellStyles count="9">
    <cellStyle name="Normalny" xfId="0" builtinId="0"/>
    <cellStyle name="Normalny 10" xfId="4" xr:uid="{2894DA1B-B371-4088-9D8C-8D8112FB6CED}"/>
    <cellStyle name="Normalny 12" xfId="5" xr:uid="{79A7D9AE-C3B8-4C7C-8AC2-919635D81ED5}"/>
    <cellStyle name="Normalny 13" xfId="7" xr:uid="{58F3B8C1-EF64-4C8A-A4D1-9A105215615F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8" xr:uid="{53AC31AC-4334-47B4-8DD7-5FF0726808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Normal="100" zoomScaleSheetLayoutView="100" workbookViewId="0">
      <selection activeCell="N10" sqref="N10"/>
    </sheetView>
  </sheetViews>
  <sheetFormatPr defaultColWidth="9.140625" defaultRowHeight="15" x14ac:dyDescent="0.2"/>
  <cols>
    <col min="1" max="1" width="5.7109375" style="1" customWidth="1"/>
    <col min="2" max="2" width="33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12</v>
      </c>
      <c r="G1" s="2" t="s">
        <v>10</v>
      </c>
    </row>
    <row r="2" spans="1:16" ht="15" customHeight="1" x14ac:dyDescent="0.2">
      <c r="E2" s="28"/>
      <c r="F2" s="28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30" x14ac:dyDescent="0.2">
      <c r="A8" s="20">
        <v>1</v>
      </c>
      <c r="B8" s="24" t="s">
        <v>13</v>
      </c>
      <c r="C8" s="25" t="s">
        <v>14</v>
      </c>
      <c r="D8" s="26">
        <v>3600</v>
      </c>
      <c r="E8" s="23">
        <f>D8/20</f>
        <v>180</v>
      </c>
      <c r="F8" s="22">
        <v>2007</v>
      </c>
      <c r="G8" s="27" t="s">
        <v>37</v>
      </c>
      <c r="I8" s="16"/>
    </row>
    <row r="9" spans="1:16" s="3" customFormat="1" ht="30" x14ac:dyDescent="0.2">
      <c r="A9" s="20">
        <v>2</v>
      </c>
      <c r="B9" s="24" t="s">
        <v>15</v>
      </c>
      <c r="C9" s="25" t="s">
        <v>16</v>
      </c>
      <c r="D9" s="26">
        <v>4059</v>
      </c>
      <c r="E9" s="23">
        <f t="shared" ref="E9:E20" si="0">D9/20</f>
        <v>202.95</v>
      </c>
      <c r="F9" s="22">
        <v>2011</v>
      </c>
      <c r="G9" s="27" t="s">
        <v>37</v>
      </c>
      <c r="I9" s="16"/>
    </row>
    <row r="10" spans="1:16" s="3" customFormat="1" ht="28.5" x14ac:dyDescent="0.2">
      <c r="A10" s="20">
        <v>3</v>
      </c>
      <c r="B10" s="25" t="s">
        <v>17</v>
      </c>
      <c r="C10" s="25" t="s">
        <v>18</v>
      </c>
      <c r="D10" s="26">
        <v>2789.64</v>
      </c>
      <c r="E10" s="23">
        <f t="shared" si="0"/>
        <v>139.482</v>
      </c>
      <c r="F10" s="22">
        <v>2013</v>
      </c>
      <c r="G10" s="27" t="s">
        <v>37</v>
      </c>
      <c r="I10" s="16"/>
    </row>
    <row r="11" spans="1:16" s="3" customFormat="1" ht="30" x14ac:dyDescent="0.2">
      <c r="A11" s="20">
        <v>4</v>
      </c>
      <c r="B11" s="24" t="s">
        <v>19</v>
      </c>
      <c r="C11" s="25" t="s">
        <v>20</v>
      </c>
      <c r="D11" s="26">
        <v>2940</v>
      </c>
      <c r="E11" s="23">
        <f t="shared" si="0"/>
        <v>147</v>
      </c>
      <c r="F11" s="22">
        <v>2014</v>
      </c>
      <c r="G11" s="27" t="s">
        <v>37</v>
      </c>
      <c r="I11" s="16"/>
    </row>
    <row r="12" spans="1:16" s="3" customFormat="1" ht="28.5" x14ac:dyDescent="0.2">
      <c r="A12" s="20">
        <v>5</v>
      </c>
      <c r="B12" s="25" t="s">
        <v>21</v>
      </c>
      <c r="C12" s="25" t="s">
        <v>22</v>
      </c>
      <c r="D12" s="26">
        <v>732</v>
      </c>
      <c r="E12" s="23">
        <f t="shared" si="0"/>
        <v>36.6</v>
      </c>
      <c r="F12" s="22">
        <v>1999</v>
      </c>
      <c r="G12" s="27" t="s">
        <v>38</v>
      </c>
      <c r="I12" s="16"/>
    </row>
    <row r="13" spans="1:16" s="3" customFormat="1" ht="28.5" x14ac:dyDescent="0.2">
      <c r="A13" s="20">
        <v>6</v>
      </c>
      <c r="B13" s="25" t="s">
        <v>21</v>
      </c>
      <c r="C13" s="25" t="s">
        <v>23</v>
      </c>
      <c r="D13" s="26">
        <v>732</v>
      </c>
      <c r="E13" s="23">
        <f t="shared" si="0"/>
        <v>36.6</v>
      </c>
      <c r="F13" s="22">
        <v>1999</v>
      </c>
      <c r="G13" s="27" t="s">
        <v>38</v>
      </c>
      <c r="I13" s="16"/>
    </row>
    <row r="14" spans="1:16" s="3" customFormat="1" ht="28.5" x14ac:dyDescent="0.2">
      <c r="A14" s="20">
        <v>7</v>
      </c>
      <c r="B14" s="25" t="s">
        <v>21</v>
      </c>
      <c r="C14" s="25" t="s">
        <v>24</v>
      </c>
      <c r="D14" s="26">
        <v>732</v>
      </c>
      <c r="E14" s="23">
        <f t="shared" si="0"/>
        <v>36.6</v>
      </c>
      <c r="F14" s="22">
        <v>1999</v>
      </c>
      <c r="G14" s="27" t="s">
        <v>38</v>
      </c>
      <c r="I14" s="16"/>
    </row>
    <row r="15" spans="1:16" s="3" customFormat="1" ht="28.5" x14ac:dyDescent="0.2">
      <c r="A15" s="20">
        <v>8</v>
      </c>
      <c r="B15" s="25" t="s">
        <v>25</v>
      </c>
      <c r="C15" s="25" t="s">
        <v>26</v>
      </c>
      <c r="D15" s="26">
        <v>3000</v>
      </c>
      <c r="E15" s="23">
        <f t="shared" si="0"/>
        <v>150</v>
      </c>
      <c r="F15" s="22">
        <v>2005</v>
      </c>
      <c r="G15" s="27" t="s">
        <v>38</v>
      </c>
      <c r="I15" s="16"/>
    </row>
    <row r="16" spans="1:16" s="3" customFormat="1" ht="28.5" x14ac:dyDescent="0.2">
      <c r="A16" s="20">
        <v>9</v>
      </c>
      <c r="B16" s="25" t="s">
        <v>27</v>
      </c>
      <c r="C16" s="25" t="s">
        <v>28</v>
      </c>
      <c r="D16" s="26">
        <v>831.14</v>
      </c>
      <c r="E16" s="23">
        <f t="shared" si="0"/>
        <v>41.557000000000002</v>
      </c>
      <c r="F16" s="22">
        <v>2011</v>
      </c>
      <c r="G16" s="27" t="s">
        <v>38</v>
      </c>
      <c r="I16" s="16"/>
    </row>
    <row r="17" spans="1:9" s="3" customFormat="1" ht="28.5" x14ac:dyDescent="0.2">
      <c r="A17" s="20">
        <v>10</v>
      </c>
      <c r="B17" s="25" t="s">
        <v>29</v>
      </c>
      <c r="C17" s="25" t="s">
        <v>30</v>
      </c>
      <c r="D17" s="26">
        <v>1462.78</v>
      </c>
      <c r="E17" s="23">
        <f t="shared" si="0"/>
        <v>73.138999999999996</v>
      </c>
      <c r="F17" s="22">
        <v>2000</v>
      </c>
      <c r="G17" s="27" t="s">
        <v>37</v>
      </c>
      <c r="I17" s="16"/>
    </row>
    <row r="18" spans="1:9" s="3" customFormat="1" ht="28.5" x14ac:dyDescent="0.2">
      <c r="A18" s="20">
        <v>11</v>
      </c>
      <c r="B18" s="25" t="s">
        <v>31</v>
      </c>
      <c r="C18" s="25" t="s">
        <v>32</v>
      </c>
      <c r="D18" s="26">
        <v>1964.2</v>
      </c>
      <c r="E18" s="23">
        <f t="shared" si="0"/>
        <v>98.210000000000008</v>
      </c>
      <c r="F18" s="22">
        <v>2001</v>
      </c>
      <c r="G18" s="27" t="s">
        <v>37</v>
      </c>
      <c r="I18" s="16"/>
    </row>
    <row r="19" spans="1:9" s="3" customFormat="1" ht="28.5" x14ac:dyDescent="0.2">
      <c r="A19" s="20">
        <v>12</v>
      </c>
      <c r="B19" s="25" t="s">
        <v>33</v>
      </c>
      <c r="C19" s="25" t="s">
        <v>34</v>
      </c>
      <c r="D19" s="26">
        <v>1820</v>
      </c>
      <c r="E19" s="23">
        <f t="shared" si="0"/>
        <v>91</v>
      </c>
      <c r="F19" s="22">
        <v>2007</v>
      </c>
      <c r="G19" s="27" t="s">
        <v>38</v>
      </c>
      <c r="I19" s="16"/>
    </row>
    <row r="20" spans="1:9" s="3" customFormat="1" ht="30" x14ac:dyDescent="0.2">
      <c r="A20" s="20">
        <v>13</v>
      </c>
      <c r="B20" s="24" t="s">
        <v>35</v>
      </c>
      <c r="C20" s="25" t="s">
        <v>36</v>
      </c>
      <c r="D20" s="26">
        <v>14000</v>
      </c>
      <c r="E20" s="23">
        <f t="shared" si="0"/>
        <v>700</v>
      </c>
      <c r="F20" s="22">
        <v>2014</v>
      </c>
      <c r="G20" s="27" t="s">
        <v>37</v>
      </c>
      <c r="I20" s="16"/>
    </row>
    <row r="21" spans="1:9" ht="15.75" x14ac:dyDescent="0.25">
      <c r="A21" s="9"/>
      <c r="B21" s="18" t="s">
        <v>5</v>
      </c>
      <c r="C21" s="10" t="s">
        <v>0</v>
      </c>
      <c r="D21" s="19">
        <f>SUM(D8:D20)</f>
        <v>38662.759999999995</v>
      </c>
      <c r="E21" s="12">
        <f>SUM(E8:E20)</f>
        <v>1933.1380000000001</v>
      </c>
      <c r="F21" s="12" t="s">
        <v>0</v>
      </c>
      <c r="G21" s="17"/>
    </row>
    <row r="22" spans="1:9" hidden="1" x14ac:dyDescent="0.2">
      <c r="B22" s="13" t="s">
        <v>9</v>
      </c>
      <c r="C22" s="4"/>
      <c r="D22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2026-09-21T12:50:04Z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