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theme/themeOverride1.xml" ContentType="application/vnd.openxmlformats-officedocument.themeOverride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 defaultThemeVersion="124226"/>
  <bookViews>
    <workbookView xWindow="0" yWindow="0" windowWidth="28800" windowHeight="12300" tabRatio="749"/>
  </bookViews>
  <sheets>
    <sheet name="INFO" sheetId="7" r:id="rId1"/>
    <sheet name="ceny skupu" sheetId="1" r:id="rId2"/>
    <sheet name="miesięczne ceny skupu" sheetId="15" r:id="rId3"/>
    <sheet name="ceny sprzedaży" sheetId="6" r:id="rId4"/>
    <sheet name="m-czne ceny sprzedaży tuszek" sheetId="20" r:id="rId5"/>
    <sheet name="m-czne ceny sprzedaży elementów" sheetId="26" r:id="rId6"/>
    <sheet name="Ceny skupu i sprzedaży PL" sheetId="27" state="hidden" r:id="rId7"/>
    <sheet name="ceny sprzedaży-luz" sheetId="17" r:id="rId8"/>
    <sheet name="ceny sprzedaży-konfekcja" sheetId="16" r:id="rId9"/>
    <sheet name="UE-miesięczne ceny sprzedaży" sheetId="23" r:id="rId10"/>
    <sheet name="wykres ceny skupu drobiu " sheetId="9" r:id="rId11"/>
    <sheet name="wykres miesięczne ceny skupu " sheetId="18" r:id="rId12"/>
    <sheet name="wykres ceny sprzedaży mięsa 1" sheetId="10" r:id="rId13"/>
    <sheet name="wykres ceny sprzedaży mięsa 2" sheetId="11" r:id="rId14"/>
    <sheet name="wykres ceny sprzedaży mięsa 3" sheetId="12" r:id="rId15"/>
    <sheet name="wykres-mies. ceny sprzedaży " sheetId="19" r:id="rId16"/>
    <sheet name="handel zagraniczny" sheetId="22" r:id="rId17"/>
    <sheet name="wykres ceny  tuszki  kurczaka " sheetId="13" r:id="rId18"/>
    <sheet name="Arkusz1" sheetId="25" r:id="rId19"/>
  </sheets>
  <calcPr calcId="162913"/>
</workbook>
</file>

<file path=xl/calcChain.xml><?xml version="1.0" encoding="utf-8"?>
<calcChain xmlns="http://schemas.openxmlformats.org/spreadsheetml/2006/main">
  <c r="G23" i="27" l="1"/>
  <c r="G17" i="27"/>
  <c r="G18" i="27"/>
  <c r="G19" i="27"/>
  <c r="G20" i="27"/>
  <c r="G21" i="27"/>
  <c r="G22" i="27"/>
  <c r="G16" i="27"/>
  <c r="G12" i="27"/>
  <c r="G13" i="27"/>
  <c r="G14" i="27"/>
  <c r="G11" i="27"/>
  <c r="I17" i="27"/>
  <c r="I18" i="27"/>
  <c r="I19" i="27"/>
  <c r="I20" i="27"/>
  <c r="I21" i="27"/>
  <c r="I22" i="27"/>
  <c r="I23" i="27"/>
  <c r="I16" i="27"/>
  <c r="I12" i="27"/>
  <c r="I13" i="27"/>
  <c r="I14" i="27"/>
  <c r="I11" i="27"/>
  <c r="H23" i="27" l="1"/>
  <c r="H22" i="27"/>
  <c r="H21" i="27"/>
  <c r="H20" i="27"/>
  <c r="H19" i="27"/>
  <c r="H18" i="27"/>
  <c r="H17" i="27"/>
  <c r="H16" i="27"/>
  <c r="H14" i="27"/>
  <c r="H13" i="27"/>
  <c r="H12" i="27"/>
  <c r="H11" i="27"/>
</calcChain>
</file>

<file path=xl/sharedStrings.xml><?xml version="1.0" encoding="utf-8"?>
<sst xmlns="http://schemas.openxmlformats.org/spreadsheetml/2006/main" count="918" uniqueCount="250">
  <si>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</si>
  <si>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</si>
  <si>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</si>
  <si>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</si>
  <si>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</si>
  <si>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</si>
  <si>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</si>
  <si>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</si>
  <si>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</si>
  <si>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</si>
  <si>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</si>
  <si>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</si>
  <si>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</si>
  <si>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</si>
  <si>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</si>
  <si>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</si>
  <si>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kurczęta typu brojler</t>
  </si>
  <si>
    <t>indory</t>
  </si>
  <si>
    <t>indyczki</t>
  </si>
  <si>
    <t>kaczki typu brojler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</si>
  <si>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</si>
  <si>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</si>
  <si>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</si>
  <si>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</si>
  <si>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</si>
  <si>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</si>
  <si>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</si>
  <si>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</si>
  <si>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</si>
  <si>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</si>
  <si>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</si>
  <si>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</si>
  <si>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</si>
  <si>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</si>
  <si>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</si>
  <si>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</si>
  <si>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</si>
  <si>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</si>
  <si>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</si>
  <si>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kury mięsne ze stad reprodukcyjnych,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</si>
  <si>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</si>
  <si>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</si>
  <si>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</si>
  <si>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</si>
  <si>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</si>
  <si>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</si>
  <si>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</si>
  <si>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</si>
  <si>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</si>
  <si>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</si>
  <si>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</si>
  <si>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</si>
  <si>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</si>
  <si>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</si>
  <si>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</si>
  <si>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</si>
  <si>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</si>
  <si>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</si>
  <si>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</si>
  <si>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</si>
  <si>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</si>
  <si>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</si>
  <si>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</si>
  <si>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</si>
  <si>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</si>
  <si>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</si>
  <si>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</si>
  <si>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</si>
  <si>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</si>
  <si>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</si>
  <si>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</si>
  <si>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</si>
  <si>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Finlandia</t>
  </si>
  <si>
    <t>Mięso drobiowe - kod CN 0207</t>
  </si>
  <si>
    <t>WAŻNIEJSZE KRAJE</t>
  </si>
  <si>
    <t>Wartość [tys. PLN]</t>
  </si>
  <si>
    <t xml:space="preserve">drób żywy - kod CN 0105 </t>
  </si>
  <si>
    <t>Bułgaria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</si>
  <si>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</si>
  <si>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</si>
  <si>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</si>
  <si>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</si>
  <si>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</si>
  <si>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</si>
  <si>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Łotwa</t>
  </si>
  <si>
    <t>Miesięczne ceny tuszek z kurcząt (65%) w UE ( za 100kg)</t>
  </si>
  <si>
    <t>Grecja</t>
  </si>
  <si>
    <t>Malta</t>
  </si>
  <si>
    <t>Holandia</t>
  </si>
  <si>
    <t>Polska</t>
  </si>
  <si>
    <t>Portugalia</t>
  </si>
  <si>
    <t xml:space="preserve">  </t>
  </si>
  <si>
    <t xml:space="preserve"> 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</si>
  <si>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</si>
  <si>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</si>
  <si>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</si>
  <si>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</si>
  <si>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</si>
  <si>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</si>
  <si>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</si>
  <si>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</si>
  <si>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</si>
  <si>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</si>
  <si>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2018r.</t>
  </si>
  <si>
    <t>WYDAWCA: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</si>
  <si>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</si>
  <si>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</si>
  <si>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</si>
  <si>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</si>
  <si>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</si>
  <si>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</si>
  <si>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</si>
  <si>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</si>
  <si>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</si>
  <si>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</si>
  <si>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</si>
  <si>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</si>
  <si>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</si>
  <si>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</si>
  <si>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</si>
  <si>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</si>
  <si>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</si>
  <si>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</si>
  <si>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</si>
  <si>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</si>
  <si>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</si>
  <si>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</si>
  <si>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</si>
  <si>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</si>
  <si>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</si>
  <si>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</si>
  <si>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</si>
  <si>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</si>
  <si>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Ceny skupu drobiu rzeźnego za okres:</t>
  </si>
  <si>
    <t>Egipt</t>
  </si>
  <si>
    <t>2020</t>
  </si>
  <si>
    <t>2020r.</t>
  </si>
  <si>
    <t>Ministerstwo Rolnictwa i Rozwoju Wsi</t>
  </si>
  <si>
    <t>Ghana</t>
  </si>
  <si>
    <t>Chiny</t>
  </si>
  <si>
    <t>--</t>
  </si>
  <si>
    <t>Departament Przetwórstwa i Rynków Rolnych</t>
  </si>
  <si>
    <t xml:space="preserve">Wydział Informacji Rynkowej </t>
  </si>
  <si>
    <t>Tajlandia</t>
  </si>
  <si>
    <t>Republika Południowej Afryki</t>
  </si>
  <si>
    <t>gęsi tuczone</t>
  </si>
  <si>
    <t>OKRES:  2017 - 1.VII.2020   (ceny bez VAT)</t>
  </si>
  <si>
    <t>KURCZAKI</t>
  </si>
  <si>
    <t>n</t>
  </si>
  <si>
    <t>Pakistan</t>
  </si>
  <si>
    <t>Cena [zł/tonę]</t>
  </si>
  <si>
    <t>Brazylia</t>
  </si>
  <si>
    <t>Wydział Informacji Rynkowej</t>
  </si>
  <si>
    <t>ZINTEGROWANY SYSTEM ROLNICZEJ INFORACJI RYNKOWEJ</t>
  </si>
  <si>
    <t>Stany Zjednoczone Ameryki</t>
  </si>
  <si>
    <t>MN/100 KG</t>
  </si>
  <si>
    <t>Belgium</t>
  </si>
  <si>
    <t>Bulgaria</t>
  </si>
  <si>
    <t>Czechia</t>
  </si>
  <si>
    <t>Denmark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</si>
  <si>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</si>
  <si>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</si>
  <si>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</si>
  <si>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</si>
  <si>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</si>
  <si>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</si>
  <si>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</si>
  <si>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</si>
  <si>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</si>
  <si>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</si>
  <si>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</si>
  <si>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</si>
  <si>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</si>
  <si>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</si>
  <si>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</si>
  <si>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</si>
  <si>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</si>
  <si>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</si>
  <si>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</si>
  <si>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</si>
  <si>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</si>
  <si>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Ceny sprzedaży mięsa drobiowego KONFEKCJA na rynku KRAJOWYM za okres:</t>
  </si>
  <si>
    <t>Towar</t>
  </si>
  <si>
    <t>CENA [zł/kg]</t>
  </si>
  <si>
    <t>OBROTY</t>
  </si>
  <si>
    <t>Zmiana tygodniowa</t>
  </si>
  <si>
    <t>Zmiana roczna</t>
  </si>
  <si>
    <t>skup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</si>
  <si>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</si>
  <si>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</si>
  <si>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</si>
  <si>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</si>
  <si>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</si>
  <si>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</si>
  <si>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</si>
  <si>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</si>
  <si>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</si>
  <si>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</si>
  <si>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</si>
  <si>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</si>
  <si>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Ceny sprzedaży mięsa drobiowego na rynku KRAJOWYM za okres: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</si>
  <si>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</si>
  <si>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</si>
  <si>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</si>
  <si>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</si>
  <si>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</si>
  <si>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</si>
  <si>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</si>
  <si>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</si>
  <si>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</si>
  <si>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</si>
  <si>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</si>
  <si>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</si>
  <si>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 xml:space="preserve">                        </t>
  </si>
  <si>
    <t>2021</t>
  </si>
  <si>
    <t>Średnie miesięczne ceny skupu kurcząt  i indyków ( typ brojler, w zł/kg)</t>
  </si>
  <si>
    <t>I 2021</t>
  </si>
  <si>
    <t>Średnie miesięczne ceny sprzedaży kurczaków  i indyków (w zł/kg)</t>
  </si>
  <si>
    <t>sprzedaż</t>
  </si>
  <si>
    <t>I-XII 2019r</t>
  </si>
  <si>
    <t>I-XII  2020r</t>
  </si>
  <si>
    <t>Polski eksport, import mięsa drobiowgo i podrobów (0207) i drobiu żywego (0105) za I-XII  2020r</t>
  </si>
  <si>
    <t>Zmiana miesieczna</t>
  </si>
  <si>
    <t>II 2021</t>
  </si>
  <si>
    <t xml:space="preserve">Porównanie aktualnych cen skupu i sprzedaży drobiu z zakładów drobiarskich (1-7.03.2021r) z cenami </t>
  </si>
  <si>
    <t>w analogicznym okresie 2020 i ubiegłym tygodniem i miesiącem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</si>
  <si>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</si>
  <si>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</si>
  <si>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</si>
  <si>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</si>
  <si>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</si>
  <si>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</si>
  <si>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</si>
  <si>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</si>
  <si>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</si>
  <si>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</si>
  <si>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</si>
  <si>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</si>
  <si>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07.03.2021</t>
  </si>
  <si>
    <t>Ceny sprzedaży mięsa drobiowego (LUZEM-KRAJ) za okres:</t>
  </si>
  <si>
    <t>2021r.</t>
  </si>
  <si>
    <r>
      <t xml:space="preserve">ŚREDNIE CENY TUSZEK Z KURCZAKÓW (65%) - </t>
    </r>
    <r>
      <rPr>
        <sz val="11"/>
        <rFont val="Times New Roman"/>
        <family val="1"/>
        <charset val="238"/>
      </rPr>
      <t>[EUR/100kg]</t>
    </r>
  </si>
  <si>
    <t>NR 10/2021r</t>
  </si>
  <si>
    <t>Notowania z okresu: 08-14.03.2021r</t>
  </si>
  <si>
    <t>18.03.2021 r</t>
  </si>
  <si>
    <t>08-14.03.2021</t>
  </si>
  <si>
    <t>nld</t>
  </si>
  <si>
    <t>-</t>
  </si>
  <si>
    <t>14.03.2021</t>
  </si>
  <si>
    <t>2021-03-08 - 2021-03-14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</si>
</sst>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,##0.0"/>
    <numFmt numFmtId="165" formatCode="d/mm/yy;@"/>
    <numFmt numFmtId="166" formatCode="0.0%"/>
    <numFmt numFmtId="167" formatCode="\+0.0%;\ \-\ 0.0%"/>
    <numFmt numFmtId="168" formatCode="&quot;+&quot;0.0%;&quot;-&quot;0.0%"/>
    <numFmt numFmtId="169" formatCode="0.000"/>
    <numFmt numFmtId="170" formatCode="d\-m\-yyyy;@"/>
  </numFmts>
  <fonts count="58">
    <font>
      <sz val="10"/>
      <name val="Arial CE"/>
      <charset val="238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sz val="14"/>
      <name val="Times New Roman"/>
      <family val="1"/>
      <charset val="238"/>
    </font>
    <font>
      <b/>
      <sz val="12"/>
      <name val="Calibri"/>
      <family val="2"/>
      <scheme val="minor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indexed="62"/>
      <name val="Times New Roman"/>
      <family val="1"/>
      <charset val="238"/>
    </font>
    <font>
      <u/>
      <sz val="10"/>
      <color indexed="12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sz val="11"/>
      <name val="Times New Roman CE"/>
      <family val="1"/>
      <charset val="238"/>
    </font>
    <font>
      <i/>
      <sz val="10"/>
      <name val="Arial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b/>
      <sz val="10"/>
      <color indexed="12"/>
      <name val="Times New Roman"/>
      <family val="1"/>
      <charset val="238"/>
    </font>
    <font>
      <sz val="11"/>
      <name val="Times New Roman CE"/>
      <charset val="238"/>
    </font>
    <font>
      <b/>
      <sz val="10"/>
      <color rgb="FF0000FF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theme="0"/>
      <name val="Times New Roman"/>
      <family val="1"/>
      <charset val="238"/>
    </font>
    <font>
      <sz val="11"/>
      <name val="Arial CE"/>
      <charset val="238"/>
    </font>
    <font>
      <b/>
      <sz val="11"/>
      <name val="Times New Roman CE"/>
      <family val="1"/>
      <charset val="238"/>
    </font>
    <font>
      <i/>
      <sz val="11"/>
      <name val="Times New Roman CE"/>
      <charset val="238"/>
    </font>
    <font>
      <b/>
      <i/>
      <sz val="11"/>
      <name val="Times New Roman"/>
      <family val="1"/>
      <charset val="238"/>
    </font>
    <font>
      <b/>
      <sz val="11"/>
      <name val="Arial CE"/>
      <charset val="238"/>
    </font>
    <font>
      <b/>
      <sz val="11"/>
      <color indexed="18"/>
      <name val="Times New Roman"/>
      <family val="1"/>
      <charset val="238"/>
    </font>
    <font>
      <sz val="11"/>
      <color indexed="18"/>
      <name val="Times New Roman"/>
      <family val="1"/>
      <charset val="238"/>
    </font>
    <font>
      <b/>
      <sz val="10"/>
      <name val="Times New Roman CE"/>
      <charset val="238"/>
    </font>
    <font>
      <sz val="10"/>
      <name val="Times New Roman CE"/>
      <charset val="238"/>
    </font>
    <font>
      <i/>
      <sz val="10"/>
      <name val="Times New Roman CE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9CCFF"/>
        <bgColor indexed="64"/>
      </patternFill>
    </fill>
  </fills>
  <borders count="7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5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4" fillId="0" borderId="0"/>
    <xf numFmtId="0" fontId="1" fillId="0" borderId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34" fillId="0" borderId="0"/>
    <xf numFmtId="0" fontId="18" fillId="0" borderId="0"/>
    <xf numFmtId="0" fontId="41" fillId="0" borderId="0" applyNumberFormat="0" applyFill="0" applyBorder="0" applyAlignment="0" applyProtection="0">
      <alignment vertical="top"/>
      <protection locked="0"/>
    </xf>
    <xf numFmtId="0" fontId="39" fillId="0" borderId="0"/>
    <xf numFmtId="0" fontId="40" fillId="0" borderId="0"/>
    <xf numFmtId="0" fontId="40" fillId="0" borderId="0"/>
    <xf numFmtId="0" fontId="38" fillId="0" borderId="0"/>
    <xf numFmtId="9" fontId="38" fillId="0" borderId="0" applyFont="0" applyFill="0" applyBorder="0" applyAlignment="0" applyProtection="0"/>
  </cellStyleXfs>
  <cellXfs count="413">
    <xf numFmtId="0" fontId="0" fillId="0" borderId="0" xfId="0"/>
    <xf numFmtId="0" fontId="5" fillId="0" borderId="0" xfId="0" applyFont="1"/>
    <xf numFmtId="0" fontId="6" fillId="0" borderId="0" xfId="0" applyFont="1"/>
    <xf numFmtId="0" fontId="12" fillId="0" borderId="30" xfId="4" applyFont="1" applyBorder="1" applyAlignment="1">
      <alignment horizontal="center" vertical="center"/>
    </xf>
    <xf numFmtId="0" fontId="12" fillId="0" borderId="31" xfId="4" applyFont="1" applyFill="1" applyBorder="1" applyAlignment="1">
      <alignment horizontal="center" vertical="center" wrapText="1"/>
    </xf>
    <xf numFmtId="0" fontId="12" fillId="2" borderId="32" xfId="4" applyFont="1" applyFill="1" applyBorder="1" applyAlignment="1">
      <alignment horizontal="center" vertical="center" wrapText="1"/>
    </xf>
    <xf numFmtId="0" fontId="12" fillId="0" borderId="33" xfId="4" applyFont="1" applyBorder="1" applyAlignment="1">
      <alignment horizontal="center" vertical="center" wrapText="1"/>
    </xf>
    <xf numFmtId="0" fontId="12" fillId="0" borderId="34" xfId="4" applyFont="1" applyBorder="1" applyAlignment="1">
      <alignment horizontal="center" vertical="center"/>
    </xf>
    <xf numFmtId="0" fontId="0" fillId="0" borderId="0" xfId="0" applyBorder="1"/>
    <xf numFmtId="166" fontId="18" fillId="0" borderId="0" xfId="5" applyNumberFormat="1" applyFont="1" applyFill="1" applyBorder="1"/>
    <xf numFmtId="167" fontId="16" fillId="0" borderId="0" xfId="5" applyNumberFormat="1" applyFont="1" applyFill="1" applyBorder="1"/>
    <xf numFmtId="0" fontId="16" fillId="0" borderId="27" xfId="0" applyFont="1" applyBorder="1"/>
    <xf numFmtId="0" fontId="12" fillId="3" borderId="32" xfId="4" applyFont="1" applyFill="1" applyBorder="1" applyAlignment="1">
      <alignment horizontal="center" vertical="center" wrapText="1"/>
    </xf>
    <xf numFmtId="0" fontId="0" fillId="0" borderId="0" xfId="0" applyFill="1"/>
    <xf numFmtId="0" fontId="19" fillId="0" borderId="0" xfId="2" applyBorder="1"/>
    <xf numFmtId="0" fontId="13" fillId="0" borderId="0" xfId="2" applyFont="1" applyBorder="1" applyAlignment="1">
      <alignment horizontal="center" wrapText="1"/>
    </xf>
    <xf numFmtId="1" fontId="21" fillId="0" borderId="0" xfId="2" applyNumberFormat="1" applyFont="1" applyFill="1" applyBorder="1" applyAlignment="1">
      <alignment horizontal="right"/>
    </xf>
    <xf numFmtId="1" fontId="22" fillId="0" borderId="0" xfId="2" applyNumberFormat="1" applyFont="1" applyFill="1" applyBorder="1" applyAlignment="1">
      <alignment horizontal="right"/>
    </xf>
    <xf numFmtId="0" fontId="19" fillId="0" borderId="0" xfId="2"/>
    <xf numFmtId="0" fontId="7" fillId="0" borderId="0" xfId="2" applyFont="1"/>
    <xf numFmtId="0" fontId="9" fillId="0" borderId="0" xfId="2" applyFont="1"/>
    <xf numFmtId="0" fontId="20" fillId="0" borderId="0" xfId="2" applyFont="1"/>
    <xf numFmtId="0" fontId="12" fillId="0" borderId="46" xfId="4" applyFont="1" applyBorder="1" applyAlignment="1">
      <alignment horizontal="center" vertical="center"/>
    </xf>
    <xf numFmtId="0" fontId="12" fillId="0" borderId="30" xfId="4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25" fillId="0" borderId="0" xfId="0" applyFont="1"/>
    <xf numFmtId="14" fontId="26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69" fontId="0" fillId="0" borderId="0" xfId="0" applyNumberFormat="1"/>
    <xf numFmtId="0" fontId="27" fillId="7" borderId="35" xfId="0" applyFont="1" applyFill="1" applyBorder="1" applyAlignment="1">
      <alignment horizontal="center"/>
    </xf>
    <xf numFmtId="0" fontId="27" fillId="7" borderId="17" xfId="0" applyFont="1" applyFill="1" applyBorder="1" applyAlignment="1">
      <alignment horizontal="center" vertical="center"/>
    </xf>
    <xf numFmtId="0" fontId="27" fillId="7" borderId="18" xfId="0" applyFont="1" applyFill="1" applyBorder="1" applyAlignment="1">
      <alignment horizontal="center" vertical="center"/>
    </xf>
    <xf numFmtId="0" fontId="27" fillId="7" borderId="29" xfId="0" applyFont="1" applyFill="1" applyBorder="1" applyAlignment="1">
      <alignment horizontal="center" vertical="center"/>
    </xf>
    <xf numFmtId="0" fontId="28" fillId="0" borderId="54" xfId="0" applyFont="1" applyBorder="1" applyAlignment="1">
      <alignment horizontal="centerContinuous"/>
    </xf>
    <xf numFmtId="169" fontId="27" fillId="0" borderId="0" xfId="0" applyNumberFormat="1" applyFont="1" applyBorder="1" applyAlignment="1">
      <alignment horizontal="centerContinuous"/>
    </xf>
    <xf numFmtId="169" fontId="27" fillId="0" borderId="55" xfId="0" applyNumberFormat="1" applyFont="1" applyBorder="1" applyAlignment="1">
      <alignment horizontal="centerContinuous"/>
    </xf>
    <xf numFmtId="0" fontId="28" fillId="0" borderId="49" xfId="0" applyFont="1" applyBorder="1" applyAlignment="1">
      <alignment horizontal="left" indent="1"/>
    </xf>
    <xf numFmtId="2" fontId="0" fillId="0" borderId="23" xfId="0" applyNumberFormat="1" applyBorder="1"/>
    <xf numFmtId="2" fontId="0" fillId="0" borderId="9" xfId="0" applyNumberFormat="1" applyBorder="1"/>
    <xf numFmtId="2" fontId="0" fillId="0" borderId="10" xfId="0" applyNumberFormat="1" applyBorder="1"/>
    <xf numFmtId="0" fontId="28" fillId="0" borderId="56" xfId="0" applyFont="1" applyBorder="1" applyAlignment="1">
      <alignment horizontal="left" indent="1"/>
    </xf>
    <xf numFmtId="2" fontId="0" fillId="0" borderId="52" xfId="0" applyNumberFormat="1" applyBorder="1"/>
    <xf numFmtId="2" fontId="0" fillId="0" borderId="12" xfId="0" applyNumberFormat="1" applyBorder="1"/>
    <xf numFmtId="2" fontId="0" fillId="0" borderId="12" xfId="0" quotePrefix="1" applyNumberFormat="1" applyBorder="1"/>
    <xf numFmtId="2" fontId="0" fillId="0" borderId="16" xfId="0" applyNumberFormat="1" applyBorder="1"/>
    <xf numFmtId="0" fontId="15" fillId="0" borderId="0" xfId="0" applyFont="1"/>
    <xf numFmtId="0" fontId="11" fillId="0" borderId="0" xfId="0" applyFont="1"/>
    <xf numFmtId="0" fontId="9" fillId="0" borderId="0" xfId="0" applyFont="1"/>
    <xf numFmtId="0" fontId="23" fillId="0" borderId="0" xfId="0" applyFont="1"/>
    <xf numFmtId="0" fontId="10" fillId="0" borderId="0" xfId="0" applyFont="1"/>
    <xf numFmtId="0" fontId="29" fillId="0" borderId="0" xfId="0" applyFont="1"/>
    <xf numFmtId="0" fontId="30" fillId="0" borderId="0" xfId="1" applyFont="1" applyAlignment="1" applyProtection="1"/>
    <xf numFmtId="3" fontId="2" fillId="0" borderId="0" xfId="0" applyNumberFormat="1" applyFont="1" applyBorder="1"/>
    <xf numFmtId="2" fontId="0" fillId="0" borderId="35" xfId="0" applyNumberFormat="1" applyBorder="1"/>
    <xf numFmtId="2" fontId="0" fillId="0" borderId="58" xfId="0" applyNumberFormat="1" applyBorder="1"/>
    <xf numFmtId="2" fontId="0" fillId="0" borderId="40" xfId="0" applyNumberFormat="1" applyBorder="1"/>
    <xf numFmtId="2" fontId="0" fillId="0" borderId="40" xfId="0" quotePrefix="1" applyNumberFormat="1" applyBorder="1"/>
    <xf numFmtId="2" fontId="0" fillId="0" borderId="41" xfId="0" applyNumberFormat="1" applyBorder="1"/>
    <xf numFmtId="0" fontId="28" fillId="0" borderId="35" xfId="0" applyFont="1" applyBorder="1" applyAlignment="1">
      <alignment horizontal="left" indent="1"/>
    </xf>
    <xf numFmtId="0" fontId="35" fillId="0" borderId="44" xfId="0" applyFont="1" applyBorder="1"/>
    <xf numFmtId="0" fontId="35" fillId="0" borderId="45" xfId="0" applyFont="1" applyBorder="1"/>
    <xf numFmtId="2" fontId="33" fillId="0" borderId="0" xfId="7" applyNumberFormat="1" applyFont="1" applyFill="1" applyBorder="1" applyAlignment="1"/>
    <xf numFmtId="0" fontId="36" fillId="0" borderId="0" xfId="0" applyFont="1"/>
    <xf numFmtId="0" fontId="35" fillId="0" borderId="47" xfId="0" applyFont="1" applyBorder="1" applyAlignment="1">
      <alignment wrapText="1"/>
    </xf>
    <xf numFmtId="2" fontId="0" fillId="0" borderId="27" xfId="0" applyNumberFormat="1" applyBorder="1"/>
    <xf numFmtId="0" fontId="0" fillId="0" borderId="35" xfId="0" applyBorder="1"/>
    <xf numFmtId="4" fontId="32" fillId="0" borderId="0" xfId="0" applyNumberFormat="1" applyFont="1" applyFill="1" applyBorder="1" applyAlignment="1">
      <alignment horizontal="right" wrapText="1"/>
    </xf>
    <xf numFmtId="0" fontId="37" fillId="0" borderId="0" xfId="0" applyFont="1"/>
    <xf numFmtId="2" fontId="0" fillId="0" borderId="35" xfId="0" quotePrefix="1" applyNumberFormat="1" applyBorder="1"/>
    <xf numFmtId="0" fontId="24" fillId="4" borderId="9" xfId="0" applyFont="1" applyFill="1" applyBorder="1" applyProtection="1"/>
    <xf numFmtId="164" fontId="24" fillId="4" borderId="9" xfId="0" applyNumberFormat="1" applyFont="1" applyFill="1" applyBorder="1" applyProtection="1"/>
    <xf numFmtId="0" fontId="24" fillId="3" borderId="9" xfId="0" applyFont="1" applyFill="1" applyBorder="1" applyProtection="1"/>
    <xf numFmtId="2" fontId="24" fillId="4" borderId="9" xfId="0" applyNumberFormat="1" applyFont="1" applyFill="1" applyBorder="1" applyProtection="1"/>
    <xf numFmtId="2" fontId="24" fillId="6" borderId="9" xfId="0" applyNumberFormat="1" applyFont="1" applyFill="1" applyBorder="1" applyProtection="1"/>
    <xf numFmtId="0" fontId="17" fillId="0" borderId="0" xfId="0" applyFont="1" applyAlignment="1">
      <alignment vertical="center"/>
    </xf>
    <xf numFmtId="0" fontId="17" fillId="0" borderId="0" xfId="0" applyFont="1"/>
    <xf numFmtId="0" fontId="42" fillId="0" borderId="0" xfId="0" applyFont="1"/>
    <xf numFmtId="0" fontId="10" fillId="0" borderId="69" xfId="0" applyFont="1" applyBorder="1" applyAlignment="1">
      <alignment horizontal="center" vertical="center" wrapText="1"/>
    </xf>
    <xf numFmtId="0" fontId="43" fillId="0" borderId="69" xfId="0" applyFont="1" applyBorder="1" applyAlignment="1">
      <alignment horizontal="center" vertical="center" wrapText="1"/>
    </xf>
    <xf numFmtId="0" fontId="32" fillId="0" borderId="51" xfId="0" applyFont="1" applyFill="1" applyBorder="1" applyAlignment="1">
      <alignment vertical="center" wrapText="1"/>
    </xf>
    <xf numFmtId="166" fontId="31" fillId="0" borderId="35" xfId="0" applyNumberFormat="1" applyFont="1" applyFill="1" applyBorder="1" applyAlignment="1">
      <alignment horizontal="right" vertical="center" wrapText="1"/>
    </xf>
    <xf numFmtId="166" fontId="31" fillId="0" borderId="69" xfId="0" applyNumberFormat="1" applyFont="1" applyFill="1" applyBorder="1" applyAlignment="1">
      <alignment horizontal="right" vertical="center" wrapText="1"/>
    </xf>
    <xf numFmtId="0" fontId="32" fillId="0" borderId="35" xfId="0" applyFont="1" applyBorder="1" applyAlignment="1">
      <alignment vertical="center" wrapText="1"/>
    </xf>
    <xf numFmtId="2" fontId="33" fillId="10" borderId="35" xfId="7" applyNumberFormat="1" applyFont="1" applyFill="1" applyBorder="1" applyAlignment="1">
      <alignment horizontal="center"/>
    </xf>
    <xf numFmtId="2" fontId="44" fillId="0" borderId="35" xfId="7" applyNumberFormat="1" applyFont="1" applyFill="1" applyBorder="1" applyAlignment="1">
      <alignment horizontal="center"/>
    </xf>
    <xf numFmtId="166" fontId="31" fillId="0" borderId="69" xfId="0" applyNumberFormat="1" applyFont="1" applyBorder="1" applyAlignment="1">
      <alignment horizontal="right" wrapText="1"/>
    </xf>
    <xf numFmtId="0" fontId="32" fillId="0" borderId="51" xfId="0" applyFont="1" applyBorder="1" applyAlignment="1">
      <alignment vertical="center" wrapText="1"/>
    </xf>
    <xf numFmtId="166" fontId="31" fillId="0" borderId="35" xfId="0" applyNumberFormat="1" applyFont="1" applyBorder="1" applyAlignment="1">
      <alignment horizontal="right" wrapText="1"/>
    </xf>
    <xf numFmtId="2" fontId="0" fillId="0" borderId="0" xfId="0" applyNumberFormat="1" applyBorder="1"/>
    <xf numFmtId="2" fontId="0" fillId="0" borderId="55" xfId="0" applyNumberFormat="1" applyBorder="1"/>
    <xf numFmtId="2" fontId="0" fillId="0" borderId="0" xfId="0" quotePrefix="1" applyNumberFormat="1" applyBorder="1"/>
    <xf numFmtId="2" fontId="0" fillId="0" borderId="55" xfId="0" quotePrefix="1" applyNumberFormat="1" applyBorder="1"/>
    <xf numFmtId="2" fontId="44" fillId="0" borderId="69" xfId="7" applyNumberFormat="1" applyFont="1" applyFill="1" applyBorder="1" applyAlignment="1">
      <alignment horizontal="center"/>
    </xf>
    <xf numFmtId="170" fontId="10" fillId="10" borderId="69" xfId="0" applyNumberFormat="1" applyFont="1" applyFill="1" applyBorder="1" applyAlignment="1">
      <alignment horizontal="center" vertical="center" wrapText="1"/>
    </xf>
    <xf numFmtId="170" fontId="11" fillId="0" borderId="69" xfId="0" applyNumberFormat="1" applyFont="1" applyFill="1" applyBorder="1" applyAlignment="1">
      <alignment horizontal="center" vertical="center" wrapText="1"/>
    </xf>
    <xf numFmtId="170" fontId="45" fillId="0" borderId="69" xfId="0" applyNumberFormat="1" applyFont="1" applyBorder="1" applyAlignment="1">
      <alignment horizontal="center" vertical="center" wrapText="1"/>
    </xf>
    <xf numFmtId="4" fontId="33" fillId="10" borderId="1" xfId="0" applyNumberFormat="1" applyFont="1" applyFill="1" applyBorder="1" applyAlignment="1">
      <alignment horizontal="center" vertical="top"/>
    </xf>
    <xf numFmtId="4" fontId="44" fillId="0" borderId="1" xfId="0" applyNumberFormat="1" applyFont="1" applyFill="1" applyBorder="1" applyAlignment="1">
      <alignment horizontal="center" vertical="top"/>
    </xf>
    <xf numFmtId="4" fontId="44" fillId="0" borderId="46" xfId="0" applyNumberFormat="1" applyFont="1" applyFill="1" applyBorder="1" applyAlignment="1">
      <alignment horizontal="center" vertical="top"/>
    </xf>
    <xf numFmtId="4" fontId="44" fillId="0" borderId="68" xfId="0" applyNumberFormat="1" applyFont="1" applyFill="1" applyBorder="1" applyAlignment="1">
      <alignment horizontal="center" vertical="top"/>
    </xf>
    <xf numFmtId="4" fontId="33" fillId="10" borderId="36" xfId="0" applyNumberFormat="1" applyFont="1" applyFill="1" applyBorder="1" applyAlignment="1">
      <alignment horizontal="center" vertical="top"/>
    </xf>
    <xf numFmtId="4" fontId="44" fillId="0" borderId="36" xfId="0" applyNumberFormat="1" applyFont="1" applyFill="1" applyBorder="1" applyAlignment="1">
      <alignment horizontal="center" vertical="top"/>
    </xf>
    <xf numFmtId="4" fontId="44" fillId="0" borderId="27" xfId="0" applyNumberFormat="1" applyFont="1" applyFill="1" applyBorder="1" applyAlignment="1">
      <alignment horizontal="center" vertical="top"/>
    </xf>
    <xf numFmtId="4" fontId="44" fillId="0" borderId="35" xfId="0" applyNumberFormat="1" applyFont="1" applyFill="1" applyBorder="1" applyAlignment="1">
      <alignment horizontal="center" vertical="top"/>
    </xf>
    <xf numFmtId="4" fontId="33" fillId="10" borderId="11" xfId="0" applyNumberFormat="1" applyFont="1" applyFill="1" applyBorder="1" applyAlignment="1">
      <alignment horizontal="center" vertical="top"/>
    </xf>
    <xf numFmtId="4" fontId="44" fillId="0" borderId="11" xfId="0" applyNumberFormat="1" applyFont="1" applyFill="1" applyBorder="1" applyAlignment="1">
      <alignment horizontal="center" vertical="top"/>
    </xf>
    <xf numFmtId="4" fontId="44" fillId="0" borderId="61" xfId="0" applyNumberFormat="1" applyFont="1" applyFill="1" applyBorder="1" applyAlignment="1">
      <alignment horizontal="center" vertical="top"/>
    </xf>
    <xf numFmtId="4" fontId="44" fillId="0" borderId="51" xfId="0" applyNumberFormat="1" applyFont="1" applyFill="1" applyBorder="1" applyAlignment="1">
      <alignment horizontal="center" vertical="top"/>
    </xf>
    <xf numFmtId="0" fontId="32" fillId="0" borderId="0" xfId="0" applyFont="1"/>
    <xf numFmtId="0" fontId="32" fillId="0" borderId="0" xfId="0" applyFont="1" applyAlignment="1">
      <alignment vertical="center"/>
    </xf>
    <xf numFmtId="0" fontId="12" fillId="0" borderId="27" xfId="0" applyFont="1" applyBorder="1"/>
    <xf numFmtId="0" fontId="46" fillId="3" borderId="9" xfId="0" quotePrefix="1" applyNumberFormat="1" applyFont="1" applyFill="1" applyBorder="1" applyAlignment="1">
      <alignment horizontal="center" vertical="center"/>
    </xf>
    <xf numFmtId="17" fontId="46" fillId="4" borderId="9" xfId="0" quotePrefix="1" applyNumberFormat="1" applyFont="1" applyFill="1" applyBorder="1" applyAlignment="1">
      <alignment horizontal="center" vertical="center"/>
    </xf>
    <xf numFmtId="17" fontId="46" fillId="3" borderId="9" xfId="0" quotePrefix="1" applyNumberFormat="1" applyFont="1" applyFill="1" applyBorder="1" applyAlignment="1">
      <alignment horizontal="center" vertical="center"/>
    </xf>
    <xf numFmtId="165" fontId="47" fillId="5" borderId="9" xfId="0" applyNumberFormat="1" applyFont="1" applyFill="1" applyBorder="1" applyAlignment="1">
      <alignment horizontal="center" wrapText="1"/>
    </xf>
    <xf numFmtId="0" fontId="12" fillId="4" borderId="9" xfId="0" applyFont="1" applyFill="1" applyBorder="1" applyProtection="1"/>
    <xf numFmtId="2" fontId="32" fillId="4" borderId="9" xfId="0" applyNumberFormat="1" applyFont="1" applyFill="1" applyBorder="1" applyProtection="1"/>
    <xf numFmtId="166" fontId="32" fillId="6" borderId="9" xfId="5" applyNumberFormat="1" applyFont="1" applyFill="1" applyBorder="1"/>
    <xf numFmtId="164" fontId="12" fillId="4" borderId="9" xfId="0" applyNumberFormat="1" applyFont="1" applyFill="1" applyBorder="1" applyProtection="1"/>
    <xf numFmtId="164" fontId="32" fillId="4" borderId="9" xfId="0" applyNumberFormat="1" applyFont="1" applyFill="1" applyBorder="1"/>
    <xf numFmtId="2" fontId="32" fillId="4" borderId="9" xfId="0" applyNumberFormat="1" applyFont="1" applyFill="1" applyBorder="1"/>
    <xf numFmtId="166" fontId="32" fillId="4" borderId="9" xfId="5" applyNumberFormat="1" applyFont="1" applyFill="1" applyBorder="1"/>
    <xf numFmtId="2" fontId="32" fillId="0" borderId="9" xfId="0" applyNumberFormat="1" applyFont="1" applyFill="1" applyBorder="1" applyProtection="1"/>
    <xf numFmtId="2" fontId="32" fillId="11" borderId="9" xfId="0" applyNumberFormat="1" applyFont="1" applyFill="1" applyBorder="1" applyProtection="1"/>
    <xf numFmtId="166" fontId="32" fillId="11" borderId="9" xfId="5" applyNumberFormat="1" applyFont="1" applyFill="1" applyBorder="1"/>
    <xf numFmtId="164" fontId="32" fillId="0" borderId="9" xfId="0" applyNumberFormat="1" applyFont="1" applyFill="1" applyBorder="1"/>
    <xf numFmtId="168" fontId="32" fillId="4" borderId="9" xfId="5" applyNumberFormat="1" applyFont="1" applyFill="1" applyBorder="1"/>
    <xf numFmtId="168" fontId="32" fillId="11" borderId="9" xfId="5" applyNumberFormat="1" applyFont="1" applyFill="1" applyBorder="1"/>
    <xf numFmtId="0" fontId="12" fillId="3" borderId="9" xfId="0" applyFont="1" applyFill="1" applyBorder="1" applyProtection="1"/>
    <xf numFmtId="164" fontId="32" fillId="3" borderId="9" xfId="0" applyNumberFormat="1" applyFont="1" applyFill="1" applyBorder="1"/>
    <xf numFmtId="2" fontId="32" fillId="3" borderId="9" xfId="0" applyNumberFormat="1" applyFont="1" applyFill="1" applyBorder="1" applyProtection="1"/>
    <xf numFmtId="2" fontId="32" fillId="3" borderId="9" xfId="0" applyNumberFormat="1" applyFont="1" applyFill="1" applyBorder="1"/>
    <xf numFmtId="168" fontId="32" fillId="3" borderId="9" xfId="5" applyNumberFormat="1" applyFont="1" applyFill="1" applyBorder="1"/>
    <xf numFmtId="2" fontId="12" fillId="4" borderId="9" xfId="0" applyNumberFormat="1" applyFont="1" applyFill="1" applyBorder="1" applyProtection="1"/>
    <xf numFmtId="2" fontId="12" fillId="6" borderId="9" xfId="0" applyNumberFormat="1" applyFont="1" applyFill="1" applyBorder="1" applyProtection="1"/>
    <xf numFmtId="2" fontId="12" fillId="9" borderId="9" xfId="0" applyNumberFormat="1" applyFont="1" applyFill="1" applyBorder="1" applyProtection="1"/>
    <xf numFmtId="168" fontId="12" fillId="9" borderId="9" xfId="5" applyNumberFormat="1" applyFont="1" applyFill="1" applyBorder="1"/>
    <xf numFmtId="0" fontId="12" fillId="0" borderId="0" xfId="0" applyFont="1"/>
    <xf numFmtId="0" fontId="12" fillId="0" borderId="36" xfId="0" applyFont="1" applyBorder="1" applyAlignment="1">
      <alignment wrapText="1"/>
    </xf>
    <xf numFmtId="0" fontId="32" fillId="0" borderId="42" xfId="0" applyFont="1" applyBorder="1" applyAlignment="1">
      <alignment wrapText="1"/>
    </xf>
    <xf numFmtId="0" fontId="32" fillId="0" borderId="42" xfId="0" applyFont="1" applyBorder="1"/>
    <xf numFmtId="0" fontId="12" fillId="0" borderId="42" xfId="0" applyFont="1" applyBorder="1"/>
    <xf numFmtId="0" fontId="32" fillId="0" borderId="3" xfId="0" applyFont="1" applyBorder="1"/>
    <xf numFmtId="0" fontId="32" fillId="0" borderId="1" xfId="0" applyFont="1" applyBorder="1"/>
    <xf numFmtId="0" fontId="32" fillId="0" borderId="17" xfId="0" applyFont="1" applyBorder="1"/>
    <xf numFmtId="0" fontId="32" fillId="0" borderId="18" xfId="0" applyFont="1" applyBorder="1"/>
    <xf numFmtId="0" fontId="32" fillId="0" borderId="9" xfId="0" applyFont="1" applyBorder="1"/>
    <xf numFmtId="2" fontId="32" fillId="0" borderId="9" xfId="0" applyNumberFormat="1" applyFont="1" applyFill="1" applyBorder="1" applyAlignment="1">
      <alignment horizontal="center"/>
    </xf>
    <xf numFmtId="0" fontId="32" fillId="0" borderId="11" xfId="0" applyFont="1" applyBorder="1"/>
    <xf numFmtId="0" fontId="32" fillId="0" borderId="0" xfId="0" applyFont="1" applyBorder="1"/>
    <xf numFmtId="0" fontId="12" fillId="0" borderId="0" xfId="0" applyFont="1" applyBorder="1"/>
    <xf numFmtId="0" fontId="32" fillId="0" borderId="19" xfId="0" applyFont="1" applyBorder="1"/>
    <xf numFmtId="0" fontId="32" fillId="0" borderId="0" xfId="0" applyFont="1" applyBorder="1" applyAlignment="1">
      <alignment wrapText="1"/>
    </xf>
    <xf numFmtId="0" fontId="12" fillId="0" borderId="27" xfId="0" applyFont="1" applyBorder="1" applyAlignment="1">
      <alignment wrapText="1"/>
    </xf>
    <xf numFmtId="0" fontId="32" fillId="0" borderId="36" xfId="0" applyFont="1" applyBorder="1"/>
    <xf numFmtId="0" fontId="32" fillId="0" borderId="20" xfId="0" applyFont="1" applyBorder="1"/>
    <xf numFmtId="0" fontId="32" fillId="0" borderId="0" xfId="0" applyFont="1" applyFill="1" applyBorder="1"/>
    <xf numFmtId="0" fontId="32" fillId="0" borderId="35" xfId="0" applyFont="1" applyBorder="1"/>
    <xf numFmtId="0" fontId="32" fillId="0" borderId="9" xfId="0" applyFont="1" applyFill="1" applyBorder="1" applyAlignment="1">
      <alignment horizontal="center"/>
    </xf>
    <xf numFmtId="0" fontId="35" fillId="0" borderId="0" xfId="0" applyFont="1" applyAlignment="1">
      <alignment vertical="center"/>
    </xf>
    <xf numFmtId="0" fontId="48" fillId="0" borderId="0" xfId="0" applyFont="1" applyAlignment="1">
      <alignment vertical="center"/>
    </xf>
    <xf numFmtId="0" fontId="49" fillId="0" borderId="0" xfId="0" applyFont="1" applyAlignment="1">
      <alignment vertical="center"/>
    </xf>
    <xf numFmtId="0" fontId="48" fillId="0" borderId="0" xfId="0" applyFont="1"/>
    <xf numFmtId="0" fontId="49" fillId="0" borderId="0" xfId="0" applyFont="1" applyFill="1" applyBorder="1" applyAlignment="1">
      <alignment vertical="center"/>
    </xf>
    <xf numFmtId="0" fontId="35" fillId="0" borderId="46" xfId="0" applyFont="1" applyBorder="1" applyAlignment="1">
      <alignment horizontal="center" vertical="center"/>
    </xf>
    <xf numFmtId="0" fontId="33" fillId="0" borderId="46" xfId="0" applyFont="1" applyBorder="1" applyAlignment="1">
      <alignment horizontal="centerContinuous" vertical="top"/>
    </xf>
    <xf numFmtId="0" fontId="33" fillId="0" borderId="42" xfId="0" applyFont="1" applyBorder="1" applyAlignment="1">
      <alignment horizontal="centerContinuous"/>
    </xf>
    <xf numFmtId="0" fontId="33" fillId="0" borderId="59" xfId="0" applyFont="1" applyBorder="1" applyAlignment="1">
      <alignment horizontal="centerContinuous"/>
    </xf>
    <xf numFmtId="0" fontId="33" fillId="0" borderId="3" xfId="0" applyFont="1" applyBorder="1" applyAlignment="1">
      <alignment horizontal="centerContinuous"/>
    </xf>
    <xf numFmtId="0" fontId="33" fillId="0" borderId="21" xfId="0" applyFont="1" applyBorder="1" applyAlignment="1">
      <alignment horizontal="centerContinuous"/>
    </xf>
    <xf numFmtId="0" fontId="33" fillId="0" borderId="2" xfId="0" applyFont="1" applyBorder="1" applyAlignment="1">
      <alignment horizontal="centerContinuous"/>
    </xf>
    <xf numFmtId="0" fontId="33" fillId="0" borderId="60" xfId="0" applyFont="1" applyBorder="1" applyAlignment="1">
      <alignment horizontal="centerContinuous"/>
    </xf>
    <xf numFmtId="0" fontId="33" fillId="0" borderId="66" xfId="0" applyFont="1" applyBorder="1" applyAlignment="1">
      <alignment horizontal="center" vertical="center"/>
    </xf>
    <xf numFmtId="0" fontId="33" fillId="0" borderId="61" xfId="0" applyFont="1" applyBorder="1" applyAlignment="1">
      <alignment vertical="top"/>
    </xf>
    <xf numFmtId="0" fontId="33" fillId="0" borderId="67" xfId="0" applyFont="1" applyBorder="1" applyAlignment="1">
      <alignment vertical="center"/>
    </xf>
    <xf numFmtId="0" fontId="33" fillId="0" borderId="67" xfId="0" applyFont="1" applyBorder="1" applyAlignment="1">
      <alignment vertical="center" wrapText="1"/>
    </xf>
    <xf numFmtId="0" fontId="33" fillId="0" borderId="36" xfId="0" applyFont="1" applyBorder="1" applyAlignment="1">
      <alignment horizontal="centerContinuous" vertical="center"/>
    </xf>
    <xf numFmtId="0" fontId="33" fillId="0" borderId="37" xfId="0" applyFont="1" applyBorder="1" applyAlignment="1">
      <alignment horizontal="centerContinuous" vertical="center"/>
    </xf>
    <xf numFmtId="0" fontId="33" fillId="0" borderId="17" xfId="0" applyFont="1" applyBorder="1" applyAlignment="1">
      <alignment horizontal="centerContinuous" vertical="center"/>
    </xf>
    <xf numFmtId="0" fontId="33" fillId="0" borderId="28" xfId="0" applyFont="1" applyBorder="1" applyAlignment="1">
      <alignment horizontal="centerContinuous" vertical="center"/>
    </xf>
    <xf numFmtId="49" fontId="33" fillId="0" borderId="36" xfId="0" applyNumberFormat="1" applyFont="1" applyBorder="1" applyAlignment="1">
      <alignment horizontal="centerContinuous" vertical="center"/>
    </xf>
    <xf numFmtId="49" fontId="33" fillId="0" borderId="18" xfId="0" applyNumberFormat="1" applyFont="1" applyBorder="1" applyAlignment="1">
      <alignment horizontal="centerContinuous" vertical="center"/>
    </xf>
    <xf numFmtId="0" fontId="33" fillId="0" borderId="20" xfId="0" applyFont="1" applyBorder="1" applyAlignment="1">
      <alignment horizontal="centerContinuous" vertical="center"/>
    </xf>
    <xf numFmtId="0" fontId="35" fillId="0" borderId="61" xfId="0" applyFont="1" applyBorder="1" applyAlignment="1">
      <alignment horizontal="center" vertical="center"/>
    </xf>
    <xf numFmtId="3" fontId="35" fillId="0" borderId="25" xfId="0" applyNumberFormat="1" applyFont="1" applyBorder="1"/>
    <xf numFmtId="164" fontId="50" fillId="0" borderId="7" xfId="0" applyNumberFormat="1" applyFont="1" applyFill="1" applyBorder="1"/>
    <xf numFmtId="3" fontId="33" fillId="8" borderId="13" xfId="0" applyNumberFormat="1" applyFont="1" applyFill="1" applyBorder="1" applyAlignment="1">
      <alignment horizontal="right"/>
    </xf>
    <xf numFmtId="3" fontId="35" fillId="0" borderId="25" xfId="0" applyNumberFormat="1" applyFont="1" applyFill="1" applyBorder="1" applyAlignment="1">
      <alignment horizontal="right"/>
    </xf>
    <xf numFmtId="164" fontId="50" fillId="0" borderId="7" xfId="0" applyNumberFormat="1" applyFont="1" applyFill="1" applyBorder="1" applyAlignment="1">
      <alignment horizontal="right"/>
    </xf>
    <xf numFmtId="3" fontId="35" fillId="0" borderId="9" xfId="0" applyNumberFormat="1" applyFont="1" applyBorder="1"/>
    <xf numFmtId="164" fontId="50" fillId="0" borderId="22" xfId="0" applyNumberFormat="1" applyFont="1" applyFill="1" applyBorder="1"/>
    <xf numFmtId="3" fontId="33" fillId="8" borderId="14" xfId="0" applyNumberFormat="1" applyFont="1" applyFill="1" applyBorder="1" applyAlignment="1">
      <alignment horizontal="right"/>
    </xf>
    <xf numFmtId="3" fontId="35" fillId="0" borderId="9" xfId="0" applyNumberFormat="1" applyFont="1" applyFill="1" applyBorder="1" applyAlignment="1">
      <alignment horizontal="right"/>
    </xf>
    <xf numFmtId="164" fontId="50" fillId="0" borderId="22" xfId="0" applyNumberFormat="1" applyFont="1" applyFill="1" applyBorder="1" applyAlignment="1">
      <alignment horizontal="right"/>
    </xf>
    <xf numFmtId="3" fontId="35" fillId="0" borderId="12" xfId="0" applyNumberFormat="1" applyFont="1" applyBorder="1"/>
    <xf numFmtId="164" fontId="50" fillId="0" borderId="53" xfId="0" applyNumberFormat="1" applyFont="1" applyFill="1" applyBorder="1"/>
    <xf numFmtId="3" fontId="33" fillId="8" borderId="15" xfId="0" applyNumberFormat="1" applyFont="1" applyFill="1" applyBorder="1" applyAlignment="1">
      <alignment horizontal="right"/>
    </xf>
    <xf numFmtId="3" fontId="35" fillId="0" borderId="12" xfId="0" applyNumberFormat="1" applyFont="1" applyFill="1" applyBorder="1" applyAlignment="1">
      <alignment horizontal="right"/>
    </xf>
    <xf numFmtId="164" fontId="50" fillId="0" borderId="53" xfId="0" applyNumberFormat="1" applyFont="1" applyFill="1" applyBorder="1" applyAlignment="1">
      <alignment horizontal="right"/>
    </xf>
    <xf numFmtId="0" fontId="33" fillId="0" borderId="0" xfId="0" applyFont="1" applyAlignment="1">
      <alignment vertical="center"/>
    </xf>
    <xf numFmtId="0" fontId="35" fillId="0" borderId="1" xfId="0" applyFont="1" applyBorder="1" applyAlignment="1">
      <alignment horizontal="center" vertical="center"/>
    </xf>
    <xf numFmtId="0" fontId="35" fillId="0" borderId="2" xfId="0" applyFont="1" applyBorder="1" applyAlignment="1">
      <alignment horizontal="centerContinuous"/>
    </xf>
    <xf numFmtId="0" fontId="35" fillId="0" borderId="42" xfId="0" applyFont="1" applyBorder="1" applyAlignment="1">
      <alignment horizontal="centerContinuous"/>
    </xf>
    <xf numFmtId="0" fontId="35" fillId="0" borderId="59" xfId="0" applyFont="1" applyBorder="1" applyAlignment="1">
      <alignment horizontal="centerContinuous"/>
    </xf>
    <xf numFmtId="0" fontId="35" fillId="0" borderId="3" xfId="0" applyFont="1" applyBorder="1" applyAlignment="1">
      <alignment horizontal="centerContinuous"/>
    </xf>
    <xf numFmtId="0" fontId="35" fillId="0" borderId="21" xfId="0" applyFont="1" applyBorder="1" applyAlignment="1">
      <alignment horizontal="centerContinuous"/>
    </xf>
    <xf numFmtId="0" fontId="35" fillId="0" borderId="60" xfId="0" applyFont="1" applyBorder="1" applyAlignment="1">
      <alignment horizontal="centerContinuous"/>
    </xf>
    <xf numFmtId="0" fontId="35" fillId="0" borderId="6" xfId="0" applyFont="1" applyBorder="1" applyAlignment="1">
      <alignment horizontal="center" vertical="center"/>
    </xf>
    <xf numFmtId="0" fontId="35" fillId="0" borderId="7" xfId="0" applyFont="1" applyBorder="1" applyAlignment="1">
      <alignment vertical="center"/>
    </xf>
    <xf numFmtId="0" fontId="35" fillId="0" borderId="64" xfId="0" applyFont="1" applyBorder="1" applyAlignment="1">
      <alignment vertical="center"/>
    </xf>
    <xf numFmtId="0" fontId="35" fillId="0" borderId="64" xfId="0" applyFont="1" applyBorder="1" applyAlignment="1">
      <alignment vertical="center" wrapText="1"/>
    </xf>
    <xf numFmtId="0" fontId="35" fillId="0" borderId="38" xfId="0" applyFont="1" applyBorder="1" applyAlignment="1">
      <alignment horizontal="centerContinuous" vertical="center"/>
    </xf>
    <xf numFmtId="0" fontId="35" fillId="0" borderId="4" xfId="0" applyFont="1" applyBorder="1" applyAlignment="1">
      <alignment horizontal="centerContinuous" vertical="center"/>
    </xf>
    <xf numFmtId="0" fontId="35" fillId="0" borderId="65" xfId="0" applyFont="1" applyBorder="1" applyAlignment="1">
      <alignment horizontal="centerContinuous" vertical="center"/>
    </xf>
    <xf numFmtId="0" fontId="35" fillId="0" borderId="5" xfId="0" applyFont="1" applyBorder="1" applyAlignment="1">
      <alignment horizontal="centerContinuous" vertical="center"/>
    </xf>
    <xf numFmtId="0" fontId="35" fillId="0" borderId="11" xfId="0" applyFont="1" applyBorder="1" applyAlignment="1">
      <alignment horizontal="center" vertical="center"/>
    </xf>
    <xf numFmtId="0" fontId="33" fillId="8" borderId="12" xfId="0" applyFont="1" applyFill="1" applyBorder="1" applyAlignment="1">
      <alignment horizontal="center" vertical="center" wrapText="1"/>
    </xf>
    <xf numFmtId="0" fontId="35" fillId="0" borderId="12" xfId="0" applyFont="1" applyBorder="1" applyAlignment="1">
      <alignment horizontal="center" vertical="center" wrapText="1"/>
    </xf>
    <xf numFmtId="0" fontId="50" fillId="0" borderId="53" xfId="0" applyFont="1" applyFill="1" applyBorder="1" applyAlignment="1">
      <alignment horizontal="center" vertical="center" wrapText="1"/>
    </xf>
    <xf numFmtId="0" fontId="33" fillId="8" borderId="15" xfId="0" applyFont="1" applyFill="1" applyBorder="1" applyAlignment="1">
      <alignment horizontal="center" vertical="center" wrapText="1"/>
    </xf>
    <xf numFmtId="0" fontId="50" fillId="0" borderId="16" xfId="0" applyFont="1" applyFill="1" applyBorder="1" applyAlignment="1">
      <alignment horizontal="center" vertical="center" wrapText="1"/>
    </xf>
    <xf numFmtId="0" fontId="35" fillId="0" borderId="13" xfId="0" applyFont="1" applyBorder="1"/>
    <xf numFmtId="3" fontId="33" fillId="8" borderId="25" xfId="0" applyNumberFormat="1" applyFont="1" applyFill="1" applyBorder="1"/>
    <xf numFmtId="0" fontId="35" fillId="0" borderId="14" xfId="0" applyFont="1" applyBorder="1"/>
    <xf numFmtId="3" fontId="33" fillId="8" borderId="9" xfId="0" applyNumberFormat="1" applyFont="1" applyFill="1" applyBorder="1"/>
    <xf numFmtId="0" fontId="35" fillId="0" borderId="14" xfId="0" applyFont="1" applyBorder="1" applyAlignment="1">
      <alignment wrapText="1"/>
    </xf>
    <xf numFmtId="0" fontId="35" fillId="0" borderId="15" xfId="0" applyFont="1" applyBorder="1" applyAlignment="1">
      <alignment wrapText="1"/>
    </xf>
    <xf numFmtId="3" fontId="33" fillId="8" borderId="12" xfId="0" applyNumberFormat="1" applyFont="1" applyFill="1" applyBorder="1"/>
    <xf numFmtId="0" fontId="35" fillId="0" borderId="46" xfId="0" applyFont="1" applyBorder="1" applyAlignment="1">
      <alignment horizontal="centerContinuous"/>
    </xf>
    <xf numFmtId="0" fontId="35" fillId="0" borderId="66" xfId="0" applyFont="1" applyBorder="1" applyAlignment="1">
      <alignment horizontal="center" vertical="center"/>
    </xf>
    <xf numFmtId="0" fontId="35" fillId="0" borderId="44" xfId="0" applyFont="1" applyBorder="1" applyAlignment="1">
      <alignment vertical="center"/>
    </xf>
    <xf numFmtId="0" fontId="35" fillId="0" borderId="45" xfId="0" applyFont="1" applyBorder="1" applyAlignment="1">
      <alignment wrapText="1"/>
    </xf>
    <xf numFmtId="0" fontId="12" fillId="0" borderId="0" xfId="4" applyFont="1"/>
    <xf numFmtId="0" fontId="32" fillId="0" borderId="0" xfId="4" applyFont="1"/>
    <xf numFmtId="0" fontId="51" fillId="0" borderId="0" xfId="4" applyFont="1"/>
    <xf numFmtId="0" fontId="12" fillId="0" borderId="27" xfId="4" applyFont="1" applyBorder="1" applyAlignment="1">
      <alignment horizontal="centerContinuous"/>
    </xf>
    <xf numFmtId="0" fontId="12" fillId="0" borderId="28" xfId="4" applyFont="1" applyBorder="1" applyAlignment="1">
      <alignment horizontal="centerContinuous"/>
    </xf>
    <xf numFmtId="0" fontId="12" fillId="0" borderId="29" xfId="4" applyFont="1" applyBorder="1" applyAlignment="1">
      <alignment horizontal="centerContinuous"/>
    </xf>
    <xf numFmtId="0" fontId="12" fillId="0" borderId="30" xfId="4" applyFont="1" applyBorder="1" applyAlignment="1">
      <alignment horizontal="centerContinuous"/>
    </xf>
    <xf numFmtId="0" fontId="12" fillId="0" borderId="31" xfId="4" applyFont="1" applyBorder="1" applyAlignment="1">
      <alignment horizontal="centerContinuous"/>
    </xf>
    <xf numFmtId="0" fontId="12" fillId="0" borderId="32" xfId="4" applyFont="1" applyBorder="1" applyAlignment="1">
      <alignment horizontal="centerContinuous"/>
    </xf>
    <xf numFmtId="0" fontId="12" fillId="0" borderId="33" xfId="4" applyFont="1" applyBorder="1" applyAlignment="1">
      <alignment horizontal="centerContinuous"/>
    </xf>
    <xf numFmtId="0" fontId="12" fillId="0" borderId="35" xfId="4" applyFont="1" applyBorder="1" applyAlignment="1">
      <alignment vertical="center"/>
    </xf>
    <xf numFmtId="3" fontId="12" fillId="0" borderId="17" xfId="3" applyNumberFormat="1" applyFont="1" applyBorder="1"/>
    <xf numFmtId="3" fontId="12" fillId="2" borderId="37" xfId="3" applyNumberFormat="1" applyFont="1" applyFill="1" applyBorder="1"/>
    <xf numFmtId="3" fontId="12" fillId="0" borderId="20" xfId="3" applyNumberFormat="1" applyFont="1" applyBorder="1"/>
    <xf numFmtId="0" fontId="12" fillId="0" borderId="36" xfId="4" applyFont="1" applyBorder="1" applyAlignment="1">
      <alignment vertical="center"/>
    </xf>
    <xf numFmtId="3" fontId="12" fillId="0" borderId="18" xfId="3" applyNumberFormat="1" applyFont="1" applyBorder="1"/>
    <xf numFmtId="3" fontId="12" fillId="0" borderId="18" xfId="3" applyNumberFormat="1" applyFont="1" applyFill="1" applyBorder="1"/>
    <xf numFmtId="0" fontId="12" fillId="0" borderId="29" xfId="4" applyFont="1" applyBorder="1" applyAlignment="1">
      <alignment vertical="center"/>
    </xf>
    <xf numFmtId="3" fontId="12" fillId="0" borderId="20" xfId="3" applyNumberFormat="1" applyFont="1" applyFill="1" applyBorder="1"/>
    <xf numFmtId="4" fontId="12" fillId="0" borderId="4" xfId="3" applyNumberFormat="1" applyFont="1" applyBorder="1"/>
    <xf numFmtId="3" fontId="32" fillId="0" borderId="25" xfId="3" applyNumberFormat="1" applyFont="1" applyBorder="1"/>
    <xf numFmtId="3" fontId="32" fillId="2" borderId="7" xfId="3" applyNumberFormat="1" applyFont="1" applyFill="1" applyBorder="1"/>
    <xf numFmtId="3" fontId="32" fillId="0" borderId="26" xfId="3" applyNumberFormat="1" applyFont="1" applyBorder="1"/>
    <xf numFmtId="4" fontId="12" fillId="0" borderId="8" xfId="3" applyNumberFormat="1" applyFont="1" applyBorder="1"/>
    <xf numFmtId="4" fontId="12" fillId="0" borderId="13" xfId="3" applyNumberFormat="1" applyFont="1" applyBorder="1"/>
    <xf numFmtId="3" fontId="32" fillId="0" borderId="25" xfId="3" applyNumberFormat="1" applyFont="1" applyFill="1" applyBorder="1"/>
    <xf numFmtId="4" fontId="12" fillId="0" borderId="9" xfId="3" applyNumberFormat="1" applyFont="1" applyBorder="1"/>
    <xf numFmtId="3" fontId="32" fillId="0" borderId="9" xfId="3" applyNumberFormat="1" applyFont="1" applyBorder="1"/>
    <xf numFmtId="3" fontId="32" fillId="2" borderId="22" xfId="3" applyNumberFormat="1" applyFont="1" applyFill="1" applyBorder="1"/>
    <xf numFmtId="3" fontId="32" fillId="0" borderId="10" xfId="3" applyNumberFormat="1" applyFont="1" applyBorder="1"/>
    <xf numFmtId="4" fontId="12" fillId="0" borderId="23" xfId="3" applyNumberFormat="1" applyFont="1" applyBorder="1"/>
    <xf numFmtId="4" fontId="12" fillId="0" borderId="14" xfId="3" applyNumberFormat="1" applyFont="1" applyBorder="1"/>
    <xf numFmtId="3" fontId="32" fillId="0" borderId="9" xfId="3" applyNumberFormat="1" applyFont="1" applyFill="1" applyBorder="1"/>
    <xf numFmtId="4" fontId="31" fillId="0" borderId="0" xfId="3" applyNumberFormat="1" applyFont="1" applyFill="1" applyBorder="1"/>
    <xf numFmtId="0" fontId="12" fillId="0" borderId="27" xfId="4" applyFont="1" applyBorder="1" applyAlignment="1">
      <alignment vertical="center"/>
    </xf>
    <xf numFmtId="3" fontId="12" fillId="0" borderId="35" xfId="0" applyNumberFormat="1" applyFont="1" applyFill="1" applyBorder="1"/>
    <xf numFmtId="3" fontId="12" fillId="3" borderId="35" xfId="0" applyNumberFormat="1" applyFont="1" applyFill="1" applyBorder="1"/>
    <xf numFmtId="3" fontId="12" fillId="0" borderId="29" xfId="0" applyNumberFormat="1" applyFont="1" applyBorder="1"/>
    <xf numFmtId="3" fontId="12" fillId="0" borderId="28" xfId="3" applyNumberFormat="1" applyFont="1" applyBorder="1"/>
    <xf numFmtId="3" fontId="12" fillId="3" borderId="35" xfId="3" applyNumberFormat="1" applyFont="1" applyFill="1" applyBorder="1"/>
    <xf numFmtId="3" fontId="52" fillId="0" borderId="29" xfId="0" applyNumberFormat="1" applyFont="1" applyBorder="1"/>
    <xf numFmtId="3" fontId="12" fillId="0" borderId="36" xfId="3" applyNumberFormat="1" applyFont="1" applyBorder="1"/>
    <xf numFmtId="3" fontId="12" fillId="2" borderId="18" xfId="3" applyNumberFormat="1" applyFont="1" applyFill="1" applyBorder="1"/>
    <xf numFmtId="0" fontId="12" fillId="0" borderId="28" xfId="4" applyFont="1" applyBorder="1" applyAlignment="1">
      <alignment vertical="center"/>
    </xf>
    <xf numFmtId="0" fontId="52" fillId="0" borderId="44" xfId="0" applyFont="1" applyBorder="1"/>
    <xf numFmtId="3" fontId="32" fillId="0" borderId="13" xfId="0" applyNumberFormat="1" applyFont="1" applyFill="1" applyBorder="1"/>
    <xf numFmtId="3" fontId="32" fillId="3" borderId="25" xfId="0" applyNumberFormat="1" applyFont="1" applyFill="1" applyBorder="1"/>
    <xf numFmtId="3" fontId="32" fillId="0" borderId="26" xfId="0" applyNumberFormat="1" applyFont="1" applyBorder="1"/>
    <xf numFmtId="0" fontId="52" fillId="0" borderId="38" xfId="0" applyFont="1" applyBorder="1"/>
    <xf numFmtId="3" fontId="32" fillId="0" borderId="4" xfId="0" applyNumberFormat="1" applyFont="1" applyFill="1" applyBorder="1"/>
    <xf numFmtId="3" fontId="32" fillId="3" borderId="4" xfId="0" applyNumberFormat="1" applyFont="1" applyFill="1" applyBorder="1"/>
    <xf numFmtId="3" fontId="32" fillId="0" borderId="5" xfId="0" applyNumberFormat="1" applyFont="1" applyBorder="1"/>
    <xf numFmtId="4" fontId="12" fillId="0" borderId="48" xfId="3" applyNumberFormat="1" applyFont="1" applyBorder="1"/>
    <xf numFmtId="3" fontId="32" fillId="0" borderId="8" xfId="4" applyNumberFormat="1" applyFont="1" applyBorder="1"/>
    <xf numFmtId="3" fontId="32" fillId="2" borderId="25" xfId="4" applyNumberFormat="1" applyFont="1" applyFill="1" applyBorder="1"/>
    <xf numFmtId="3" fontId="32" fillId="0" borderId="7" xfId="4" applyNumberFormat="1" applyFont="1" applyBorder="1"/>
    <xf numFmtId="3" fontId="32" fillId="0" borderId="8" xfId="3" applyNumberFormat="1" applyFont="1" applyBorder="1"/>
    <xf numFmtId="3" fontId="32" fillId="2" borderId="25" xfId="3" applyNumberFormat="1" applyFont="1" applyFill="1" applyBorder="1"/>
    <xf numFmtId="0" fontId="52" fillId="0" borderId="45" xfId="0" applyFont="1" applyBorder="1"/>
    <xf numFmtId="3" fontId="32" fillId="0" borderId="14" xfId="0" applyNumberFormat="1" applyFont="1" applyFill="1" applyBorder="1"/>
    <xf numFmtId="3" fontId="32" fillId="3" borderId="9" xfId="0" applyNumberFormat="1" applyFont="1" applyFill="1" applyBorder="1"/>
    <xf numFmtId="3" fontId="32" fillId="0" borderId="10" xfId="0" applyNumberFormat="1" applyFont="1" applyBorder="1"/>
    <xf numFmtId="3" fontId="32" fillId="3" borderId="7" xfId="3" applyNumberFormat="1" applyFont="1" applyFill="1" applyBorder="1"/>
    <xf numFmtId="3" fontId="48" fillId="0" borderId="26" xfId="0" applyNumberFormat="1" applyFont="1" applyBorder="1"/>
    <xf numFmtId="4" fontId="12" fillId="0" borderId="49" xfId="3" applyNumberFormat="1" applyFont="1" applyBorder="1"/>
    <xf numFmtId="3" fontId="32" fillId="0" borderId="23" xfId="4" applyNumberFormat="1" applyFont="1" applyBorder="1"/>
    <xf numFmtId="3" fontId="32" fillId="2" borderId="9" xfId="4" applyNumberFormat="1" applyFont="1" applyFill="1" applyBorder="1"/>
    <xf numFmtId="3" fontId="32" fillId="0" borderId="22" xfId="4" applyNumberFormat="1" applyFont="1" applyBorder="1"/>
    <xf numFmtId="3" fontId="32" fillId="0" borderId="23" xfId="3" applyNumberFormat="1" applyFont="1" applyBorder="1"/>
    <xf numFmtId="3" fontId="32" fillId="2" borderId="9" xfId="3" applyNumberFormat="1" applyFont="1" applyFill="1" applyBorder="1"/>
    <xf numFmtId="3" fontId="32" fillId="3" borderId="22" xfId="3" applyNumberFormat="1" applyFont="1" applyFill="1" applyBorder="1"/>
    <xf numFmtId="3" fontId="48" fillId="0" borderId="10" xfId="0" applyNumberFormat="1" applyFont="1" applyBorder="1"/>
    <xf numFmtId="3" fontId="32" fillId="0" borderId="39" xfId="0" applyNumberFormat="1" applyFont="1" applyFill="1" applyBorder="1"/>
    <xf numFmtId="3" fontId="32" fillId="3" borderId="40" xfId="0" applyNumberFormat="1" applyFont="1" applyFill="1" applyBorder="1"/>
    <xf numFmtId="3" fontId="32" fillId="0" borderId="41" xfId="0" applyNumberFormat="1" applyFont="1" applyBorder="1"/>
    <xf numFmtId="4" fontId="12" fillId="0" borderId="39" xfId="3" applyNumberFormat="1" applyFont="1" applyBorder="1"/>
    <xf numFmtId="3" fontId="32" fillId="0" borderId="40" xfId="3" applyNumberFormat="1" applyFont="1" applyBorder="1"/>
    <xf numFmtId="3" fontId="32" fillId="3" borderId="43" xfId="3" applyNumberFormat="1" applyFont="1" applyFill="1" applyBorder="1"/>
    <xf numFmtId="3" fontId="48" fillId="0" borderId="41" xfId="0" applyNumberFormat="1" applyFont="1" applyBorder="1"/>
    <xf numFmtId="3" fontId="32" fillId="3" borderId="9" xfId="3" applyNumberFormat="1" applyFont="1" applyFill="1" applyBorder="1"/>
    <xf numFmtId="0" fontId="52" fillId="0" borderId="50" xfId="0" applyFont="1" applyBorder="1"/>
    <xf numFmtId="3" fontId="32" fillId="0" borderId="23" xfId="0" applyNumberFormat="1" applyFont="1" applyBorder="1"/>
    <xf numFmtId="3" fontId="32" fillId="2" borderId="9" xfId="0" applyNumberFormat="1" applyFont="1" applyFill="1" applyBorder="1"/>
    <xf numFmtId="3" fontId="32" fillId="0" borderId="22" xfId="0" applyNumberFormat="1" applyFont="1" applyBorder="1"/>
    <xf numFmtId="0" fontId="52" fillId="0" borderId="49" xfId="0" applyFont="1" applyBorder="1"/>
    <xf numFmtId="0" fontId="52" fillId="0" borderId="47" xfId="0" applyFont="1" applyBorder="1"/>
    <xf numFmtId="3" fontId="32" fillId="0" borderId="15" xfId="0" applyNumberFormat="1" applyFont="1" applyFill="1" applyBorder="1"/>
    <xf numFmtId="3" fontId="32" fillId="3" borderId="12" xfId="0" applyNumberFormat="1" applyFont="1" applyFill="1" applyBorder="1"/>
    <xf numFmtId="3" fontId="32" fillId="0" borderId="16" xfId="0" applyNumberFormat="1" applyFont="1" applyBorder="1"/>
    <xf numFmtId="4" fontId="12" fillId="0" borderId="15" xfId="3" applyNumberFormat="1" applyFont="1" applyBorder="1"/>
    <xf numFmtId="3" fontId="32" fillId="0" borderId="12" xfId="3" applyNumberFormat="1" applyFont="1" applyBorder="1"/>
    <xf numFmtId="3" fontId="32" fillId="3" borderId="12" xfId="3" applyNumberFormat="1" applyFont="1" applyFill="1" applyBorder="1"/>
    <xf numFmtId="3" fontId="48" fillId="0" borderId="16" xfId="0" applyNumberFormat="1" applyFont="1" applyBorder="1"/>
    <xf numFmtId="0" fontId="52" fillId="0" borderId="51" xfId="0" applyFont="1" applyBorder="1"/>
    <xf numFmtId="3" fontId="32" fillId="0" borderId="52" xfId="0" applyNumberFormat="1" applyFont="1" applyBorder="1"/>
    <xf numFmtId="3" fontId="32" fillId="2" borderId="12" xfId="0" applyNumberFormat="1" applyFont="1" applyFill="1" applyBorder="1"/>
    <xf numFmtId="3" fontId="32" fillId="0" borderId="53" xfId="0" applyNumberFormat="1" applyFont="1" applyBorder="1"/>
    <xf numFmtId="4" fontId="12" fillId="0" borderId="51" xfId="3" applyNumberFormat="1" applyFont="1" applyBorder="1"/>
    <xf numFmtId="3" fontId="32" fillId="0" borderId="52" xfId="3" applyNumberFormat="1" applyFont="1" applyBorder="1"/>
    <xf numFmtId="3" fontId="32" fillId="2" borderId="12" xfId="3" applyNumberFormat="1" applyFont="1" applyFill="1" applyBorder="1"/>
    <xf numFmtId="3" fontId="32" fillId="0" borderId="16" xfId="3" applyNumberFormat="1" applyFont="1" applyBorder="1"/>
    <xf numFmtId="0" fontId="44" fillId="0" borderId="0" xfId="0" applyFont="1" applyAlignment="1">
      <alignment vertical="center"/>
    </xf>
    <xf numFmtId="2" fontId="12" fillId="0" borderId="6" xfId="2" applyNumberFormat="1" applyFont="1" applyBorder="1" applyAlignment="1">
      <alignment horizontal="center" wrapText="1"/>
    </xf>
    <xf numFmtId="2" fontId="12" fillId="0" borderId="0" xfId="2" applyNumberFormat="1" applyFont="1" applyBorder="1" applyAlignment="1">
      <alignment horizontal="center" wrapText="1"/>
    </xf>
    <xf numFmtId="2" fontId="12" fillId="0" borderId="25" xfId="2" applyNumberFormat="1" applyFont="1" applyBorder="1" applyAlignment="1">
      <alignment horizontal="center" wrapText="1"/>
    </xf>
    <xf numFmtId="0" fontId="12" fillId="0" borderId="6" xfId="2" applyNumberFormat="1" applyFont="1" applyFill="1" applyBorder="1"/>
    <xf numFmtId="0" fontId="53" fillId="0" borderId="0" xfId="2" applyNumberFormat="1" applyFont="1" applyFill="1" applyBorder="1"/>
    <xf numFmtId="1" fontId="54" fillId="0" borderId="25" xfId="2" applyNumberFormat="1" applyFont="1" applyFill="1" applyBorder="1" applyAlignment="1">
      <alignment horizontal="right"/>
    </xf>
    <xf numFmtId="1" fontId="54" fillId="0" borderId="26" xfId="2" applyNumberFormat="1" applyFont="1" applyFill="1" applyBorder="1" applyAlignment="1">
      <alignment horizontal="right"/>
    </xf>
    <xf numFmtId="0" fontId="12" fillId="0" borderId="11" xfId="2" applyNumberFormat="1" applyFont="1" applyFill="1" applyBorder="1"/>
    <xf numFmtId="0" fontId="12" fillId="0" borderId="57" xfId="2" applyNumberFormat="1" applyFont="1" applyFill="1" applyBorder="1"/>
    <xf numFmtId="1" fontId="32" fillId="0" borderId="12" xfId="2" applyNumberFormat="1" applyFont="1" applyFill="1" applyBorder="1" applyAlignment="1">
      <alignment horizontal="right"/>
    </xf>
    <xf numFmtId="1" fontId="32" fillId="0" borderId="16" xfId="2" applyNumberFormat="1" applyFont="1" applyFill="1" applyBorder="1" applyAlignment="1">
      <alignment horizontal="right"/>
    </xf>
    <xf numFmtId="0" fontId="12" fillId="0" borderId="1" xfId="2" applyNumberFormat="1" applyFont="1" applyFill="1" applyBorder="1"/>
    <xf numFmtId="0" fontId="53" fillId="0" borderId="42" xfId="2" applyNumberFormat="1" applyFont="1" applyFill="1" applyBorder="1"/>
    <xf numFmtId="1" fontId="32" fillId="3" borderId="9" xfId="0" applyNumberFormat="1" applyFont="1" applyFill="1" applyBorder="1" applyProtection="1"/>
    <xf numFmtId="1" fontId="32" fillId="3" borderId="9" xfId="0" applyNumberFormat="1" applyFont="1" applyFill="1" applyBorder="1"/>
    <xf numFmtId="1" fontId="12" fillId="9" borderId="9" xfId="0" applyNumberFormat="1" applyFont="1" applyFill="1" applyBorder="1" applyProtection="1"/>
    <xf numFmtId="0" fontId="48" fillId="0" borderId="0" xfId="0" applyFont="1" applyBorder="1"/>
    <xf numFmtId="0" fontId="52" fillId="0" borderId="0" xfId="0" applyFont="1" applyBorder="1"/>
    <xf numFmtId="14" fontId="55" fillId="8" borderId="11" xfId="0" applyNumberFormat="1" applyFont="1" applyFill="1" applyBorder="1" applyAlignment="1">
      <alignment horizontal="center" vertical="center" wrapText="1"/>
    </xf>
    <xf numFmtId="0" fontId="56" fillId="0" borderId="24" xfId="0" applyFont="1" applyBorder="1" applyAlignment="1">
      <alignment horizontal="center" vertical="center" wrapText="1"/>
    </xf>
    <xf numFmtId="0" fontId="57" fillId="0" borderId="62" xfId="0" applyFont="1" applyFill="1" applyBorder="1" applyAlignment="1">
      <alignment horizontal="center" vertical="center" wrapText="1"/>
    </xf>
    <xf numFmtId="0" fontId="57" fillId="0" borderId="63" xfId="0" applyFont="1" applyFill="1" applyBorder="1" applyAlignment="1">
      <alignment horizontal="center" vertical="center" wrapText="1"/>
    </xf>
    <xf numFmtId="3" fontId="35" fillId="0" borderId="25" xfId="0" applyNumberFormat="1" applyFont="1" applyBorder="1" applyAlignment="1">
      <alignment horizontal="right"/>
    </xf>
    <xf numFmtId="3" fontId="35" fillId="0" borderId="7" xfId="0" applyNumberFormat="1" applyFont="1" applyFill="1" applyBorder="1" applyAlignment="1">
      <alignment horizontal="right"/>
    </xf>
    <xf numFmtId="164" fontId="50" fillId="0" borderId="26" xfId="0" applyNumberFormat="1" applyFont="1" applyFill="1" applyBorder="1" applyAlignment="1">
      <alignment horizontal="right"/>
    </xf>
    <xf numFmtId="3" fontId="35" fillId="0" borderId="9" xfId="0" applyNumberFormat="1" applyFont="1" applyBorder="1" applyAlignment="1">
      <alignment horizontal="right"/>
    </xf>
    <xf numFmtId="3" fontId="35" fillId="0" borderId="22" xfId="0" applyNumberFormat="1" applyFont="1" applyFill="1" applyBorder="1" applyAlignment="1">
      <alignment horizontal="right"/>
    </xf>
    <xf numFmtId="164" fontId="50" fillId="0" borderId="10" xfId="0" applyNumberFormat="1" applyFont="1" applyFill="1" applyBorder="1" applyAlignment="1">
      <alignment horizontal="right"/>
    </xf>
    <xf numFmtId="3" fontId="35" fillId="0" borderId="12" xfId="0" applyNumberFormat="1" applyFont="1" applyBorder="1" applyAlignment="1">
      <alignment horizontal="right"/>
    </xf>
    <xf numFmtId="3" fontId="35" fillId="0" borderId="53" xfId="0" applyNumberFormat="1" applyFont="1" applyFill="1" applyBorder="1" applyAlignment="1">
      <alignment horizontal="right"/>
    </xf>
    <xf numFmtId="164" fontId="50" fillId="0" borderId="16" xfId="0" applyNumberFormat="1" applyFont="1" applyFill="1" applyBorder="1" applyAlignment="1">
      <alignment horizontal="right"/>
    </xf>
    <xf numFmtId="14" fontId="35" fillId="0" borderId="12" xfId="0" applyNumberFormat="1" applyFont="1" applyBorder="1" applyAlignment="1">
      <alignment horizontal="center" vertical="center" wrapText="1"/>
    </xf>
    <xf numFmtId="3" fontId="33" fillId="8" borderId="25" xfId="0" applyNumberFormat="1" applyFont="1" applyFill="1" applyBorder="1" applyAlignment="1">
      <alignment horizontal="right"/>
    </xf>
    <xf numFmtId="3" fontId="33" fillId="8" borderId="9" xfId="0" applyNumberFormat="1" applyFont="1" applyFill="1" applyBorder="1" applyAlignment="1">
      <alignment horizontal="right"/>
    </xf>
    <xf numFmtId="3" fontId="33" fillId="8" borderId="12" xfId="0" applyNumberFormat="1" applyFont="1" applyFill="1" applyBorder="1" applyAlignment="1">
      <alignment horizontal="right"/>
    </xf>
    <xf numFmtId="14" fontId="33" fillId="8" borderId="12" xfId="0" applyNumberFormat="1" applyFont="1" applyFill="1" applyBorder="1" applyAlignment="1">
      <alignment horizontal="center" vertical="center" wrapText="1"/>
    </xf>
    <xf numFmtId="0" fontId="55" fillId="8" borderId="12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57" fillId="0" borderId="53" xfId="0" applyFont="1" applyFill="1" applyBorder="1" applyAlignment="1">
      <alignment horizontal="center" vertical="center" wrapText="1"/>
    </xf>
    <xf numFmtId="0" fontId="55" fillId="8" borderId="15" xfId="0" applyFont="1" applyFill="1" applyBorder="1" applyAlignment="1">
      <alignment horizontal="center" vertical="center" wrapText="1"/>
    </xf>
    <xf numFmtId="0" fontId="57" fillId="0" borderId="16" xfId="0" applyFont="1" applyFill="1" applyBorder="1" applyAlignment="1">
      <alignment horizontal="center" vertical="center" wrapText="1"/>
    </xf>
    <xf numFmtId="3" fontId="55" fillId="8" borderId="25" xfId="0" applyNumberFormat="1" applyFont="1" applyFill="1" applyBorder="1" applyAlignment="1">
      <alignment horizontal="right"/>
    </xf>
    <xf numFmtId="3" fontId="2" fillId="0" borderId="25" xfId="0" applyNumberFormat="1" applyFont="1" applyBorder="1" applyAlignment="1">
      <alignment horizontal="right"/>
    </xf>
    <xf numFmtId="164" fontId="57" fillId="0" borderId="7" xfId="0" applyNumberFormat="1" applyFont="1" applyFill="1" applyBorder="1" applyAlignment="1">
      <alignment horizontal="right"/>
    </xf>
    <xf numFmtId="3" fontId="55" fillId="8" borderId="13" xfId="0" applyNumberFormat="1" applyFont="1" applyFill="1" applyBorder="1" applyAlignment="1">
      <alignment horizontal="right"/>
    </xf>
    <xf numFmtId="164" fontId="57" fillId="0" borderId="26" xfId="0" applyNumberFormat="1" applyFont="1" applyFill="1" applyBorder="1" applyAlignment="1">
      <alignment horizontal="right"/>
    </xf>
    <xf numFmtId="3" fontId="55" fillId="8" borderId="9" xfId="0" applyNumberFormat="1" applyFont="1" applyFill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164" fontId="57" fillId="0" borderId="22" xfId="0" applyNumberFormat="1" applyFont="1" applyFill="1" applyBorder="1" applyAlignment="1">
      <alignment horizontal="right"/>
    </xf>
    <xf numFmtId="3" fontId="55" fillId="8" borderId="14" xfId="0" applyNumberFormat="1" applyFont="1" applyFill="1" applyBorder="1" applyAlignment="1">
      <alignment horizontal="right"/>
    </xf>
    <xf numFmtId="164" fontId="57" fillId="0" borderId="10" xfId="0" applyNumberFormat="1" applyFont="1" applyFill="1" applyBorder="1" applyAlignment="1">
      <alignment horizontal="right"/>
    </xf>
    <xf numFmtId="3" fontId="55" fillId="8" borderId="12" xfId="0" applyNumberFormat="1" applyFont="1" applyFill="1" applyBorder="1" applyAlignment="1">
      <alignment horizontal="right"/>
    </xf>
    <xf numFmtId="3" fontId="2" fillId="0" borderId="12" xfId="0" applyNumberFormat="1" applyFont="1" applyBorder="1" applyAlignment="1">
      <alignment horizontal="right"/>
    </xf>
    <xf numFmtId="164" fontId="57" fillId="0" borderId="53" xfId="0" applyNumberFormat="1" applyFont="1" applyFill="1" applyBorder="1" applyAlignment="1">
      <alignment horizontal="right"/>
    </xf>
    <xf numFmtId="3" fontId="55" fillId="8" borderId="15" xfId="0" applyNumberFormat="1" applyFont="1" applyFill="1" applyBorder="1" applyAlignment="1">
      <alignment horizontal="right"/>
    </xf>
    <xf numFmtId="164" fontId="57" fillId="0" borderId="16" xfId="0" applyNumberFormat="1" applyFont="1" applyFill="1" applyBorder="1" applyAlignment="1">
      <alignment horizontal="right"/>
    </xf>
    <xf numFmtId="0" fontId="12" fillId="0" borderId="27" xfId="0" applyFont="1" applyFill="1" applyBorder="1" applyAlignment="1">
      <alignment horizontal="center" vertical="center" wrapText="1"/>
    </xf>
    <xf numFmtId="0" fontId="12" fillId="0" borderId="28" xfId="0" applyFont="1" applyFill="1" applyBorder="1" applyAlignment="1">
      <alignment horizontal="center" vertical="center" wrapText="1"/>
    </xf>
    <xf numFmtId="0" fontId="12" fillId="0" borderId="29" xfId="0" applyFont="1" applyFill="1" applyBorder="1" applyAlignment="1">
      <alignment horizontal="center" vertical="center" wrapText="1"/>
    </xf>
    <xf numFmtId="0" fontId="31" fillId="0" borderId="0" xfId="0" applyFont="1" applyBorder="1" applyAlignment="1">
      <alignment wrapText="1"/>
    </xf>
    <xf numFmtId="0" fontId="31" fillId="0" borderId="67" xfId="0" applyFont="1" applyFill="1" applyBorder="1" applyAlignment="1">
      <alignment wrapText="1"/>
    </xf>
    <xf numFmtId="0" fontId="10" fillId="0" borderId="68" xfId="0" applyFont="1" applyBorder="1" applyAlignment="1">
      <alignment horizontal="center" vertical="center" wrapText="1"/>
    </xf>
    <xf numFmtId="0" fontId="10" fillId="0" borderId="51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top" wrapText="1"/>
    </xf>
    <xf numFmtId="0" fontId="10" fillId="0" borderId="28" xfId="0" applyFont="1" applyBorder="1" applyAlignment="1">
      <alignment horizontal="center" vertical="top" wrapText="1"/>
    </xf>
    <xf numFmtId="0" fontId="10" fillId="0" borderId="29" xfId="0" applyFont="1" applyBorder="1" applyAlignment="1">
      <alignment horizontal="center" vertical="top" wrapText="1"/>
    </xf>
    <xf numFmtId="0" fontId="10" fillId="0" borderId="27" xfId="0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10" fillId="0" borderId="29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center"/>
    </xf>
    <xf numFmtId="0" fontId="32" fillId="0" borderId="0" xfId="0" quotePrefix="1" applyFont="1" applyAlignment="1">
      <alignment horizontal="center"/>
    </xf>
    <xf numFmtId="0" fontId="12" fillId="4" borderId="43" xfId="0" quotePrefix="1" applyFont="1" applyFill="1" applyBorder="1" applyAlignment="1">
      <alignment horizontal="center" vertical="center"/>
    </xf>
    <xf numFmtId="0" fontId="32" fillId="0" borderId="70" xfId="0" applyFont="1" applyBorder="1" applyAlignment="1">
      <alignment horizontal="center" vertical="center"/>
    </xf>
    <xf numFmtId="0" fontId="12" fillId="4" borderId="70" xfId="0" quotePrefix="1" applyFont="1" applyFill="1" applyBorder="1" applyAlignment="1">
      <alignment horizontal="center" vertical="center"/>
    </xf>
    <xf numFmtId="0" fontId="32" fillId="0" borderId="58" xfId="0" applyFont="1" applyBorder="1" applyAlignment="1">
      <alignment horizontal="center" vertical="center"/>
    </xf>
    <xf numFmtId="2" fontId="12" fillId="0" borderId="38" xfId="2" applyNumberFormat="1" applyFont="1" applyBorder="1" applyAlignment="1">
      <alignment horizontal="center" wrapText="1"/>
    </xf>
    <xf numFmtId="2" fontId="12" fillId="0" borderId="4" xfId="2" applyNumberFormat="1" applyFont="1" applyBorder="1" applyAlignment="1">
      <alignment horizontal="center" wrapText="1"/>
    </xf>
    <xf numFmtId="2" fontId="12" fillId="0" borderId="5" xfId="2" applyNumberFormat="1" applyFont="1" applyBorder="1" applyAlignment="1">
      <alignment horizontal="center" wrapText="1"/>
    </xf>
  </cellXfs>
  <cellStyles count="15">
    <cellStyle name="Hiperłącze" xfId="1" builtinId="8"/>
    <cellStyle name="Hiperłącze 2" xfId="9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_Arkusz1" xfId="7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16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/>
              <a:t>Średnie miesięczne ceny skupu kurcząt typu brojler w zł/kg</a:t>
            </a:r>
          </a:p>
        </c:rich>
      </c:tx>
      <c:layout>
        <c:manualLayout>
          <c:xMode val="edge"/>
          <c:yMode val="edge"/>
          <c:x val="0.14820587007388564"/>
          <c:y val="4.0540449685168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086701801384537E-2"/>
          <c:y val="0.11333333333333333"/>
          <c:w val="0.80499219968798752"/>
          <c:h val="0.78189186351706041"/>
        </c:manualLayout>
      </c:layout>
      <c:lineChart>
        <c:grouping val="standard"/>
        <c:varyColors val="0"/>
        <c:ser>
          <c:idx val="0"/>
          <c:order val="0"/>
          <c:tx>
            <c:v>2016r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3.19</c:v>
              </c:pt>
              <c:pt idx="1">
                <c:v>3.24</c:v>
              </c:pt>
              <c:pt idx="2">
                <c:v>3.37</c:v>
              </c:pt>
              <c:pt idx="3">
                <c:v>3.28</c:v>
              </c:pt>
              <c:pt idx="4">
                <c:v>3.43</c:v>
              </c:pt>
              <c:pt idx="5">
                <c:v>3.43</c:v>
              </c:pt>
              <c:pt idx="6">
                <c:v>3.52</c:v>
              </c:pt>
              <c:pt idx="7">
                <c:v>3.53</c:v>
              </c:pt>
              <c:pt idx="8">
                <c:v>3.38</c:v>
              </c:pt>
              <c:pt idx="9">
                <c:v>3.19</c:v>
              </c:pt>
              <c:pt idx="10">
                <c:v>3.1150000000000002</c:v>
              </c:pt>
              <c:pt idx="11">
                <c:v>3.08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7CA-4588-A02B-0375CB9C2239}"/>
            </c:ext>
          </c:extLst>
        </c:ser>
        <c:ser>
          <c:idx val="1"/>
          <c:order val="1"/>
          <c:tx>
            <c:v>2017r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3.105</c:v>
              </c:pt>
              <c:pt idx="1">
                <c:v>3.18</c:v>
              </c:pt>
              <c:pt idx="2">
                <c:v>3.379</c:v>
              </c:pt>
              <c:pt idx="3">
                <c:v>3.29</c:v>
              </c:pt>
              <c:pt idx="4">
                <c:v>3.21</c:v>
              </c:pt>
              <c:pt idx="5">
                <c:v>3.3</c:v>
              </c:pt>
              <c:pt idx="6">
                <c:v>3.43</c:v>
              </c:pt>
              <c:pt idx="7">
                <c:v>3.44</c:v>
              </c:pt>
              <c:pt idx="8">
                <c:v>3.47</c:v>
              </c:pt>
              <c:pt idx="9">
                <c:v>3.43</c:v>
              </c:pt>
              <c:pt idx="10">
                <c:v>3.41</c:v>
              </c:pt>
              <c:pt idx="11">
                <c:v>3.37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87CA-4588-A02B-0375CB9C2239}"/>
            </c:ext>
          </c:extLst>
        </c:ser>
        <c:ser>
          <c:idx val="2"/>
          <c:order val="2"/>
          <c:tx>
            <c:v>2018r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0000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3.31</c:v>
              </c:pt>
              <c:pt idx="1">
                <c:v>3.39</c:v>
              </c:pt>
              <c:pt idx="2">
                <c:v>3.45</c:v>
              </c:pt>
              <c:pt idx="3">
                <c:v>3.38</c:v>
              </c:pt>
              <c:pt idx="4">
                <c:v>3.375</c:v>
              </c:pt>
              <c:pt idx="5">
                <c:v>3.52</c:v>
              </c:pt>
              <c:pt idx="6">
                <c:v>3.66</c:v>
              </c:pt>
              <c:pt idx="7">
                <c:v>3.7269999999999999</c:v>
              </c:pt>
              <c:pt idx="8">
                <c:v>3.64</c:v>
              </c:pt>
              <c:pt idx="9">
                <c:v>3.43</c:v>
              </c:pt>
              <c:pt idx="10">
                <c:v>3.27</c:v>
              </c:pt>
              <c:pt idx="11">
                <c:v>3.1949999999999998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87CA-4588-A02B-0375CB9C2239}"/>
            </c:ext>
          </c:extLst>
        </c:ser>
        <c:ser>
          <c:idx val="3"/>
          <c:order val="3"/>
          <c:tx>
            <c:v>2019r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3.1734</c:v>
              </c:pt>
              <c:pt idx="1">
                <c:v>3.33</c:v>
              </c:pt>
              <c:pt idx="2">
                <c:v>3.48</c:v>
              </c:pt>
              <c:pt idx="3">
                <c:v>3.4765000000000001</c:v>
              </c:pt>
              <c:pt idx="4">
                <c:v>3.46</c:v>
              </c:pt>
              <c:pt idx="5">
                <c:v>3.46</c:v>
              </c:pt>
              <c:pt idx="6">
                <c:v>3.52</c:v>
              </c:pt>
              <c:pt idx="7">
                <c:v>3.51</c:v>
              </c:pt>
              <c:pt idx="8">
                <c:v>3.48</c:v>
              </c:pt>
              <c:pt idx="9">
                <c:v>3.32</c:v>
              </c:pt>
              <c:pt idx="10">
                <c:v>3.21</c:v>
              </c:pt>
              <c:pt idx="11">
                <c:v>3.21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87CA-4588-A02B-0375CB9C2239}"/>
            </c:ext>
          </c:extLst>
        </c:ser>
        <c:ser>
          <c:idx val="4"/>
          <c:order val="4"/>
          <c:tx>
            <c:v>2020r</c:v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circle"/>
            <c:size val="9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3.2869999999999999</c:v>
              </c:pt>
              <c:pt idx="1">
                <c:v>3.36</c:v>
              </c:pt>
              <c:pt idx="2">
                <c:v>3.4265979999999998</c:v>
              </c:pt>
              <c:pt idx="3">
                <c:v>3.04</c:v>
              </c:pt>
              <c:pt idx="4">
                <c:v>2.9969999999999999</c:v>
              </c:pt>
              <c:pt idx="5">
                <c:v>3.13</c:v>
              </c:pt>
              <c:pt idx="6">
                <c:v>3.26</c:v>
              </c:pt>
              <c:pt idx="7">
                <c:v>3.2294999999999998</c:v>
              </c:pt>
              <c:pt idx="8">
                <c:v>3.2280000000000002</c:v>
              </c:pt>
              <c:pt idx="9">
                <c:v>3.1669999999999998</c:v>
              </c:pt>
              <c:pt idx="10">
                <c:v>3.0760000000000001</c:v>
              </c:pt>
              <c:pt idx="11">
                <c:v>3.06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87CA-4588-A02B-0375CB9C2239}"/>
            </c:ext>
          </c:extLst>
        </c:ser>
        <c:ser>
          <c:idx val="5"/>
          <c:order val="5"/>
          <c:tx>
            <c:v>2021r</c:v>
          </c:tx>
          <c:marker>
            <c:symbol val="circle"/>
            <c:size val="10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3.278</c:v>
              </c:pt>
              <c:pt idx="1">
                <c:v>3.47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87CA-4588-A02B-0375CB9C22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184192"/>
        <c:axId val="118190080"/>
      </c:lineChart>
      <c:catAx>
        <c:axId val="118184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1181900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8190080"/>
        <c:scaling>
          <c:orientation val="minMax"/>
          <c:max val="3.8"/>
          <c:min val="2.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-60000" vert="horz"/>
              <a:lstStyle/>
              <a:p>
                <a:pPr algn="ctr">
                  <a:defRPr/>
                </a:pPr>
                <a:r>
                  <a:rPr lang="pl-PL"/>
                  <a:t>zł/kg</a:t>
                </a:r>
              </a:p>
            </c:rich>
          </c:tx>
          <c:layout>
            <c:manualLayout>
              <c:xMode val="edge"/>
              <c:yMode val="edge"/>
              <c:x val="2.3400940480467071E-2"/>
              <c:y val="1.6891767839364906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118184192"/>
        <c:crosses val="autoZero"/>
        <c:crossBetween val="between"/>
        <c:majorUnit val="0.2"/>
      </c:valAx>
      <c:spPr>
        <a:noFill/>
        <a:ln w="381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9416766184128338"/>
          <c:y val="0.24008455839571777"/>
          <c:w val="0.10509691220779893"/>
          <c:h val="0.51723465601282603"/>
        </c:manualLayout>
      </c:layout>
      <c:overlay val="0"/>
      <c:spPr>
        <a:noFill/>
        <a:ln w="38100">
          <a:pattFill prst="pct75">
            <a:fgClr>
              <a:srgbClr val="000000"/>
            </a:fgClr>
            <a:bgClr>
              <a:srgbClr val="FFFFFF"/>
            </a:bgClr>
          </a:patt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Arial"/>
          <a:cs typeface="Times New Roman" panose="02020603050405020304" pitchFamily="18" charset="0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/>
              <a:t>Średnie miesieczne ceny skupu indyków w zł/kg</a:t>
            </a:r>
          </a:p>
        </c:rich>
      </c:tx>
      <c:layout>
        <c:manualLayout>
          <c:xMode val="edge"/>
          <c:yMode val="edge"/>
          <c:x val="0.25323744622478467"/>
          <c:y val="3.058095010850916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1800361953462153E-2"/>
          <c:y val="0.10192975878015248"/>
          <c:w val="0.76801992211855452"/>
          <c:h val="0.80858389051733492"/>
        </c:manualLayout>
      </c:layout>
      <c:lineChart>
        <c:grouping val="standard"/>
        <c:varyColors val="0"/>
        <c:ser>
          <c:idx val="0"/>
          <c:order val="0"/>
          <c:tx>
            <c:v>2016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5.78</c:v>
              </c:pt>
              <c:pt idx="1">
                <c:v>5.72</c:v>
              </c:pt>
              <c:pt idx="2">
                <c:v>5.53</c:v>
              </c:pt>
              <c:pt idx="3">
                <c:v>5.37</c:v>
              </c:pt>
              <c:pt idx="4">
                <c:v>5.24</c:v>
              </c:pt>
              <c:pt idx="5">
                <c:v>5.15</c:v>
              </c:pt>
              <c:pt idx="6">
                <c:v>5</c:v>
              </c:pt>
              <c:pt idx="7">
                <c:v>4.88</c:v>
              </c:pt>
              <c:pt idx="8">
                <c:v>4.8499999999999996</c:v>
              </c:pt>
              <c:pt idx="9">
                <c:v>4.8499999999999996</c:v>
              </c:pt>
              <c:pt idx="10">
                <c:v>4.8449999999999998</c:v>
              </c:pt>
              <c:pt idx="11">
                <c:v>4.8499999999999996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43F8-4209-A42A-5A36EB87F47A}"/>
            </c:ext>
          </c:extLst>
        </c:ser>
        <c:ser>
          <c:idx val="1"/>
          <c:order val="1"/>
          <c:tx>
            <c:v>2017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4.83</c:v>
              </c:pt>
              <c:pt idx="1">
                <c:v>4.97</c:v>
              </c:pt>
              <c:pt idx="2">
                <c:v>5.03</c:v>
              </c:pt>
              <c:pt idx="3">
                <c:v>5.0999999999999996</c:v>
              </c:pt>
              <c:pt idx="4">
                <c:v>5.22</c:v>
              </c:pt>
              <c:pt idx="5">
                <c:v>5.39</c:v>
              </c:pt>
              <c:pt idx="6">
                <c:v>5.2990000000000004</c:v>
              </c:pt>
              <c:pt idx="7">
                <c:v>5.1100000000000003</c:v>
              </c:pt>
              <c:pt idx="8">
                <c:v>5.03</c:v>
              </c:pt>
              <c:pt idx="9">
                <c:v>5.04</c:v>
              </c:pt>
              <c:pt idx="10">
                <c:v>4.96</c:v>
              </c:pt>
              <c:pt idx="11">
                <c:v>4.9000000000000004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43F8-4209-A42A-5A36EB87F47A}"/>
            </c:ext>
          </c:extLst>
        </c:ser>
        <c:ser>
          <c:idx val="2"/>
          <c:order val="2"/>
          <c:tx>
            <c:v>2018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4.84</c:v>
              </c:pt>
              <c:pt idx="1">
                <c:v>4.6557000000000004</c:v>
              </c:pt>
              <c:pt idx="2">
                <c:v>4.55</c:v>
              </c:pt>
              <c:pt idx="3">
                <c:v>4.53</c:v>
              </c:pt>
              <c:pt idx="4">
                <c:v>4.5157999999999996</c:v>
              </c:pt>
              <c:pt idx="5">
                <c:v>4.57</c:v>
              </c:pt>
              <c:pt idx="6">
                <c:v>4.6399999999999997</c:v>
              </c:pt>
              <c:pt idx="7">
                <c:v>4.83</c:v>
              </c:pt>
              <c:pt idx="8">
                <c:v>5.23</c:v>
              </c:pt>
              <c:pt idx="9">
                <c:v>5.6989999999999998</c:v>
              </c:pt>
              <c:pt idx="10">
                <c:v>5.65</c:v>
              </c:pt>
              <c:pt idx="11">
                <c:v>5.65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43F8-4209-A42A-5A36EB87F47A}"/>
            </c:ext>
          </c:extLst>
        </c:ser>
        <c:ser>
          <c:idx val="3"/>
          <c:order val="3"/>
          <c:tx>
            <c:v>2019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square"/>
            <c:size val="9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5.6040000000000001</c:v>
              </c:pt>
              <c:pt idx="1">
                <c:v>5.62</c:v>
              </c:pt>
              <c:pt idx="2">
                <c:v>5.57</c:v>
              </c:pt>
              <c:pt idx="3">
                <c:v>5.5549999999999997</c:v>
              </c:pt>
              <c:pt idx="4">
                <c:v>5.55</c:v>
              </c:pt>
              <c:pt idx="5">
                <c:v>5.63</c:v>
              </c:pt>
              <c:pt idx="6">
                <c:v>5.63</c:v>
              </c:pt>
              <c:pt idx="7">
                <c:v>5.52</c:v>
              </c:pt>
              <c:pt idx="8">
                <c:v>5.75</c:v>
              </c:pt>
              <c:pt idx="9">
                <c:v>5.89</c:v>
              </c:pt>
              <c:pt idx="10">
                <c:v>5.86</c:v>
              </c:pt>
              <c:pt idx="11">
                <c:v>5.84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43F8-4209-A42A-5A36EB87F47A}"/>
            </c:ext>
          </c:extLst>
        </c:ser>
        <c:ser>
          <c:idx val="4"/>
          <c:order val="4"/>
          <c:tx>
            <c:v>2020</c:v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circle"/>
            <c:size val="9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5.66</c:v>
              </c:pt>
              <c:pt idx="1">
                <c:v>5.53</c:v>
              </c:pt>
              <c:pt idx="2">
                <c:v>5.5549999999999997</c:v>
              </c:pt>
              <c:pt idx="3">
                <c:v>4.95</c:v>
              </c:pt>
              <c:pt idx="4">
                <c:v>4.484</c:v>
              </c:pt>
              <c:pt idx="5">
                <c:v>4.4130000000000003</c:v>
              </c:pt>
              <c:pt idx="6">
                <c:v>4.3499999999999996</c:v>
              </c:pt>
              <c:pt idx="7">
                <c:v>4.2300000000000004</c:v>
              </c:pt>
              <c:pt idx="8">
                <c:v>4.1614000000000004</c:v>
              </c:pt>
              <c:pt idx="9">
                <c:v>4.1790000000000003</c:v>
              </c:pt>
              <c:pt idx="10">
                <c:v>4.1459999999999999</c:v>
              </c:pt>
              <c:pt idx="11">
                <c:v>4.16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43F8-4209-A42A-5A36EB87F47A}"/>
            </c:ext>
          </c:extLst>
        </c:ser>
        <c:ser>
          <c:idx val="5"/>
          <c:order val="5"/>
          <c:tx>
            <c:v>2021r</c:v>
          </c:tx>
          <c:marker>
            <c:symbol val="circle"/>
            <c:size val="10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4.3540000000000001</c:v>
              </c:pt>
              <c:pt idx="1">
                <c:v>5.35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43F8-4209-A42A-5A36EB87F4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307456"/>
        <c:axId val="118313728"/>
      </c:lineChart>
      <c:catAx>
        <c:axId val="1183074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9482014036731824"/>
              <c:y val="0.877678472009180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1183137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8313728"/>
        <c:scaling>
          <c:orientation val="minMax"/>
          <c:max val="6.3"/>
          <c:min val="4.099999999999999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/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7.1942494898357637E-3"/>
              <c:y val="5.1987819704355141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118307456"/>
        <c:crosses val="autoZero"/>
        <c:crossBetween val="between"/>
        <c:majorUnit val="0.2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8167666622525998"/>
          <c:y val="0.20234334344570565"/>
          <c:w val="8.5062594859989238E-2"/>
          <c:h val="0.3313276749497222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blurRad="50800" dist="50800" dir="5400000" algn="ctr" rotWithShape="0">
            <a:srgbClr val="FF0000"/>
          </a:outerShdw>
        </a:effectLst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Arial"/>
          <a:cs typeface="Times New Roman" panose="02020603050405020304" pitchFamily="18" charset="0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100"/>
            </a:pPr>
            <a:r>
              <a:rPr lang="pl-PL" sz="1100"/>
              <a:t>Średnie ceny sprzedaży tuszki z kurczaka 65% w zł/kg</a:t>
            </a:r>
          </a:p>
        </c:rich>
      </c:tx>
      <c:layout>
        <c:manualLayout>
          <c:xMode val="edge"/>
          <c:yMode val="edge"/>
          <c:x val="0.10714286153855622"/>
          <c:y val="3.606573971641974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6550144194938602E-2"/>
          <c:y val="0.13973458235753317"/>
          <c:w val="0.77000615663782768"/>
          <c:h val="0.71272443403590946"/>
        </c:manualLayout>
      </c:layout>
      <c:lineChart>
        <c:grouping val="standard"/>
        <c:varyColors val="0"/>
        <c:ser>
          <c:idx val="0"/>
          <c:order val="0"/>
          <c:tx>
            <c:v>2016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</c:v>
              </c:pt>
              <c:pt idx="1">
                <c:v>5.12</c:v>
              </c:pt>
              <c:pt idx="2">
                <c:v>5.42</c:v>
              </c:pt>
              <c:pt idx="3">
                <c:v>5.0599999999999996</c:v>
              </c:pt>
              <c:pt idx="4">
                <c:v>5.74</c:v>
              </c:pt>
              <c:pt idx="5">
                <c:v>5.35</c:v>
              </c:pt>
              <c:pt idx="6">
                <c:v>5.72</c:v>
              </c:pt>
              <c:pt idx="7">
                <c:v>5.62</c:v>
              </c:pt>
              <c:pt idx="8">
                <c:v>5.0999999999999996</c:v>
              </c:pt>
              <c:pt idx="9">
                <c:v>4.7496</c:v>
              </c:pt>
              <c:pt idx="10">
                <c:v>4.67</c:v>
              </c:pt>
              <c:pt idx="11">
                <c:v>4.71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40C4-4799-A21D-2F6021BDA7C6}"/>
            </c:ext>
          </c:extLst>
        </c:ser>
        <c:ser>
          <c:idx val="1"/>
          <c:order val="1"/>
          <c:tx>
            <c:v>2017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4.7699999999999996</c:v>
              </c:pt>
              <c:pt idx="1">
                <c:v>5.12</c:v>
              </c:pt>
              <c:pt idx="2">
                <c:v>5.35</c:v>
              </c:pt>
              <c:pt idx="3">
                <c:v>4.99</c:v>
              </c:pt>
              <c:pt idx="4">
                <c:v>4.95</c:v>
              </c:pt>
              <c:pt idx="5">
                <c:v>5.5</c:v>
              </c:pt>
              <c:pt idx="6">
                <c:v>5.5949999999999998</c:v>
              </c:pt>
              <c:pt idx="7">
                <c:v>5.53</c:v>
              </c:pt>
              <c:pt idx="8">
                <c:v>5.41</c:v>
              </c:pt>
              <c:pt idx="9">
                <c:v>5.21</c:v>
              </c:pt>
              <c:pt idx="10">
                <c:v>5.3479000000000001</c:v>
              </c:pt>
              <c:pt idx="11">
                <c:v>5.14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40C4-4799-A21D-2F6021BDA7C6}"/>
            </c:ext>
          </c:extLst>
        </c:ser>
        <c:ser>
          <c:idx val="2"/>
          <c:order val="2"/>
          <c:tx>
            <c:v>2018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5.18</c:v>
              </c:pt>
              <c:pt idx="1">
                <c:v>5.53</c:v>
              </c:pt>
              <c:pt idx="2">
                <c:v>5.55</c:v>
              </c:pt>
              <c:pt idx="3">
                <c:v>5.29</c:v>
              </c:pt>
              <c:pt idx="4">
                <c:v>5.6849999999999996</c:v>
              </c:pt>
              <c:pt idx="5">
                <c:v>5.92</c:v>
              </c:pt>
              <c:pt idx="6">
                <c:v>6.0990000000000002</c:v>
              </c:pt>
              <c:pt idx="7">
                <c:v>6.08</c:v>
              </c:pt>
              <c:pt idx="8">
                <c:v>5.58</c:v>
              </c:pt>
              <c:pt idx="9">
                <c:v>5.109</c:v>
              </c:pt>
              <c:pt idx="10">
                <c:v>4.8</c:v>
              </c:pt>
              <c:pt idx="11">
                <c:v>4.42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40C4-4799-A21D-2F6021BDA7C6}"/>
            </c:ext>
          </c:extLst>
        </c:ser>
        <c:ser>
          <c:idx val="3"/>
          <c:order val="3"/>
          <c:tx>
            <c:v>2019</c:v>
          </c:tx>
          <c:spPr>
            <a:ln w="38100">
              <a:solidFill>
                <a:srgbClr val="00FFFF"/>
              </a:solidFill>
              <a:prstDash val="solid"/>
            </a:ln>
          </c:spPr>
          <c:marker>
            <c:symbol val="x"/>
            <c:size val="9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4.76</c:v>
              </c:pt>
              <c:pt idx="1">
                <c:v>5.55</c:v>
              </c:pt>
              <c:pt idx="2">
                <c:v>5.7</c:v>
              </c:pt>
              <c:pt idx="3">
                <c:v>5.65</c:v>
              </c:pt>
              <c:pt idx="4">
                <c:v>5.49</c:v>
              </c:pt>
              <c:pt idx="5">
                <c:v>5.46</c:v>
              </c:pt>
              <c:pt idx="6">
                <c:v>5.6</c:v>
              </c:pt>
              <c:pt idx="7">
                <c:v>5.52</c:v>
              </c:pt>
              <c:pt idx="8">
                <c:v>5.34</c:v>
              </c:pt>
              <c:pt idx="9">
                <c:v>4.78</c:v>
              </c:pt>
              <c:pt idx="10">
                <c:v>5.07</c:v>
              </c:pt>
              <c:pt idx="11">
                <c:v>5.55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40C4-4799-A21D-2F6021BDA7C6}"/>
            </c:ext>
          </c:extLst>
        </c:ser>
        <c:ser>
          <c:idx val="4"/>
          <c:order val="4"/>
          <c:tx>
            <c:v>2020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star"/>
            <c:size val="9"/>
            <c:spPr>
              <a:solidFill>
                <a:srgbClr val="4F81BD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Pt>
            <c:idx val="0"/>
            <c:marker>
              <c:symbol val="dot"/>
              <c:size val="17"/>
              <c:spPr>
                <a:solidFill>
                  <a:schemeClr val="accent1"/>
                </a:solidFill>
                <a:ln>
                  <a:solidFill>
                    <a:srgbClr val="800080"/>
                  </a:solidFill>
                  <a:prstDash val="solid"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</c:marker>
            <c:bubble3D val="0"/>
            <c:spPr>
              <a:ln w="38100">
                <a:solidFill>
                  <a:schemeClr val="tx1"/>
                </a:solidFill>
                <a:prstDash val="solid"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40C4-4799-A21D-2F6021BDA7C6}"/>
              </c:ext>
            </c:extLst>
          </c:dPt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5.3789999999999996</c:v>
              </c:pt>
              <c:pt idx="1">
                <c:v>5.3949999999999996</c:v>
              </c:pt>
              <c:pt idx="2">
                <c:v>5.5549999999999997</c:v>
              </c:pt>
              <c:pt idx="3">
                <c:v>3.91</c:v>
              </c:pt>
              <c:pt idx="4">
                <c:v>4.3967999999999998</c:v>
              </c:pt>
              <c:pt idx="5">
                <c:v>5.0999999999999996</c:v>
              </c:pt>
              <c:pt idx="6">
                <c:v>5.1029999999999998</c:v>
              </c:pt>
              <c:pt idx="7">
                <c:v>4.7835799999999997</c:v>
              </c:pt>
              <c:pt idx="8">
                <c:v>4.9653999999999998</c:v>
              </c:pt>
              <c:pt idx="9">
                <c:v>4.4020000000000001</c:v>
              </c:pt>
              <c:pt idx="10">
                <c:v>3.9433199999999999</c:v>
              </c:pt>
              <c:pt idx="11">
                <c:v>4.75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40C4-4799-A21D-2F6021BDA7C6}"/>
            </c:ext>
          </c:extLst>
        </c:ser>
        <c:ser>
          <c:idx val="5"/>
          <c:order val="5"/>
          <c:tx>
            <c:v>2021</c:v>
          </c:tx>
          <c:marker>
            <c:symbol val="circle"/>
            <c:size val="11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5.6755100000000001</c:v>
              </c:pt>
              <c:pt idx="1">
                <c:v>5.8890000000000002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40C4-4799-A21D-2F6021BDA7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666944"/>
        <c:axId val="119685120"/>
      </c:lineChart>
      <c:catAx>
        <c:axId val="119666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1196851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9685120"/>
        <c:scaling>
          <c:orientation val="minMax"/>
          <c:min val="3.9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l-PL"/>
                  <a:t>zł/kg</a:t>
                </a:r>
              </a:p>
            </c:rich>
          </c:tx>
          <c:layout>
            <c:manualLayout>
              <c:xMode val="edge"/>
              <c:yMode val="edge"/>
              <c:x val="4.8253346995166049E-3"/>
              <c:y val="0.482457213509468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119666944"/>
        <c:crosses val="autoZero"/>
        <c:crossBetween val="between"/>
      </c:valAx>
      <c:spPr>
        <a:noFill/>
        <a:ln w="254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6024843612016266"/>
          <c:y val="0.18516792838911666"/>
          <c:w val="9.7882357694531158E-2"/>
          <c:h val="0.51942026758850268"/>
        </c:manualLayout>
      </c:layout>
      <c:overlay val="0"/>
      <c:spPr>
        <a:solidFill>
          <a:srgbClr val="FFFFFF"/>
        </a:solidFill>
        <a:ln w="38100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Arial"/>
          <a:cs typeface="Times New Roman" panose="02020603050405020304" pitchFamily="18" charset="0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100"/>
              <a:t>Ceny sprzedaży filetów z  piersi indyka w zł/kg </a:t>
            </a:r>
          </a:p>
        </c:rich>
      </c:tx>
      <c:layout>
        <c:manualLayout>
          <c:xMode val="edge"/>
          <c:yMode val="edge"/>
          <c:x val="0.1816770205882538"/>
          <c:y val="3.81944849486406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490683229813664"/>
          <c:y val="0.11488964138550041"/>
          <c:w val="0.75051759834368525"/>
          <c:h val="0.79075109134674226"/>
        </c:manualLayout>
      </c:layout>
      <c:lineChart>
        <c:grouping val="standard"/>
        <c:varyColors val="0"/>
        <c:ser>
          <c:idx val="1"/>
          <c:order val="0"/>
          <c:tx>
            <c:v>2016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19.18</c:v>
              </c:pt>
              <c:pt idx="1">
                <c:v>18.07</c:v>
              </c:pt>
              <c:pt idx="2">
                <c:v>16.95</c:v>
              </c:pt>
              <c:pt idx="3">
                <c:v>17.04</c:v>
              </c:pt>
              <c:pt idx="4">
                <c:v>17.298500000000001</c:v>
              </c:pt>
              <c:pt idx="5">
                <c:v>17.32</c:v>
              </c:pt>
              <c:pt idx="6">
                <c:v>17.04</c:v>
              </c:pt>
              <c:pt idx="7">
                <c:v>16.646999999999998</c:v>
              </c:pt>
              <c:pt idx="8">
                <c:v>16.45</c:v>
              </c:pt>
              <c:pt idx="9">
                <c:v>16.2</c:v>
              </c:pt>
              <c:pt idx="10">
                <c:v>16.489999999999998</c:v>
              </c:pt>
              <c:pt idx="11">
                <c:v>16.899999999999999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541-40C3-84B0-C62ACCC248ED}"/>
            </c:ext>
          </c:extLst>
        </c:ser>
        <c:ser>
          <c:idx val="2"/>
          <c:order val="1"/>
          <c:tx>
            <c:v>2017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15.85</c:v>
              </c:pt>
              <c:pt idx="1">
                <c:v>15.75</c:v>
              </c:pt>
              <c:pt idx="2">
                <c:v>16.14</c:v>
              </c:pt>
              <c:pt idx="3">
                <c:v>16.239999999999998</c:v>
              </c:pt>
              <c:pt idx="4">
                <c:v>16.920000000000002</c:v>
              </c:pt>
              <c:pt idx="5">
                <c:v>17.32</c:v>
              </c:pt>
              <c:pt idx="6">
                <c:v>17.216999999999999</c:v>
              </c:pt>
              <c:pt idx="7">
                <c:v>16.87</c:v>
              </c:pt>
              <c:pt idx="8">
                <c:v>16.809999999999999</c:v>
              </c:pt>
              <c:pt idx="9">
                <c:v>16.91</c:v>
              </c:pt>
              <c:pt idx="10">
                <c:v>16.72</c:v>
              </c:pt>
              <c:pt idx="11">
                <c:v>16.864999999999998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541-40C3-84B0-C62ACCC248ED}"/>
            </c:ext>
          </c:extLst>
        </c:ser>
        <c:ser>
          <c:idx val="3"/>
          <c:order val="2"/>
          <c:tx>
            <c:v>2018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x"/>
            <c:size val="4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16.04</c:v>
              </c:pt>
              <c:pt idx="1">
                <c:v>15.03</c:v>
              </c:pt>
              <c:pt idx="2">
                <c:v>14.81</c:v>
              </c:pt>
              <c:pt idx="3">
                <c:v>14.59</c:v>
              </c:pt>
              <c:pt idx="4">
                <c:v>15.42</c:v>
              </c:pt>
              <c:pt idx="5">
                <c:v>16.53</c:v>
              </c:pt>
              <c:pt idx="6">
                <c:v>16.5</c:v>
              </c:pt>
              <c:pt idx="7">
                <c:v>16.39</c:v>
              </c:pt>
              <c:pt idx="8">
                <c:v>17.54</c:v>
              </c:pt>
              <c:pt idx="9">
                <c:v>18.03</c:v>
              </c:pt>
              <c:pt idx="10">
                <c:v>17.79</c:v>
              </c:pt>
              <c:pt idx="11">
                <c:v>17.79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9541-40C3-84B0-C62ACCC248ED}"/>
            </c:ext>
          </c:extLst>
        </c:ser>
        <c:ser>
          <c:idx val="4"/>
          <c:order val="3"/>
          <c:tx>
            <c:v>2019</c:v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diamond"/>
            <c:size val="11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17.100000000000001</c:v>
              </c:pt>
              <c:pt idx="1">
                <c:v>16.87</c:v>
              </c:pt>
              <c:pt idx="2">
                <c:v>17.434000000000001</c:v>
              </c:pt>
              <c:pt idx="3">
                <c:v>18.09</c:v>
              </c:pt>
              <c:pt idx="4">
                <c:v>18.71</c:v>
              </c:pt>
              <c:pt idx="5">
                <c:v>19.350000000000001</c:v>
              </c:pt>
              <c:pt idx="6">
                <c:v>19.78</c:v>
              </c:pt>
              <c:pt idx="7">
                <c:v>20.6</c:v>
              </c:pt>
              <c:pt idx="8">
                <c:v>21.37</c:v>
              </c:pt>
              <c:pt idx="9">
                <c:v>21.22</c:v>
              </c:pt>
              <c:pt idx="10">
                <c:v>20.68</c:v>
              </c:pt>
              <c:pt idx="11">
                <c:v>20.254000000000001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9541-40C3-84B0-C62ACCC248ED}"/>
            </c:ext>
          </c:extLst>
        </c:ser>
        <c:ser>
          <c:idx val="0"/>
          <c:order val="4"/>
          <c:tx>
            <c:v>2020</c:v>
          </c:tx>
          <c:marker>
            <c:symbol val="circle"/>
            <c:size val="6"/>
            <c:spPr>
              <a:ln w="6350"/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19.62</c:v>
              </c:pt>
              <c:pt idx="1">
                <c:v>18.8</c:v>
              </c:pt>
              <c:pt idx="2">
                <c:v>18.58503</c:v>
              </c:pt>
              <c:pt idx="3">
                <c:v>16.001000000000001</c:v>
              </c:pt>
              <c:pt idx="4">
                <c:v>13.97</c:v>
              </c:pt>
              <c:pt idx="5">
                <c:v>13.3909</c:v>
              </c:pt>
              <c:pt idx="6">
                <c:v>13.025</c:v>
              </c:pt>
              <c:pt idx="7">
                <c:v>12.249000000000001</c:v>
              </c:pt>
              <c:pt idx="8">
                <c:v>12.39</c:v>
              </c:pt>
              <c:pt idx="9">
                <c:v>12.198</c:v>
              </c:pt>
              <c:pt idx="10">
                <c:v>12.006</c:v>
              </c:pt>
              <c:pt idx="11">
                <c:v>12.27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9541-40C3-84B0-C62ACCC248ED}"/>
            </c:ext>
          </c:extLst>
        </c:ser>
        <c:ser>
          <c:idx val="5"/>
          <c:order val="5"/>
          <c:tx>
            <c:v>2021</c:v>
          </c:tx>
          <c:marker>
            <c:symbol val="circle"/>
            <c:size val="11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12.891</c:v>
              </c:pt>
              <c:pt idx="1">
                <c:v>14.89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9541-40C3-84B0-C62ACCC248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720576"/>
        <c:axId val="119735040"/>
      </c:lineChart>
      <c:catAx>
        <c:axId val="1197205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45962738470640807"/>
              <c:y val="0.8993082531350247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97350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9735040"/>
        <c:scaling>
          <c:orientation val="minMax"/>
          <c:min val="1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3.8819967647928902E-2"/>
              <c:y val="0.427084799585237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9720576"/>
        <c:crosses val="autoZero"/>
        <c:crossBetween val="between"/>
        <c:minorUnit val="0.2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7380753664784705"/>
          <c:y val="9.8356631347007548E-2"/>
          <c:w val="9.630695443645082E-2"/>
          <c:h val="0.54843485305077622"/>
        </c:manualLayout>
      </c:layout>
      <c:overlay val="0"/>
      <c:spPr>
        <a:solidFill>
          <a:srgbClr val="FFFFFF"/>
        </a:solidFill>
        <a:ln w="38100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pl-PL" sz="1100"/>
              <a:t>Ceny sprzedaży tuszki z indyka w zł/kg </a:t>
            </a:r>
          </a:p>
        </c:rich>
      </c:tx>
      <c:layout>
        <c:manualLayout>
          <c:xMode val="edge"/>
          <c:yMode val="edge"/>
          <c:x val="0.24243675127201278"/>
          <c:y val="2.6666666666666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456773447252148"/>
          <c:y val="9.8312557477629875E-2"/>
          <c:w val="0.74910893121600008"/>
          <c:h val="0.74337797289405316"/>
        </c:manualLayout>
      </c:layout>
      <c:lineChart>
        <c:grouping val="standard"/>
        <c:varyColors val="0"/>
        <c:ser>
          <c:idx val="0"/>
          <c:order val="0"/>
          <c:tx>
            <c:v>2016r</c:v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diamond"/>
            <c:size val="9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3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3"/>
              <c:pt idx="0">
                <c:v>8.84</c:v>
              </c:pt>
              <c:pt idx="1">
                <c:v>8.73</c:v>
              </c:pt>
              <c:pt idx="2">
                <c:v>9.35</c:v>
              </c:pt>
              <c:pt idx="3">
                <c:v>8.77</c:v>
              </c:pt>
              <c:pt idx="4">
                <c:v>8.77</c:v>
              </c:pt>
              <c:pt idx="5">
                <c:v>8.7200000000000006</c:v>
              </c:pt>
              <c:pt idx="6">
                <c:v>8.14</c:v>
              </c:pt>
              <c:pt idx="7">
                <c:v>8</c:v>
              </c:pt>
              <c:pt idx="8">
                <c:v>8.01</c:v>
              </c:pt>
              <c:pt idx="9">
                <c:v>7.93</c:v>
              </c:pt>
              <c:pt idx="10">
                <c:v>8.33</c:v>
              </c:pt>
              <c:pt idx="11">
                <c:v>8.98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8CD-4BB9-A664-5B5EC71C1A90}"/>
            </c:ext>
          </c:extLst>
        </c:ser>
        <c:ser>
          <c:idx val="1"/>
          <c:order val="1"/>
          <c:tx>
            <c:v>2017</c:v>
          </c:tx>
          <c:spPr>
            <a:ln w="38100">
              <a:solidFill>
                <a:srgbClr val="993300"/>
              </a:solidFill>
              <a:prstDash val="solid"/>
            </a:ln>
          </c:spPr>
          <c:marker>
            <c:symbol val="dash"/>
            <c:size val="7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3"/>
              <c:pt idx="0">
                <c:v>8.0399999999999991</c:v>
              </c:pt>
              <c:pt idx="1">
                <c:v>8.19</c:v>
              </c:pt>
              <c:pt idx="2">
                <c:v>8.6199999999999992</c:v>
              </c:pt>
              <c:pt idx="3">
                <c:v>9.48</c:v>
              </c:pt>
              <c:pt idx="4">
                <c:v>8.59</c:v>
              </c:pt>
              <c:pt idx="5">
                <c:v>8.5299999999999994</c:v>
              </c:pt>
              <c:pt idx="6">
                <c:v>8.56</c:v>
              </c:pt>
              <c:pt idx="7">
                <c:v>8.43</c:v>
              </c:pt>
              <c:pt idx="8">
                <c:v>8.1</c:v>
              </c:pt>
              <c:pt idx="9">
                <c:v>8.26</c:v>
              </c:pt>
              <c:pt idx="10">
                <c:v>8.57</c:v>
              </c:pt>
              <c:pt idx="11">
                <c:v>9.57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8CD-4BB9-A664-5B5EC71C1A90}"/>
            </c:ext>
          </c:extLst>
        </c:ser>
        <c:ser>
          <c:idx val="2"/>
          <c:order val="2"/>
          <c:tx>
            <c:v>2018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3"/>
              <c:pt idx="0">
                <c:v>8.24</c:v>
              </c:pt>
              <c:pt idx="1">
                <c:v>7.86</c:v>
              </c:pt>
              <c:pt idx="2">
                <c:v>8.4700000000000006</c:v>
              </c:pt>
              <c:pt idx="3">
                <c:v>8.09</c:v>
              </c:pt>
              <c:pt idx="4">
                <c:v>8.1609999999999996</c:v>
              </c:pt>
              <c:pt idx="5">
                <c:v>8.0500000000000007</c:v>
              </c:pt>
              <c:pt idx="6">
                <c:v>8.14</c:v>
              </c:pt>
              <c:pt idx="7">
                <c:v>8.0399999999999991</c:v>
              </c:pt>
              <c:pt idx="8">
                <c:v>8.5399999999999991</c:v>
              </c:pt>
              <c:pt idx="9">
                <c:v>8.91</c:v>
              </c:pt>
              <c:pt idx="10">
                <c:v>9.16</c:v>
              </c:pt>
              <c:pt idx="11">
                <c:v>8.99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8CD-4BB9-A664-5B5EC71C1A90}"/>
            </c:ext>
          </c:extLst>
        </c:ser>
        <c:ser>
          <c:idx val="3"/>
          <c:order val="3"/>
          <c:tx>
            <c:v>2019</c:v>
          </c:tx>
          <c:spPr>
            <a:ln w="38100">
              <a:solidFill>
                <a:srgbClr val="00FFFF"/>
              </a:solidFill>
              <a:prstDash val="solid"/>
            </a:ln>
          </c:spPr>
          <c:marker>
            <c:symbol val="square"/>
            <c:size val="9"/>
            <c:spPr>
              <a:solidFill>
                <a:srgbClr val="3333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strLit>
              <c:ptCount val="13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3"/>
              <c:pt idx="0">
                <c:v>8.9</c:v>
              </c:pt>
              <c:pt idx="1">
                <c:v>8.92</c:v>
              </c:pt>
              <c:pt idx="2">
                <c:v>8.92</c:v>
              </c:pt>
              <c:pt idx="3">
                <c:v>9.0069999999999997</c:v>
              </c:pt>
              <c:pt idx="4">
                <c:v>9.06</c:v>
              </c:pt>
              <c:pt idx="5">
                <c:v>9.11</c:v>
              </c:pt>
              <c:pt idx="6">
                <c:v>9.09</c:v>
              </c:pt>
              <c:pt idx="7">
                <c:v>9.01</c:v>
              </c:pt>
              <c:pt idx="8">
                <c:v>9.18</c:v>
              </c:pt>
              <c:pt idx="9">
                <c:v>9.33</c:v>
              </c:pt>
              <c:pt idx="10">
                <c:v>9.5050000000000008</c:v>
              </c:pt>
              <c:pt idx="11">
                <c:v>10.071999999999999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F8CD-4BB9-A664-5B5EC71C1A90}"/>
            </c:ext>
          </c:extLst>
        </c:ser>
        <c:ser>
          <c:idx val="4"/>
          <c:order val="4"/>
          <c:tx>
            <c:v>2020</c:v>
          </c:tx>
          <c:marker>
            <c:symbol val="triangle"/>
            <c:size val="12"/>
          </c:marker>
          <c:cat>
            <c:strLit>
              <c:ptCount val="13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3"/>
              <c:pt idx="0">
                <c:v>9.23</c:v>
              </c:pt>
              <c:pt idx="1">
                <c:v>9.18</c:v>
              </c:pt>
              <c:pt idx="2">
                <c:v>9.2899999999999991</c:v>
              </c:pt>
              <c:pt idx="3">
                <c:v>9.81</c:v>
              </c:pt>
              <c:pt idx="4">
                <c:v>8.52</c:v>
              </c:pt>
              <c:pt idx="5">
                <c:v>8.2759999999999998</c:v>
              </c:pt>
              <c:pt idx="6">
                <c:v>8.2460000000000004</c:v>
              </c:pt>
              <c:pt idx="7">
                <c:v>8.06</c:v>
              </c:pt>
              <c:pt idx="8">
                <c:v>7.8543200000000004</c:v>
              </c:pt>
              <c:pt idx="9">
                <c:v>9.1</c:v>
              </c:pt>
              <c:pt idx="10">
                <c:v>9.0150000000000006</c:v>
              </c:pt>
              <c:pt idx="11">
                <c:v>8.6989999999999998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F8CD-4BB9-A664-5B5EC71C1A90}"/>
            </c:ext>
          </c:extLst>
        </c:ser>
        <c:ser>
          <c:idx val="5"/>
          <c:order val="5"/>
          <c:tx>
            <c:v>2021</c:v>
          </c:tx>
          <c:marker>
            <c:symbol val="circle"/>
            <c:size val="11"/>
          </c:marker>
          <c:cat>
            <c:strLit>
              <c:ptCount val="13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3"/>
              <c:pt idx="0">
                <c:v>8.8699999999999992</c:v>
              </c:pt>
              <c:pt idx="1">
                <c:v>9.81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F8CD-4BB9-A664-5B5EC71C1A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788672"/>
        <c:axId val="119790592"/>
      </c:lineChart>
      <c:catAx>
        <c:axId val="1197886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46685493922198268"/>
              <c:y val="0.9310769108406903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1197905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9790592"/>
        <c:scaling>
          <c:orientation val="minMax"/>
          <c:max val="10.3"/>
          <c:min val="7.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2.2567017111687855E-2"/>
              <c:y val="0.4200013255918768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11978867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7658470065543481"/>
          <c:y val="0.10084599273575652"/>
          <c:w val="8.8849396618718712E-2"/>
          <c:h val="0.53668389936106464"/>
        </c:manualLayout>
      </c:layout>
      <c:overlay val="0"/>
      <c:spPr>
        <a:solidFill>
          <a:schemeClr val="bg1"/>
        </a:solidFill>
        <a:ln w="38100">
          <a:pattFill prst="pct50">
            <a:fgClr>
              <a:srgbClr val="000000"/>
            </a:fgClr>
            <a:bgClr>
              <a:srgbClr val="FFFFFF"/>
            </a:bgClr>
          </a:patt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Arial"/>
          <a:cs typeface="Times New Roman" panose="02020603050405020304" pitchFamily="18" charset="0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l-PL" sz="1200"/>
              <a:t>Ceny sprzedaży filetów z piersi kurczaka w zł/kg </a:t>
            </a:r>
          </a:p>
        </c:rich>
      </c:tx>
      <c:layout>
        <c:manualLayout>
          <c:xMode val="edge"/>
          <c:yMode val="edge"/>
          <c:x val="0.22122595922453459"/>
          <c:y val="3.114176550715970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659209844465043"/>
          <c:y val="0.12206026676332977"/>
          <c:w val="0.72792584471244892"/>
          <c:h val="0.73165945049707659"/>
        </c:manualLayout>
      </c:layout>
      <c:lineChart>
        <c:grouping val="standard"/>
        <c:varyColors val="0"/>
        <c:ser>
          <c:idx val="0"/>
          <c:order val="0"/>
          <c:tx>
            <c:v>2016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13.44</c:v>
              </c:pt>
              <c:pt idx="1">
                <c:v>13.43</c:v>
              </c:pt>
              <c:pt idx="2">
                <c:v>13.59</c:v>
              </c:pt>
              <c:pt idx="3">
                <c:v>13.38</c:v>
              </c:pt>
              <c:pt idx="4">
                <c:v>14.016</c:v>
              </c:pt>
              <c:pt idx="5">
                <c:v>13.87</c:v>
              </c:pt>
              <c:pt idx="6">
                <c:v>13.91</c:v>
              </c:pt>
              <c:pt idx="7">
                <c:v>13.93</c:v>
              </c:pt>
              <c:pt idx="8">
                <c:v>13.45</c:v>
              </c:pt>
              <c:pt idx="9">
                <c:v>12.74</c:v>
              </c:pt>
              <c:pt idx="10">
                <c:v>12.51</c:v>
              </c:pt>
              <c:pt idx="11">
                <c:v>12.47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136B-47D2-A0E8-61048253FEA3}"/>
            </c:ext>
          </c:extLst>
        </c:ser>
        <c:ser>
          <c:idx val="1"/>
          <c:order val="1"/>
          <c:tx>
            <c:v>2017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12.56</c:v>
              </c:pt>
              <c:pt idx="1">
                <c:v>12.801</c:v>
              </c:pt>
              <c:pt idx="2">
                <c:v>13.15</c:v>
              </c:pt>
              <c:pt idx="3">
                <c:v>13.26</c:v>
              </c:pt>
              <c:pt idx="4">
                <c:v>13.32</c:v>
              </c:pt>
              <c:pt idx="5">
                <c:v>13.54</c:v>
              </c:pt>
              <c:pt idx="6">
                <c:v>13.862</c:v>
              </c:pt>
              <c:pt idx="7">
                <c:v>13.9</c:v>
              </c:pt>
              <c:pt idx="8">
                <c:v>13.89</c:v>
              </c:pt>
              <c:pt idx="9">
                <c:v>13.82</c:v>
              </c:pt>
              <c:pt idx="10">
                <c:v>13.91</c:v>
              </c:pt>
              <c:pt idx="11">
                <c:v>13.82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136B-47D2-A0E8-61048253FEA3}"/>
            </c:ext>
          </c:extLst>
        </c:ser>
        <c:ser>
          <c:idx val="2"/>
          <c:order val="2"/>
          <c:tx>
            <c:v>2018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10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13.74</c:v>
              </c:pt>
              <c:pt idx="1">
                <c:v>13.98</c:v>
              </c:pt>
              <c:pt idx="2">
                <c:v>14.18</c:v>
              </c:pt>
              <c:pt idx="3">
                <c:v>14.47</c:v>
              </c:pt>
              <c:pt idx="4">
                <c:v>15.03</c:v>
              </c:pt>
              <c:pt idx="5">
                <c:v>15.69</c:v>
              </c:pt>
              <c:pt idx="6">
                <c:v>15.99</c:v>
              </c:pt>
              <c:pt idx="7">
                <c:v>15.798999999999999</c:v>
              </c:pt>
              <c:pt idx="8">
                <c:v>15.49</c:v>
              </c:pt>
              <c:pt idx="9">
                <c:v>14.25</c:v>
              </c:pt>
              <c:pt idx="10">
                <c:v>13.52</c:v>
              </c:pt>
              <c:pt idx="11">
                <c:v>12.88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136B-47D2-A0E8-61048253FEA3}"/>
            </c:ext>
          </c:extLst>
        </c:ser>
        <c:ser>
          <c:idx val="3"/>
          <c:order val="3"/>
          <c:tx>
            <c:v>2019</c:v>
          </c:tx>
          <c:spPr>
            <a:ln w="38100">
              <a:solidFill>
                <a:srgbClr val="9933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993300"/>
              </a:solidFill>
              <a:ln>
                <a:solidFill>
                  <a:srgbClr val="9933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13.16</c:v>
              </c:pt>
              <c:pt idx="1">
                <c:v>13.666</c:v>
              </c:pt>
              <c:pt idx="2">
                <c:v>13.98</c:v>
              </c:pt>
              <c:pt idx="3">
                <c:v>14.04</c:v>
              </c:pt>
              <c:pt idx="4">
                <c:v>14.09</c:v>
              </c:pt>
              <c:pt idx="5">
                <c:v>13.756</c:v>
              </c:pt>
              <c:pt idx="6">
                <c:v>13.84</c:v>
              </c:pt>
              <c:pt idx="7">
                <c:v>13.64</c:v>
              </c:pt>
              <c:pt idx="8">
                <c:v>13.44</c:v>
              </c:pt>
              <c:pt idx="9">
                <c:v>12.58</c:v>
              </c:pt>
              <c:pt idx="10">
                <c:v>12.28</c:v>
              </c:pt>
              <c:pt idx="11">
                <c:v>12.635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136B-47D2-A0E8-61048253FEA3}"/>
            </c:ext>
          </c:extLst>
        </c:ser>
        <c:ser>
          <c:idx val="4"/>
          <c:order val="4"/>
          <c:tx>
            <c:v>2020</c:v>
          </c:tx>
          <c:spPr>
            <a:ln>
              <a:headEnd w="lg" len="med"/>
            </a:ln>
          </c:spPr>
          <c:marker>
            <c:symbol val="triangle"/>
            <c:size val="12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12.56</c:v>
              </c:pt>
              <c:pt idx="1">
                <c:v>12.84</c:v>
              </c:pt>
              <c:pt idx="2">
                <c:v>13.507339999999999</c:v>
              </c:pt>
              <c:pt idx="3">
                <c:v>11.61</c:v>
              </c:pt>
              <c:pt idx="4">
                <c:v>11.17</c:v>
              </c:pt>
              <c:pt idx="5">
                <c:v>12.05</c:v>
              </c:pt>
              <c:pt idx="6">
                <c:v>12.13</c:v>
              </c:pt>
              <c:pt idx="7">
                <c:v>12.13</c:v>
              </c:pt>
              <c:pt idx="8">
                <c:v>12.15</c:v>
              </c:pt>
              <c:pt idx="9">
                <c:v>11.23494</c:v>
              </c:pt>
              <c:pt idx="10">
                <c:v>10.645300000000001</c:v>
              </c:pt>
              <c:pt idx="11">
                <c:v>10.632999999999999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136B-47D2-A0E8-61048253FEA3}"/>
            </c:ext>
          </c:extLst>
        </c:ser>
        <c:ser>
          <c:idx val="5"/>
          <c:order val="5"/>
          <c:tx>
            <c:v>2021</c:v>
          </c:tx>
          <c:marker>
            <c:symbol val="circle"/>
            <c:size val="10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12.271000000000001</c:v>
              </c:pt>
              <c:pt idx="1">
                <c:v>12.536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136B-47D2-A0E8-61048253FE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845248"/>
        <c:axId val="119847168"/>
      </c:lineChart>
      <c:catAx>
        <c:axId val="1198452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4648736756316218"/>
              <c:y val="0.9228606930462804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1198471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9847168"/>
        <c:scaling>
          <c:orientation val="minMax"/>
          <c:min val="1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3.8864011191755067E-2"/>
              <c:y val="0.43598684341672483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11984524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6397730845991438"/>
          <c:y val="0.13419635203827371"/>
          <c:w val="0.10435233493123874"/>
          <c:h val="0.40397036446393564"/>
        </c:manualLayout>
      </c:layout>
      <c:overlay val="0"/>
      <c:spPr>
        <a:solidFill>
          <a:srgbClr val="FFFFFF"/>
        </a:solidFill>
        <a:ln w="38100">
          <a:pattFill prst="pct50">
            <a:fgClr>
              <a:srgbClr val="33CCCC"/>
            </a:fgClr>
            <a:bgClr>
              <a:srgbClr val="FFFFFF"/>
            </a:bgClr>
          </a:patt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Arial"/>
          <a:cs typeface="Times New Roman" panose="02020603050405020304" pitchFamily="18" charset="0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4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114300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552450</xdr:colOff>
      <xdr:row>6</xdr:row>
      <xdr:rowOff>57150</xdr:rowOff>
    </xdr:from>
    <xdr:to>
      <xdr:col>27</xdr:col>
      <xdr:colOff>157180</xdr:colOff>
      <xdr:row>46</xdr:row>
      <xdr:rowOff>152208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29250" y="1028700"/>
          <a:ext cx="11187130" cy="657205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13</xdr:col>
      <xdr:colOff>409575</xdr:colOff>
      <xdr:row>25</xdr:row>
      <xdr:rowOff>142875</xdr:rowOff>
    </xdr:to>
    <xdr:graphicFrame macro="">
      <xdr:nvGraphicFramePr>
        <xdr:cNvPr id="6" name="Wykres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27</xdr:row>
      <xdr:rowOff>0</xdr:rowOff>
    </xdr:from>
    <xdr:to>
      <xdr:col>13</xdr:col>
      <xdr:colOff>428625</xdr:colOff>
      <xdr:row>54</xdr:row>
      <xdr:rowOff>38100</xdr:rowOff>
    </xdr:to>
    <xdr:graphicFrame macro="">
      <xdr:nvGraphicFramePr>
        <xdr:cNvPr id="9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7</xdr:row>
      <xdr:rowOff>0</xdr:rowOff>
    </xdr:from>
    <xdr:to>
      <xdr:col>26</xdr:col>
      <xdr:colOff>25179</xdr:colOff>
      <xdr:row>40</xdr:row>
      <xdr:rowOff>45806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05600" y="1133475"/>
          <a:ext cx="9169179" cy="538933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6</xdr:row>
      <xdr:rowOff>0</xdr:rowOff>
    </xdr:from>
    <xdr:to>
      <xdr:col>26</xdr:col>
      <xdr:colOff>256847</xdr:colOff>
      <xdr:row>37</xdr:row>
      <xdr:rowOff>34347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05600" y="971550"/>
          <a:ext cx="9400847" cy="505402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5</xdr:row>
      <xdr:rowOff>0</xdr:rowOff>
    </xdr:from>
    <xdr:to>
      <xdr:col>24</xdr:col>
      <xdr:colOff>268987</xdr:colOff>
      <xdr:row>37</xdr:row>
      <xdr:rowOff>129237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0" y="809625"/>
          <a:ext cx="8803387" cy="529178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</xdr:colOff>
      <xdr:row>0</xdr:row>
      <xdr:rowOff>0</xdr:rowOff>
    </xdr:from>
    <xdr:to>
      <xdr:col>14</xdr:col>
      <xdr:colOff>547688</xdr:colOff>
      <xdr:row>23</xdr:row>
      <xdr:rowOff>71437</xdr:rowOff>
    </xdr:to>
    <xdr:graphicFrame macro="">
      <xdr:nvGraphicFramePr>
        <xdr:cNvPr id="7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0</xdr:colOff>
      <xdr:row>0</xdr:row>
      <xdr:rowOff>0</xdr:rowOff>
    </xdr:from>
    <xdr:to>
      <xdr:col>28</xdr:col>
      <xdr:colOff>50006</xdr:colOff>
      <xdr:row>23</xdr:row>
      <xdr:rowOff>23812</xdr:rowOff>
    </xdr:to>
    <xdr:graphicFrame macro="">
      <xdr:nvGraphicFramePr>
        <xdr:cNvPr id="9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0</xdr:colOff>
      <xdr:row>23</xdr:row>
      <xdr:rowOff>154780</xdr:rowOff>
    </xdr:from>
    <xdr:to>
      <xdr:col>28</xdr:col>
      <xdr:colOff>59531</xdr:colOff>
      <xdr:row>48</xdr:row>
      <xdr:rowOff>142874</xdr:rowOff>
    </xdr:to>
    <xdr:graphicFrame macro="">
      <xdr:nvGraphicFramePr>
        <xdr:cNvPr id="14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0</xdr:colOff>
      <xdr:row>24</xdr:row>
      <xdr:rowOff>0</xdr:rowOff>
    </xdr:from>
    <xdr:to>
      <xdr:col>14</xdr:col>
      <xdr:colOff>547687</xdr:colOff>
      <xdr:row>49</xdr:row>
      <xdr:rowOff>23813</xdr:rowOff>
    </xdr:to>
    <xdr:graphicFrame macro="">
      <xdr:nvGraphicFramePr>
        <xdr:cNvPr id="15" name="Wykres 10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Q35"/>
  <sheetViews>
    <sheetView tabSelected="1" workbookViewId="0">
      <selection activeCell="K19" sqref="K19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43" ht="15.75">
      <c r="B2" s="46" t="s">
        <v>0</v>
      </c>
      <c r="C2" s="46"/>
      <c r="D2" s="46"/>
      <c r="E2" s="46"/>
      <c r="F2" s="47"/>
      <c r="G2" s="47"/>
      <c r="H2" s="47"/>
      <c r="I2" s="47"/>
      <c r="J2" s="47"/>
    </row>
    <row r="3" spans="2:43" ht="15.75">
      <c r="B3" s="46" t="s">
        <v>141</v>
      </c>
      <c r="C3" s="46"/>
      <c r="D3" s="46"/>
      <c r="E3" s="46"/>
      <c r="F3" s="47"/>
      <c r="G3" s="47"/>
      <c r="H3" s="47"/>
      <c r="I3" s="47"/>
      <c r="J3" s="47"/>
    </row>
    <row r="4" spans="2:43" ht="15.75">
      <c r="B4" s="25" t="s">
        <v>142</v>
      </c>
      <c r="C4" s="46"/>
      <c r="D4" s="46"/>
      <c r="E4" s="76"/>
      <c r="F4" s="76"/>
      <c r="G4" s="76"/>
      <c r="H4" s="76"/>
      <c r="I4" s="76"/>
      <c r="J4" s="76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</row>
    <row r="5" spans="2:43" ht="15.75">
      <c r="B5" s="75"/>
      <c r="C5" s="76"/>
      <c r="D5" s="76"/>
      <c r="E5" s="76"/>
      <c r="F5" s="76"/>
      <c r="G5" s="76"/>
      <c r="H5" s="76"/>
      <c r="I5" s="76"/>
      <c r="J5" s="76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</row>
    <row r="6" spans="2:43" ht="15.75">
      <c r="B6" s="75"/>
      <c r="C6" s="76"/>
      <c r="D6" s="76"/>
      <c r="E6" s="76"/>
      <c r="F6" s="76"/>
      <c r="G6" s="76"/>
      <c r="H6" s="76"/>
      <c r="I6" s="76"/>
      <c r="J6" s="76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</row>
    <row r="7" spans="2:43" ht="18.75">
      <c r="B7" s="49"/>
      <c r="C7" s="47"/>
      <c r="D7" s="47"/>
      <c r="E7" s="47"/>
      <c r="F7" s="47"/>
      <c r="G7" s="47"/>
      <c r="H7" s="47"/>
      <c r="I7" s="47"/>
      <c r="J7" s="47"/>
    </row>
    <row r="8" spans="2:43" ht="18.75">
      <c r="B8" s="49" t="s">
        <v>242</v>
      </c>
      <c r="C8" s="47"/>
      <c r="D8" s="50" t="s">
        <v>1</v>
      </c>
      <c r="E8" s="47"/>
      <c r="F8" s="47"/>
      <c r="G8" s="48" t="s">
        <v>244</v>
      </c>
      <c r="H8" s="47"/>
      <c r="I8" s="47"/>
      <c r="J8" s="47"/>
    </row>
    <row r="9" spans="2:43" ht="18.75">
      <c r="B9" s="51" t="s">
        <v>243</v>
      </c>
      <c r="C9" s="47"/>
      <c r="D9" s="47"/>
      <c r="E9" s="47"/>
      <c r="F9" s="47"/>
      <c r="G9" s="48"/>
      <c r="H9" s="47"/>
      <c r="I9" s="47"/>
      <c r="J9" s="47"/>
    </row>
    <row r="10" spans="2:43" ht="15.75">
      <c r="B10" s="25" t="s">
        <v>104</v>
      </c>
      <c r="C10" s="46"/>
      <c r="D10" s="47"/>
      <c r="E10" s="47"/>
      <c r="F10" s="47"/>
      <c r="G10" s="47"/>
      <c r="H10" s="47"/>
      <c r="I10" s="47"/>
      <c r="J10" s="47"/>
    </row>
    <row r="11" spans="2:43" ht="18.75">
      <c r="B11" s="49" t="s">
        <v>137</v>
      </c>
      <c r="C11" s="47"/>
      <c r="D11" s="47"/>
      <c r="E11" s="47"/>
      <c r="F11" s="50"/>
      <c r="G11" s="50"/>
      <c r="H11" s="50"/>
      <c r="I11" s="50"/>
      <c r="J11" s="50"/>
    </row>
    <row r="12" spans="2:43" ht="18.75">
      <c r="B12" s="49" t="s">
        <v>4</v>
      </c>
      <c r="C12" s="47"/>
      <c r="D12" s="47"/>
      <c r="E12" s="47"/>
      <c r="F12" s="47"/>
      <c r="G12" s="47"/>
      <c r="H12" s="47"/>
      <c r="I12" s="47"/>
      <c r="J12" s="47"/>
    </row>
    <row r="13" spans="2:43" ht="18.75">
      <c r="B13" s="49" t="s">
        <v>5</v>
      </c>
      <c r="C13" s="47"/>
      <c r="D13" s="47"/>
      <c r="E13" s="47"/>
      <c r="F13" s="47"/>
      <c r="G13" s="47"/>
      <c r="H13" s="47"/>
      <c r="I13" s="47"/>
      <c r="J13" s="47"/>
    </row>
    <row r="14" spans="2:43" ht="18.75">
      <c r="B14" s="49" t="s">
        <v>7</v>
      </c>
      <c r="C14" s="47"/>
      <c r="D14" s="47"/>
      <c r="E14" s="47"/>
      <c r="F14" s="47"/>
      <c r="G14" s="47"/>
      <c r="H14" s="47"/>
      <c r="I14" s="47"/>
      <c r="J14" s="47"/>
    </row>
    <row r="15" spans="2:43" ht="18.75">
      <c r="B15" s="49" t="s">
        <v>38</v>
      </c>
      <c r="C15" s="47"/>
      <c r="D15" s="47"/>
      <c r="E15" s="47"/>
      <c r="F15" s="47"/>
      <c r="G15" s="47"/>
      <c r="H15" s="47"/>
      <c r="I15" s="47"/>
      <c r="J15" s="47"/>
    </row>
    <row r="16" spans="2:43" ht="18.75">
      <c r="B16" s="49" t="s">
        <v>35</v>
      </c>
      <c r="C16" s="52" t="s">
        <v>36</v>
      </c>
      <c r="D16" s="47"/>
      <c r="E16" s="47"/>
      <c r="F16" s="47"/>
      <c r="G16" s="47"/>
      <c r="H16" s="47"/>
      <c r="I16" s="47"/>
      <c r="J16" s="47"/>
    </row>
    <row r="17" spans="2:10" ht="18.75">
      <c r="B17" s="49"/>
      <c r="C17" s="47"/>
      <c r="D17" s="47"/>
      <c r="E17" s="47"/>
      <c r="F17" s="47"/>
      <c r="G17" s="47"/>
      <c r="H17" s="47"/>
      <c r="I17" s="47"/>
      <c r="J17" s="47"/>
    </row>
    <row r="18" spans="2:10" ht="18.75">
      <c r="B18" s="48" t="s">
        <v>6</v>
      </c>
      <c r="C18" s="47"/>
      <c r="D18" s="47"/>
      <c r="E18" s="47"/>
      <c r="F18" s="47"/>
      <c r="G18" s="47"/>
      <c r="H18" s="47"/>
      <c r="I18" s="47"/>
      <c r="J18" s="47"/>
    </row>
    <row r="19" spans="2:10" ht="18.75">
      <c r="B19" s="48" t="s">
        <v>41</v>
      </c>
      <c r="C19" s="47"/>
      <c r="D19" s="47"/>
      <c r="E19" s="47"/>
      <c r="F19" s="47"/>
      <c r="G19" s="47"/>
      <c r="H19" s="47"/>
      <c r="I19" s="47"/>
      <c r="J19" s="47"/>
    </row>
    <row r="20" spans="2:10">
      <c r="B20" s="52" t="s">
        <v>37</v>
      </c>
      <c r="C20" s="47"/>
      <c r="D20" s="47"/>
      <c r="E20" s="47"/>
      <c r="F20" s="47"/>
      <c r="G20" s="47"/>
      <c r="H20" s="47"/>
      <c r="I20" s="47"/>
      <c r="J20" s="47"/>
    </row>
    <row r="22" spans="2:10" ht="15.75">
      <c r="B22" s="24"/>
    </row>
    <row r="23" spans="2:10" ht="15.75">
      <c r="B23" s="24"/>
    </row>
    <row r="24" spans="2:10" ht="15.75">
      <c r="B24" s="24"/>
    </row>
    <row r="25" spans="2:10" ht="15.75">
      <c r="B25" s="25"/>
    </row>
    <row r="35" ht="11.25" customHeight="1"/>
  </sheetData>
  <phoneticPr fontId="4" type="noConversion"/>
  <hyperlinks>
    <hyperlink ref="C16" r:id="rId1" display="http://www.minrol.gov.pl/DesktopDefault.aspx?TabOrgId=878"/>
    <hyperlink ref="B20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showRowColHeaders="0" topLeftCell="C1" workbookViewId="0">
      <selection activeCell="F3" sqref="F3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1:18" ht="15.75" customHeight="1">
      <c r="A1" s="8"/>
      <c r="C1" s="109"/>
      <c r="D1" s="109"/>
      <c r="E1" s="404" t="s">
        <v>85</v>
      </c>
      <c r="F1" s="405"/>
      <c r="G1" s="405"/>
      <c r="H1" s="405"/>
      <c r="I1" s="405"/>
      <c r="J1" s="405"/>
      <c r="K1" s="405"/>
      <c r="L1" s="405"/>
      <c r="M1" s="405"/>
      <c r="N1" s="405"/>
      <c r="O1" s="405"/>
      <c r="P1" s="405"/>
      <c r="Q1" s="405"/>
      <c r="R1" s="109"/>
    </row>
    <row r="2" spans="1:18" ht="15.75" thickBot="1">
      <c r="A2" s="8"/>
      <c r="C2" s="109"/>
      <c r="D2" s="109"/>
      <c r="E2" s="406">
        <v>2020</v>
      </c>
      <c r="F2" s="407"/>
      <c r="G2" s="407"/>
      <c r="H2" s="407"/>
      <c r="I2" s="408">
        <v>2021</v>
      </c>
      <c r="J2" s="407"/>
      <c r="K2" s="407"/>
      <c r="L2" s="407"/>
      <c r="M2" s="407"/>
      <c r="N2" s="407"/>
      <c r="O2" s="407"/>
      <c r="P2" s="407"/>
      <c r="Q2" s="409"/>
      <c r="R2" s="110"/>
    </row>
    <row r="3" spans="1:18" ht="29.25" thickBot="1">
      <c r="A3" s="8"/>
      <c r="B3" s="11" t="s">
        <v>155</v>
      </c>
      <c r="C3" s="111" t="s">
        <v>155</v>
      </c>
      <c r="D3" s="111"/>
      <c r="E3" s="112" t="s">
        <v>226</v>
      </c>
      <c r="F3" s="113" t="s">
        <v>227</v>
      </c>
      <c r="G3" s="113" t="s">
        <v>228</v>
      </c>
      <c r="H3" s="113" t="s">
        <v>229</v>
      </c>
      <c r="I3" s="113" t="s">
        <v>230</v>
      </c>
      <c r="J3" s="113" t="s">
        <v>231</v>
      </c>
      <c r="K3" s="113" t="s">
        <v>232</v>
      </c>
      <c r="L3" s="113" t="s">
        <v>233</v>
      </c>
      <c r="M3" s="113" t="s">
        <v>234</v>
      </c>
      <c r="N3" s="113" t="s">
        <v>235</v>
      </c>
      <c r="O3" s="113" t="s">
        <v>236</v>
      </c>
      <c r="P3" s="113" t="s">
        <v>237</v>
      </c>
      <c r="Q3" s="114" t="s">
        <v>226</v>
      </c>
      <c r="R3" s="115" t="s">
        <v>81</v>
      </c>
    </row>
    <row r="4" spans="1:18" ht="15.75">
      <c r="A4" s="8"/>
      <c r="B4" s="70" t="s">
        <v>156</v>
      </c>
      <c r="C4" s="116" t="s">
        <v>156</v>
      </c>
      <c r="D4" s="117" t="s">
        <v>69</v>
      </c>
      <c r="E4" s="117">
        <v>166.89660000000001</v>
      </c>
      <c r="F4" s="117">
        <v>168.12899999999999</v>
      </c>
      <c r="G4" s="117">
        <v>149.4667</v>
      </c>
      <c r="H4" s="117">
        <v>148.5806</v>
      </c>
      <c r="I4" s="117">
        <v>156.5</v>
      </c>
      <c r="J4" s="117">
        <v>160.45160000000001</v>
      </c>
      <c r="K4" s="117">
        <v>155.4194</v>
      </c>
      <c r="L4" s="117">
        <v>158.5667</v>
      </c>
      <c r="M4" s="117">
        <v>142.51609999999999</v>
      </c>
      <c r="N4" s="117">
        <v>129.86670000000001</v>
      </c>
      <c r="O4" s="117">
        <v>146.16130000000001</v>
      </c>
      <c r="P4" s="117">
        <v>173.58349999999999</v>
      </c>
      <c r="Q4" s="117">
        <v>177.42250000000001</v>
      </c>
      <c r="R4" s="118">
        <v>6.30683908479861E-2</v>
      </c>
    </row>
    <row r="5" spans="1:18" ht="15.75">
      <c r="B5" s="71" t="s">
        <v>157</v>
      </c>
      <c r="C5" s="119" t="s">
        <v>157</v>
      </c>
      <c r="D5" s="120" t="s">
        <v>69</v>
      </c>
      <c r="E5" s="117">
        <v>158.166</v>
      </c>
      <c r="F5" s="117">
        <v>155.6284</v>
      </c>
      <c r="G5" s="117">
        <v>153.71019999999999</v>
      </c>
      <c r="H5" s="117">
        <v>147.2807</v>
      </c>
      <c r="I5" s="117">
        <v>140.82320000000001</v>
      </c>
      <c r="J5" s="117">
        <v>144.41409999999999</v>
      </c>
      <c r="K5" s="117">
        <v>137.8596</v>
      </c>
      <c r="L5" s="117">
        <v>139.018</v>
      </c>
      <c r="M5" s="117">
        <v>145.34299999999999</v>
      </c>
      <c r="N5" s="117">
        <v>143.43979999999999</v>
      </c>
      <c r="O5" s="121">
        <v>142.79079999999999</v>
      </c>
      <c r="P5" s="121">
        <v>134.59719999999999</v>
      </c>
      <c r="Q5" s="121">
        <v>148.7269</v>
      </c>
      <c r="R5" s="122">
        <v>-5.9678439108278636E-2</v>
      </c>
    </row>
    <row r="6" spans="1:18" ht="15.75">
      <c r="B6" s="71" t="s">
        <v>157</v>
      </c>
      <c r="C6" s="119" t="s">
        <v>157</v>
      </c>
      <c r="D6" s="123" t="s">
        <v>94</v>
      </c>
      <c r="E6" s="124">
        <v>309.34100000000001</v>
      </c>
      <c r="F6" s="124">
        <v>304.37810000000002</v>
      </c>
      <c r="G6" s="124">
        <v>300.62630000000001</v>
      </c>
      <c r="H6" s="124">
        <v>288.05160000000001</v>
      </c>
      <c r="I6" s="124">
        <v>275.42200000000003</v>
      </c>
      <c r="J6" s="124">
        <v>282.4452</v>
      </c>
      <c r="K6" s="124">
        <v>269.62580000000003</v>
      </c>
      <c r="L6" s="124">
        <v>271.8913</v>
      </c>
      <c r="M6" s="124">
        <v>284.26190000000003</v>
      </c>
      <c r="N6" s="124">
        <v>280.53969999999998</v>
      </c>
      <c r="O6" s="124">
        <v>279.27030000000002</v>
      </c>
      <c r="P6" s="124">
        <v>263.24520000000001</v>
      </c>
      <c r="Q6" s="124">
        <v>290.88</v>
      </c>
      <c r="R6" s="125">
        <v>-5.9678477796347718E-2</v>
      </c>
    </row>
    <row r="7" spans="1:18" ht="15.75">
      <c r="B7" s="70" t="s">
        <v>158</v>
      </c>
      <c r="C7" s="116" t="s">
        <v>158</v>
      </c>
      <c r="D7" s="126" t="s">
        <v>69</v>
      </c>
      <c r="E7" s="117">
        <v>220.9855</v>
      </c>
      <c r="F7" s="117">
        <v>207.7371</v>
      </c>
      <c r="G7" s="117">
        <v>203.9717</v>
      </c>
      <c r="H7" s="117">
        <v>201.56809999999999</v>
      </c>
      <c r="I7" s="117">
        <v>205.3192</v>
      </c>
      <c r="J7" s="117">
        <v>199.62309999999999</v>
      </c>
      <c r="K7" s="117">
        <v>192.47409999999999</v>
      </c>
      <c r="L7" s="117">
        <v>186.99160000000001</v>
      </c>
      <c r="M7" s="117">
        <v>185.27180000000001</v>
      </c>
      <c r="N7" s="117">
        <v>0</v>
      </c>
      <c r="O7" s="121">
        <v>191.83150000000001</v>
      </c>
      <c r="P7" s="121">
        <v>178.19220000000001</v>
      </c>
      <c r="Q7" s="121">
        <v>170.29580000000001</v>
      </c>
      <c r="R7" s="122">
        <v>-0.22938020820370564</v>
      </c>
    </row>
    <row r="8" spans="1:18" ht="15.75">
      <c r="B8" s="70" t="s">
        <v>158</v>
      </c>
      <c r="C8" s="116" t="s">
        <v>158</v>
      </c>
      <c r="D8" s="123" t="s">
        <v>95</v>
      </c>
      <c r="E8" s="124">
        <v>5536.8055000000004</v>
      </c>
      <c r="F8" s="124">
        <v>5490.4735000000001</v>
      </c>
      <c r="G8" s="124">
        <v>5552.5787</v>
      </c>
      <c r="H8" s="124">
        <v>5493.6612999999998</v>
      </c>
      <c r="I8" s="124">
        <v>5478.5852999999997</v>
      </c>
      <c r="J8" s="124">
        <v>5301.4157999999998</v>
      </c>
      <c r="K8" s="124">
        <v>5037.9225999999999</v>
      </c>
      <c r="L8" s="124">
        <v>4990.3636999999999</v>
      </c>
      <c r="M8" s="124">
        <v>5039.6689999999999</v>
      </c>
      <c r="N8" s="124">
        <v>0</v>
      </c>
      <c r="O8" s="124">
        <v>5046.1473999999998</v>
      </c>
      <c r="P8" s="124">
        <v>4661.0254999999997</v>
      </c>
      <c r="Q8" s="124">
        <v>4406.6350000000002</v>
      </c>
      <c r="R8" s="125">
        <v>-0.20411959567660454</v>
      </c>
    </row>
    <row r="9" spans="1:18" ht="15.75">
      <c r="B9" s="70" t="s">
        <v>159</v>
      </c>
      <c r="C9" s="116" t="s">
        <v>159</v>
      </c>
      <c r="D9" s="126" t="s">
        <v>69</v>
      </c>
      <c r="E9" s="117">
        <v>240.88730000000001</v>
      </c>
      <c r="F9" s="117">
        <v>250.5977</v>
      </c>
      <c r="G9" s="117">
        <v>257.28390000000002</v>
      </c>
      <c r="H9" s="117">
        <v>251.49100000000001</v>
      </c>
      <c r="I9" s="117">
        <v>250.26920000000001</v>
      </c>
      <c r="J9" s="117">
        <v>236.32249999999999</v>
      </c>
      <c r="K9" s="117">
        <v>243.40219999999999</v>
      </c>
      <c r="L9" s="117">
        <v>242.83430000000001</v>
      </c>
      <c r="M9" s="117">
        <v>241.0539</v>
      </c>
      <c r="N9" s="117">
        <v>231.9735</v>
      </c>
      <c r="O9" s="121">
        <v>237.24299999999999</v>
      </c>
      <c r="P9" s="121">
        <v>231.1729</v>
      </c>
      <c r="Q9" s="121">
        <v>230.7491</v>
      </c>
      <c r="R9" s="122">
        <v>-4.2086901218951867E-2</v>
      </c>
    </row>
    <row r="10" spans="1:18" ht="15.75">
      <c r="B10" s="70" t="s">
        <v>159</v>
      </c>
      <c r="C10" s="116" t="s">
        <v>159</v>
      </c>
      <c r="D10" s="123" t="s">
        <v>96</v>
      </c>
      <c r="E10" s="124">
        <v>1799.7931000000001</v>
      </c>
      <c r="F10" s="124">
        <v>1872</v>
      </c>
      <c r="G10" s="124">
        <v>1920</v>
      </c>
      <c r="H10" s="124">
        <v>1875.5806</v>
      </c>
      <c r="I10" s="124">
        <v>1865.7</v>
      </c>
      <c r="J10" s="124">
        <v>1759.9355</v>
      </c>
      <c r="K10" s="124">
        <v>1812.3226</v>
      </c>
      <c r="L10" s="124">
        <v>1807.0667000000001</v>
      </c>
      <c r="M10" s="124">
        <v>1794.0645</v>
      </c>
      <c r="N10" s="124">
        <v>1727.3333</v>
      </c>
      <c r="O10" s="124">
        <v>1765.3548000000001</v>
      </c>
      <c r="P10" s="124">
        <v>1719.6451999999999</v>
      </c>
      <c r="Q10" s="124">
        <v>1716</v>
      </c>
      <c r="R10" s="125">
        <v>-4.6557073699193596E-2</v>
      </c>
    </row>
    <row r="11" spans="1:18" ht="15.75">
      <c r="B11" s="70" t="s">
        <v>160</v>
      </c>
      <c r="C11" s="116" t="s">
        <v>160</v>
      </c>
      <c r="D11" s="123" t="s">
        <v>69</v>
      </c>
      <c r="E11" s="117">
        <v>289</v>
      </c>
      <c r="F11" s="117">
        <v>289.2903</v>
      </c>
      <c r="G11" s="117">
        <v>288.8</v>
      </c>
      <c r="H11" s="117">
        <v>288.67739999999998</v>
      </c>
      <c r="I11" s="117">
        <v>288.4667</v>
      </c>
      <c r="J11" s="117">
        <v>288</v>
      </c>
      <c r="K11" s="117">
        <v>288</v>
      </c>
      <c r="L11" s="117">
        <v>288</v>
      </c>
      <c r="M11" s="117">
        <v>287.12900000000002</v>
      </c>
      <c r="N11" s="117">
        <v>287</v>
      </c>
      <c r="O11" s="121">
        <v>285.38709999999998</v>
      </c>
      <c r="P11" s="121">
        <v>285</v>
      </c>
      <c r="Q11" s="121">
        <v>285</v>
      </c>
      <c r="R11" s="122">
        <v>-1.384083044982698E-2</v>
      </c>
    </row>
    <row r="12" spans="1:18" ht="15.75">
      <c r="B12" s="70" t="s">
        <v>161</v>
      </c>
      <c r="C12" s="116" t="s">
        <v>161</v>
      </c>
      <c r="D12" s="123" t="s">
        <v>69</v>
      </c>
      <c r="E12" s="117">
        <v>214.85</v>
      </c>
      <c r="F12" s="117">
        <v>214.85</v>
      </c>
      <c r="G12" s="117">
        <v>215.048</v>
      </c>
      <c r="H12" s="117">
        <v>214.8819</v>
      </c>
      <c r="I12" s="117">
        <v>214.696</v>
      </c>
      <c r="J12" s="117">
        <v>214.2371</v>
      </c>
      <c r="K12" s="117">
        <v>212.19649999999999</v>
      </c>
      <c r="L12" s="117">
        <v>210.184</v>
      </c>
      <c r="M12" s="117">
        <v>209.9777</v>
      </c>
      <c r="N12" s="117">
        <v>211.48869999999999</v>
      </c>
      <c r="O12" s="121">
        <v>213.37260000000001</v>
      </c>
      <c r="P12" s="121">
        <v>211.89840000000001</v>
      </c>
      <c r="Q12" s="121">
        <v>213.18</v>
      </c>
      <c r="R12" s="122">
        <v>-7.7728647893878788E-3</v>
      </c>
    </row>
    <row r="13" spans="1:18" ht="15.75">
      <c r="B13" s="70" t="s">
        <v>162</v>
      </c>
      <c r="C13" s="116" t="s">
        <v>162</v>
      </c>
      <c r="D13" s="123" t="s">
        <v>69</v>
      </c>
      <c r="E13" s="117">
        <v>200.5762</v>
      </c>
      <c r="F13" s="117">
        <v>200.64349999999999</v>
      </c>
      <c r="G13" s="117">
        <v>200.56100000000001</v>
      </c>
      <c r="H13" s="117">
        <v>196.42349999999999</v>
      </c>
      <c r="I13" s="117">
        <v>192.0283</v>
      </c>
      <c r="J13" s="117">
        <v>195.19710000000001</v>
      </c>
      <c r="K13" s="117">
        <v>197.65479999999999</v>
      </c>
      <c r="L13" s="117">
        <v>197.5197</v>
      </c>
      <c r="M13" s="117">
        <v>197.20320000000001</v>
      </c>
      <c r="N13" s="117">
        <v>194.32769999999999</v>
      </c>
      <c r="O13" s="121">
        <v>195.13319999999999</v>
      </c>
      <c r="P13" s="121">
        <v>194.761</v>
      </c>
      <c r="Q13" s="121">
        <v>195.625</v>
      </c>
      <c r="R13" s="122">
        <v>-2.4684882852501921E-2</v>
      </c>
    </row>
    <row r="14" spans="1:18" ht="15.75">
      <c r="B14" s="70" t="s">
        <v>163</v>
      </c>
      <c r="C14" s="116" t="s">
        <v>163</v>
      </c>
      <c r="D14" s="123" t="s">
        <v>69</v>
      </c>
      <c r="E14" s="117">
        <v>184.29069999999999</v>
      </c>
      <c r="F14" s="117">
        <v>182.17060000000001</v>
      </c>
      <c r="G14" s="117">
        <v>154.97730000000001</v>
      </c>
      <c r="H14" s="117">
        <v>128.46029999999999</v>
      </c>
      <c r="I14" s="117">
        <v>133.73699999999999</v>
      </c>
      <c r="J14" s="117">
        <v>159.24189999999999</v>
      </c>
      <c r="K14" s="117">
        <v>175.7045</v>
      </c>
      <c r="L14" s="117">
        <v>164.12430000000001</v>
      </c>
      <c r="M14" s="117">
        <v>150.14420000000001</v>
      </c>
      <c r="N14" s="117">
        <v>138.42699999999999</v>
      </c>
      <c r="O14" s="121">
        <v>129.66030000000001</v>
      </c>
      <c r="P14" s="121">
        <v>139.89709999999999</v>
      </c>
      <c r="Q14" s="121">
        <v>163.36000000000001</v>
      </c>
      <c r="R14" s="127">
        <v>-0.11357436918954655</v>
      </c>
    </row>
    <row r="15" spans="1:18" ht="15.75">
      <c r="B15" s="70" t="s">
        <v>164</v>
      </c>
      <c r="C15" s="116" t="s">
        <v>164</v>
      </c>
      <c r="D15" s="123" t="s">
        <v>69</v>
      </c>
      <c r="E15" s="117">
        <v>230</v>
      </c>
      <c r="F15" s="117">
        <v>231.12899999999999</v>
      </c>
      <c r="G15" s="117">
        <v>230</v>
      </c>
      <c r="H15" s="117">
        <v>230</v>
      </c>
      <c r="I15" s="117">
        <v>224.66669999999999</v>
      </c>
      <c r="J15" s="117">
        <v>220</v>
      </c>
      <c r="K15" s="117">
        <v>220</v>
      </c>
      <c r="L15" s="117">
        <v>220</v>
      </c>
      <c r="M15" s="117">
        <v>220</v>
      </c>
      <c r="N15" s="117">
        <v>220</v>
      </c>
      <c r="O15" s="121">
        <v>220</v>
      </c>
      <c r="P15" s="121">
        <v>220</v>
      </c>
      <c r="Q15" s="121">
        <v>227.5</v>
      </c>
      <c r="R15" s="127">
        <v>-1.0869565217391353E-2</v>
      </c>
    </row>
    <row r="16" spans="1:18" ht="15.75">
      <c r="B16" s="70" t="s">
        <v>165</v>
      </c>
      <c r="C16" s="116" t="s">
        <v>165</v>
      </c>
      <c r="D16" s="123" t="s">
        <v>69</v>
      </c>
      <c r="E16" s="117">
        <v>188.65180000000001</v>
      </c>
      <c r="F16" s="117">
        <v>184.9932</v>
      </c>
      <c r="G16" s="117">
        <v>186.27019999999999</v>
      </c>
      <c r="H16" s="117">
        <v>181.965</v>
      </c>
      <c r="I16" s="117">
        <v>183.54079999999999</v>
      </c>
      <c r="J16" s="117">
        <v>181.0882</v>
      </c>
      <c r="K16" s="117">
        <v>181.89330000000001</v>
      </c>
      <c r="L16" s="117">
        <v>180.28309999999999</v>
      </c>
      <c r="M16" s="117">
        <v>175.92509999999999</v>
      </c>
      <c r="N16" s="117">
        <v>175.13820000000001</v>
      </c>
      <c r="O16" s="121">
        <v>180.16290000000001</v>
      </c>
      <c r="P16" s="121">
        <v>177.6558</v>
      </c>
      <c r="Q16" s="121">
        <v>174.84700000000001</v>
      </c>
      <c r="R16" s="127">
        <v>-7.3176084193206758E-2</v>
      </c>
    </row>
    <row r="17" spans="2:18" ht="15.75">
      <c r="B17" s="70" t="s">
        <v>165</v>
      </c>
      <c r="C17" s="116" t="s">
        <v>165</v>
      </c>
      <c r="D17" s="123" t="s">
        <v>97</v>
      </c>
      <c r="E17" s="124">
        <v>1405.9655</v>
      </c>
      <c r="F17" s="124">
        <v>1399.1935000000001</v>
      </c>
      <c r="G17" s="124">
        <v>1415.0667000000001</v>
      </c>
      <c r="H17" s="124">
        <v>1378.1289999999999</v>
      </c>
      <c r="I17" s="124">
        <v>1389</v>
      </c>
      <c r="J17" s="124">
        <v>1364.2257999999999</v>
      </c>
      <c r="K17" s="124">
        <v>1365.4194</v>
      </c>
      <c r="L17" s="124">
        <v>1359.5667000000001</v>
      </c>
      <c r="M17" s="124">
        <v>1332.3548000000001</v>
      </c>
      <c r="N17" s="124">
        <v>1324.6667</v>
      </c>
      <c r="O17" s="124">
        <v>1358.7742000000001</v>
      </c>
      <c r="P17" s="124">
        <v>1343.5483999999999</v>
      </c>
      <c r="Q17" s="124">
        <v>1324</v>
      </c>
      <c r="R17" s="128">
        <v>-5.8298372186230796E-2</v>
      </c>
    </row>
    <row r="18" spans="2:18" ht="15.75">
      <c r="B18" s="70" t="s">
        <v>166</v>
      </c>
      <c r="C18" s="116" t="s">
        <v>166</v>
      </c>
      <c r="D18" s="123" t="s">
        <v>69</v>
      </c>
      <c r="E18" s="117">
        <v>180.7328</v>
      </c>
      <c r="F18" s="117">
        <v>210</v>
      </c>
      <c r="G18" s="117">
        <v>207.83330000000001</v>
      </c>
      <c r="H18" s="117">
        <v>180.24189999999999</v>
      </c>
      <c r="I18" s="117">
        <v>174.66669999999999</v>
      </c>
      <c r="J18" s="117">
        <v>200.56450000000001</v>
      </c>
      <c r="K18" s="117">
        <v>209.03229999999999</v>
      </c>
      <c r="L18" s="117">
        <v>216.91669999999999</v>
      </c>
      <c r="M18" s="117">
        <v>231.52420000000001</v>
      </c>
      <c r="N18" s="117">
        <v>235.91669999999999</v>
      </c>
      <c r="O18" s="121">
        <v>223.2097</v>
      </c>
      <c r="P18" s="121">
        <v>211.3468</v>
      </c>
      <c r="Q18" s="121">
        <v>207</v>
      </c>
      <c r="R18" s="127">
        <v>0.14533720497884173</v>
      </c>
    </row>
    <row r="19" spans="2:18" ht="15.75">
      <c r="B19" s="70" t="s">
        <v>167</v>
      </c>
      <c r="C19" s="116" t="s">
        <v>167</v>
      </c>
      <c r="D19" s="123" t="s">
        <v>69</v>
      </c>
      <c r="E19" s="117">
        <v>254.81970000000001</v>
      </c>
      <c r="F19" s="117">
        <v>253.97</v>
      </c>
      <c r="G19" s="117">
        <v>253.97</v>
      </c>
      <c r="H19" s="117">
        <v>224.06190000000001</v>
      </c>
      <c r="I19" s="117">
        <v>221.49529999999999</v>
      </c>
      <c r="J19" s="117">
        <v>228.99</v>
      </c>
      <c r="K19" s="117">
        <v>228.99</v>
      </c>
      <c r="L19" s="117">
        <v>228.99</v>
      </c>
      <c r="M19" s="117">
        <v>229.62260000000001</v>
      </c>
      <c r="N19" s="117">
        <v>230.03</v>
      </c>
      <c r="O19" s="121">
        <v>229.35059999999999</v>
      </c>
      <c r="P19" s="121">
        <v>228.76519999999999</v>
      </c>
      <c r="Q19" s="121">
        <v>228.82</v>
      </c>
      <c r="R19" s="127">
        <v>-0.10203175029246181</v>
      </c>
    </row>
    <row r="20" spans="2:18" ht="15.75">
      <c r="B20" s="70" t="s">
        <v>168</v>
      </c>
      <c r="C20" s="116" t="s">
        <v>168</v>
      </c>
      <c r="D20" s="126" t="s">
        <v>69</v>
      </c>
      <c r="E20" s="117">
        <v>150.74</v>
      </c>
      <c r="F20" s="117">
        <v>151.15029999999999</v>
      </c>
      <c r="G20" s="117">
        <v>152.52930000000001</v>
      </c>
      <c r="H20" s="117">
        <v>150.43450000000001</v>
      </c>
      <c r="I20" s="117">
        <v>148.65799999999999</v>
      </c>
      <c r="J20" s="117">
        <v>146.53030000000001</v>
      </c>
      <c r="K20" s="117">
        <v>145.11160000000001</v>
      </c>
      <c r="L20" s="117">
        <v>143.89830000000001</v>
      </c>
      <c r="M20" s="117">
        <v>148.26</v>
      </c>
      <c r="N20" s="117">
        <v>138.27699999999999</v>
      </c>
      <c r="O20" s="121">
        <v>142.4068</v>
      </c>
      <c r="P20" s="121">
        <v>142.7313</v>
      </c>
      <c r="Q20" s="121">
        <v>143.52250000000001</v>
      </c>
      <c r="R20" s="127">
        <v>-4.7880456415019257E-2</v>
      </c>
    </row>
    <row r="21" spans="2:18" ht="15.75">
      <c r="B21" s="70" t="s">
        <v>169</v>
      </c>
      <c r="C21" s="116" t="s">
        <v>169</v>
      </c>
      <c r="D21" s="126" t="s">
        <v>69</v>
      </c>
      <c r="E21" s="117">
        <v>151.46510000000001</v>
      </c>
      <c r="F21" s="117">
        <v>147.57919999999999</v>
      </c>
      <c r="G21" s="117">
        <v>147.41239999999999</v>
      </c>
      <c r="H21" s="117">
        <v>141.83009999999999</v>
      </c>
      <c r="I21" s="117">
        <v>146.58590000000001</v>
      </c>
      <c r="J21" s="117">
        <v>143.80670000000001</v>
      </c>
      <c r="K21" s="117">
        <v>147.74100000000001</v>
      </c>
      <c r="L21" s="117">
        <v>139.98869999999999</v>
      </c>
      <c r="M21" s="117">
        <v>138.28729999999999</v>
      </c>
      <c r="N21" s="117">
        <v>141.0838</v>
      </c>
      <c r="O21" s="121">
        <v>142.2389</v>
      </c>
      <c r="P21" s="121">
        <v>141.2062</v>
      </c>
      <c r="Q21" s="121">
        <v>141.1163</v>
      </c>
      <c r="R21" s="127">
        <v>-6.8324650365001682E-2</v>
      </c>
    </row>
    <row r="22" spans="2:18" ht="15.75">
      <c r="B22" s="70" t="s">
        <v>169</v>
      </c>
      <c r="C22" s="116" t="s">
        <v>169</v>
      </c>
      <c r="D22" s="123" t="s">
        <v>98</v>
      </c>
      <c r="E22" s="124">
        <v>51061.351000000002</v>
      </c>
      <c r="F22" s="124">
        <v>50878.870999999999</v>
      </c>
      <c r="G22" s="124">
        <v>52521.408000000003</v>
      </c>
      <c r="H22" s="124">
        <v>49806.4787</v>
      </c>
      <c r="I22" s="124">
        <v>50906.375</v>
      </c>
      <c r="J22" s="124">
        <v>50570.501900000003</v>
      </c>
      <c r="K22" s="124">
        <v>51505.044500000004</v>
      </c>
      <c r="L22" s="124">
        <v>50377.174299999999</v>
      </c>
      <c r="M22" s="124">
        <v>50119.246800000001</v>
      </c>
      <c r="N22" s="124">
        <v>50790</v>
      </c>
      <c r="O22" s="124">
        <v>51038.959699999999</v>
      </c>
      <c r="P22" s="124">
        <v>50796.016100000001</v>
      </c>
      <c r="Q22" s="124">
        <v>50551.892500000002</v>
      </c>
      <c r="R22" s="128">
        <v>-9.9773799561237997E-3</v>
      </c>
    </row>
    <row r="23" spans="2:18" ht="15.75">
      <c r="B23" s="70" t="s">
        <v>87</v>
      </c>
      <c r="C23" s="116" t="s">
        <v>87</v>
      </c>
      <c r="D23" s="123" t="s">
        <v>69</v>
      </c>
      <c r="E23" s="117">
        <v>224.0086</v>
      </c>
      <c r="F23" s="117">
        <v>224.75810000000001</v>
      </c>
      <c r="G23" s="117">
        <v>221.58330000000001</v>
      </c>
      <c r="H23" s="117">
        <v>223.18549999999999</v>
      </c>
      <c r="I23" s="117">
        <v>221.25</v>
      </c>
      <c r="J23" s="117">
        <v>221.25</v>
      </c>
      <c r="K23" s="117">
        <v>221.25</v>
      </c>
      <c r="L23" s="117">
        <v>221.25</v>
      </c>
      <c r="M23" s="117">
        <v>221.00810000000001</v>
      </c>
      <c r="N23" s="117">
        <v>220</v>
      </c>
      <c r="O23" s="121">
        <v>218.96770000000001</v>
      </c>
      <c r="P23" s="121">
        <v>211.1532</v>
      </c>
      <c r="Q23" s="121">
        <v>208.25</v>
      </c>
      <c r="R23" s="127">
        <v>-7.0348191989057618E-2</v>
      </c>
    </row>
    <row r="24" spans="2:18" ht="15.75">
      <c r="B24" s="70" t="s">
        <v>170</v>
      </c>
      <c r="C24" s="116" t="s">
        <v>170</v>
      </c>
      <c r="D24" s="123" t="s">
        <v>69</v>
      </c>
      <c r="E24" s="121">
        <v>174</v>
      </c>
      <c r="F24" s="121">
        <v>174</v>
      </c>
      <c r="G24" s="121">
        <v>174</v>
      </c>
      <c r="H24" s="121">
        <v>174</v>
      </c>
      <c r="I24" s="121">
        <v>174</v>
      </c>
      <c r="J24" s="121">
        <v>174</v>
      </c>
      <c r="K24" s="121">
        <v>174</v>
      </c>
      <c r="L24" s="121">
        <v>174</v>
      </c>
      <c r="M24" s="121">
        <v>174</v>
      </c>
      <c r="N24" s="121">
        <v>174</v>
      </c>
      <c r="O24" s="121">
        <v>174</v>
      </c>
      <c r="P24" s="121">
        <v>174</v>
      </c>
      <c r="Q24" s="121">
        <v>174</v>
      </c>
      <c r="R24" s="127">
        <v>0</v>
      </c>
    </row>
    <row r="25" spans="2:18" ht="15.75">
      <c r="B25" s="70" t="s">
        <v>56</v>
      </c>
      <c r="C25" s="116" t="s">
        <v>56</v>
      </c>
      <c r="D25" s="123" t="s">
        <v>69</v>
      </c>
      <c r="E25" s="117">
        <v>279.45589999999999</v>
      </c>
      <c r="F25" s="117">
        <v>273.57100000000003</v>
      </c>
      <c r="G25" s="117">
        <v>271.53969999999998</v>
      </c>
      <c r="H25" s="117">
        <v>273.20549999999997</v>
      </c>
      <c r="I25" s="117">
        <v>270.30329999999998</v>
      </c>
      <c r="J25" s="117">
        <v>267.01710000000003</v>
      </c>
      <c r="K25" s="117">
        <v>270.29129999999998</v>
      </c>
      <c r="L25" s="117">
        <v>271.28570000000002</v>
      </c>
      <c r="M25" s="117">
        <v>273.22899999999998</v>
      </c>
      <c r="N25" s="117">
        <v>269.70100000000002</v>
      </c>
      <c r="O25" s="121">
        <v>272.54480000000001</v>
      </c>
      <c r="P25" s="121">
        <v>268.71550000000002</v>
      </c>
      <c r="Q25" s="121">
        <v>265.63749999999999</v>
      </c>
      <c r="R25" s="127">
        <v>-4.9447515690311028E-2</v>
      </c>
    </row>
    <row r="26" spans="2:18" ht="15.75">
      <c r="B26" s="72" t="s">
        <v>171</v>
      </c>
      <c r="C26" s="129" t="s">
        <v>171</v>
      </c>
      <c r="D26" s="130" t="s">
        <v>69</v>
      </c>
      <c r="E26" s="131">
        <v>125.9618</v>
      </c>
      <c r="F26" s="131">
        <v>124.7718</v>
      </c>
      <c r="G26" s="131">
        <v>85.493700000000004</v>
      </c>
      <c r="H26" s="131">
        <v>96.702699999999993</v>
      </c>
      <c r="I26" s="131">
        <v>116.25109999999999</v>
      </c>
      <c r="J26" s="131">
        <v>115.6664</v>
      </c>
      <c r="K26" s="131">
        <v>109.0454</v>
      </c>
      <c r="L26" s="131">
        <v>111.6836</v>
      </c>
      <c r="M26" s="131">
        <v>98.619799999999998</v>
      </c>
      <c r="N26" s="131">
        <v>88.79</v>
      </c>
      <c r="O26" s="132">
        <v>107.8231</v>
      </c>
      <c r="P26" s="132">
        <v>124.5466</v>
      </c>
      <c r="Q26" s="132">
        <v>130.55529999999999</v>
      </c>
      <c r="R26" s="133">
        <v>3.6467405197448732E-2</v>
      </c>
    </row>
    <row r="27" spans="2:18" ht="15.75">
      <c r="B27" s="70" t="s">
        <v>171</v>
      </c>
      <c r="C27" s="116" t="s">
        <v>171</v>
      </c>
      <c r="D27" s="123" t="s">
        <v>101</v>
      </c>
      <c r="E27" s="124">
        <v>538.59690000000001</v>
      </c>
      <c r="F27" s="124">
        <v>550.94770000000005</v>
      </c>
      <c r="G27" s="124">
        <v>388.5487</v>
      </c>
      <c r="H27" s="124">
        <v>437.75900000000001</v>
      </c>
      <c r="I27" s="124">
        <v>517</v>
      </c>
      <c r="J27" s="124">
        <v>515.20579999999995</v>
      </c>
      <c r="K27" s="124">
        <v>479.89</v>
      </c>
      <c r="L27" s="124">
        <v>498.61770000000001</v>
      </c>
      <c r="M27" s="124">
        <v>447.76740000000001</v>
      </c>
      <c r="N27" s="124">
        <v>399.98270000000002</v>
      </c>
      <c r="O27" s="124">
        <v>482.90129999999999</v>
      </c>
      <c r="P27" s="124">
        <v>564.64390000000003</v>
      </c>
      <c r="Q27" s="124">
        <v>587.28</v>
      </c>
      <c r="R27" s="128">
        <v>9.0388748988343481E-2</v>
      </c>
    </row>
    <row r="28" spans="2:18" ht="15.75">
      <c r="B28" s="70" t="s">
        <v>172</v>
      </c>
      <c r="C28" s="116" t="s">
        <v>172</v>
      </c>
      <c r="D28" s="123" t="s">
        <v>69</v>
      </c>
      <c r="E28" s="117">
        <v>169.93100000000001</v>
      </c>
      <c r="F28" s="117">
        <v>170.1935</v>
      </c>
      <c r="G28" s="117">
        <v>138.0333</v>
      </c>
      <c r="H28" s="117">
        <v>124.5484</v>
      </c>
      <c r="I28" s="117">
        <v>171.2</v>
      </c>
      <c r="J28" s="117">
        <v>160.03229999999999</v>
      </c>
      <c r="K28" s="117">
        <v>166.16130000000001</v>
      </c>
      <c r="L28" s="117">
        <v>160.16669999999999</v>
      </c>
      <c r="M28" s="117">
        <v>157.1935</v>
      </c>
      <c r="N28" s="117">
        <v>149.26669999999999</v>
      </c>
      <c r="O28" s="121">
        <v>144</v>
      </c>
      <c r="P28" s="121">
        <v>145.35480000000001</v>
      </c>
      <c r="Q28" s="121">
        <v>149.75</v>
      </c>
      <c r="R28" s="127">
        <v>-0.1187599672808376</v>
      </c>
    </row>
    <row r="29" spans="2:18" ht="15.75">
      <c r="B29" s="73" t="s">
        <v>173</v>
      </c>
      <c r="C29" s="134" t="s">
        <v>173</v>
      </c>
      <c r="D29" s="126" t="s">
        <v>69</v>
      </c>
      <c r="E29" s="117">
        <v>142.04140000000001</v>
      </c>
      <c r="F29" s="117">
        <v>151.02350000000001</v>
      </c>
      <c r="G29" s="117">
        <v>138.46960000000001</v>
      </c>
      <c r="H29" s="117">
        <v>131.0001</v>
      </c>
      <c r="I29" s="117">
        <v>131.63159999999999</v>
      </c>
      <c r="J29" s="117">
        <v>131.14179999999999</v>
      </c>
      <c r="K29" s="117">
        <v>128.34909999999999</v>
      </c>
      <c r="L29" s="117">
        <v>125.63500000000001</v>
      </c>
      <c r="M29" s="117">
        <v>124.6427</v>
      </c>
      <c r="N29" s="117">
        <v>124.7145</v>
      </c>
      <c r="O29" s="121">
        <v>122.7747</v>
      </c>
      <c r="P29" s="121">
        <v>128.1885</v>
      </c>
      <c r="Q29" s="121">
        <v>142.13550000000001</v>
      </c>
      <c r="R29" s="127">
        <v>6.6248290991222092E-4</v>
      </c>
    </row>
    <row r="30" spans="2:18" ht="15.75">
      <c r="B30" s="73" t="s">
        <v>173</v>
      </c>
      <c r="C30" s="134" t="s">
        <v>173</v>
      </c>
      <c r="D30" s="123" t="s">
        <v>99</v>
      </c>
      <c r="E30" s="124">
        <v>679.27589999999998</v>
      </c>
      <c r="F30" s="124">
        <v>729.06449999999995</v>
      </c>
      <c r="G30" s="124">
        <v>669.63329999999996</v>
      </c>
      <c r="H30" s="124">
        <v>633.80650000000003</v>
      </c>
      <c r="I30" s="124">
        <v>637</v>
      </c>
      <c r="J30" s="124">
        <v>634.5806</v>
      </c>
      <c r="K30" s="124">
        <v>620.87099999999998</v>
      </c>
      <c r="L30" s="124">
        <v>610.46669999999995</v>
      </c>
      <c r="M30" s="124">
        <v>607.54840000000002</v>
      </c>
      <c r="N30" s="124">
        <v>607.43330000000003</v>
      </c>
      <c r="O30" s="124">
        <v>597.96770000000004</v>
      </c>
      <c r="P30" s="124">
        <v>624.64549999999997</v>
      </c>
      <c r="Q30" s="124">
        <v>692.90750000000003</v>
      </c>
      <c r="R30" s="128">
        <v>2.0067839886561689E-2</v>
      </c>
    </row>
    <row r="31" spans="2:18" ht="15.75">
      <c r="B31" s="70" t="s">
        <v>174</v>
      </c>
      <c r="C31" s="116" t="s">
        <v>174</v>
      </c>
      <c r="D31" s="123" t="s">
        <v>69</v>
      </c>
      <c r="E31" s="117">
        <v>204.05760000000001</v>
      </c>
      <c r="F31" s="117">
        <v>211.57259999999999</v>
      </c>
      <c r="G31" s="117">
        <v>208.22329999999999</v>
      </c>
      <c r="H31" s="117">
        <v>205.87450000000001</v>
      </c>
      <c r="I31" s="117">
        <v>205.102</v>
      </c>
      <c r="J31" s="117">
        <v>207.70609999999999</v>
      </c>
      <c r="K31" s="117">
        <v>206.2397</v>
      </c>
      <c r="L31" s="117">
        <v>201.58529999999999</v>
      </c>
      <c r="M31" s="117">
        <v>207.74449999999999</v>
      </c>
      <c r="N31" s="117">
        <v>211.2527</v>
      </c>
      <c r="O31" s="121">
        <v>212.4461</v>
      </c>
      <c r="P31" s="121">
        <v>213.41480000000001</v>
      </c>
      <c r="Q31" s="121">
        <v>220.93</v>
      </c>
      <c r="R31" s="127">
        <v>8.2684496926358042E-2</v>
      </c>
    </row>
    <row r="32" spans="2:18" ht="15.75">
      <c r="B32" s="70" t="s">
        <v>175</v>
      </c>
      <c r="C32" s="116" t="s">
        <v>175</v>
      </c>
      <c r="D32" s="123" t="s">
        <v>69</v>
      </c>
      <c r="E32" s="117">
        <v>181.5438</v>
      </c>
      <c r="F32" s="117">
        <v>183.5506</v>
      </c>
      <c r="G32" s="117">
        <v>184.22300000000001</v>
      </c>
      <c r="H32" s="117">
        <v>187.83519999999999</v>
      </c>
      <c r="I32" s="117">
        <v>183.78700000000001</v>
      </c>
      <c r="J32" s="117">
        <v>186.69579999999999</v>
      </c>
      <c r="K32" s="117">
        <v>181.79679999999999</v>
      </c>
      <c r="L32" s="117">
        <v>189.67230000000001</v>
      </c>
      <c r="M32" s="117">
        <v>188.75649999999999</v>
      </c>
      <c r="N32" s="117">
        <v>179.95330000000001</v>
      </c>
      <c r="O32" s="121">
        <v>186.74029999999999</v>
      </c>
      <c r="P32" s="121">
        <v>185.5094</v>
      </c>
      <c r="Q32" s="121">
        <v>181.58</v>
      </c>
      <c r="R32" s="127">
        <v>1.9940091592229869E-4</v>
      </c>
    </row>
    <row r="33" spans="2:18" ht="15.75">
      <c r="B33" s="70" t="s">
        <v>176</v>
      </c>
      <c r="C33" s="116" t="s">
        <v>176</v>
      </c>
      <c r="D33" s="123" t="s">
        <v>69</v>
      </c>
      <c r="E33" s="117">
        <v>306.38760000000002</v>
      </c>
      <c r="F33" s="117">
        <v>306.4384</v>
      </c>
      <c r="G33" s="117">
        <v>305.36329999999998</v>
      </c>
      <c r="H33" s="117">
        <v>305.94260000000003</v>
      </c>
      <c r="I33" s="117">
        <v>303.90629999999999</v>
      </c>
      <c r="J33" s="117">
        <v>303.95580000000001</v>
      </c>
      <c r="K33" s="117">
        <v>303.16419999999999</v>
      </c>
      <c r="L33" s="117">
        <v>302.71929999999998</v>
      </c>
      <c r="M33" s="117">
        <v>302.26420000000002</v>
      </c>
      <c r="N33" s="117">
        <v>301.90100000000001</v>
      </c>
      <c r="O33" s="121">
        <v>302.21809999999999</v>
      </c>
      <c r="P33" s="121">
        <v>306.21319999999997</v>
      </c>
      <c r="Q33" s="121">
        <v>305.64749999999998</v>
      </c>
      <c r="R33" s="127">
        <v>-2.4155677318534741E-3</v>
      </c>
    </row>
    <row r="34" spans="2:18" ht="15.75">
      <c r="B34" s="70" t="s">
        <v>177</v>
      </c>
      <c r="C34" s="116" t="s">
        <v>177</v>
      </c>
      <c r="D34" s="126" t="s">
        <v>69</v>
      </c>
      <c r="E34" s="117">
        <v>252.36019999999999</v>
      </c>
      <c r="F34" s="117">
        <v>243.21510000000001</v>
      </c>
      <c r="G34" s="117">
        <v>249.94139999999999</v>
      </c>
      <c r="H34" s="117">
        <v>243.33279999999999</v>
      </c>
      <c r="I34" s="117">
        <v>255.5419</v>
      </c>
      <c r="J34" s="117">
        <v>260.10579999999999</v>
      </c>
      <c r="K34" s="117">
        <v>264.50490000000002</v>
      </c>
      <c r="L34" s="117">
        <v>267.8603</v>
      </c>
      <c r="M34" s="117">
        <v>247.9393</v>
      </c>
      <c r="N34" s="117">
        <v>238.50309999999999</v>
      </c>
      <c r="O34" s="121">
        <v>262.09949999999998</v>
      </c>
      <c r="P34" s="121">
        <v>266.62779999999998</v>
      </c>
      <c r="Q34" s="121">
        <v>270.46190000000001</v>
      </c>
      <c r="R34" s="127">
        <v>7.1729615050233786E-2</v>
      </c>
    </row>
    <row r="35" spans="2:18" ht="15.75">
      <c r="B35" s="70" t="s">
        <v>177</v>
      </c>
      <c r="C35" s="116" t="s">
        <v>177</v>
      </c>
      <c r="D35" s="123" t="s">
        <v>100</v>
      </c>
      <c r="E35" s="124">
        <v>2667.5862000000002</v>
      </c>
      <c r="F35" s="124">
        <v>2639.6129000000001</v>
      </c>
      <c r="G35" s="124">
        <v>2725.4666999999999</v>
      </c>
      <c r="H35" s="124">
        <v>2581.7741999999998</v>
      </c>
      <c r="I35" s="124">
        <v>2679.9666999999999</v>
      </c>
      <c r="J35" s="124">
        <v>2695.8386999999998</v>
      </c>
      <c r="K35" s="124">
        <v>2726.8065000000001</v>
      </c>
      <c r="L35" s="124">
        <v>2789.5666999999999</v>
      </c>
      <c r="M35" s="124">
        <v>2580.8710000000001</v>
      </c>
      <c r="N35" s="124">
        <v>2443.7667000000001</v>
      </c>
      <c r="O35" s="124">
        <v>2667.1289999999999</v>
      </c>
      <c r="P35" s="124">
        <v>2690.0645</v>
      </c>
      <c r="Q35" s="124">
        <v>2728.75</v>
      </c>
      <c r="R35" s="128">
        <v>2.2928518673548393E-2</v>
      </c>
    </row>
    <row r="36" spans="2:18" ht="15.75">
      <c r="B36" s="74" t="s">
        <v>178</v>
      </c>
      <c r="C36" s="135" t="s">
        <v>178</v>
      </c>
      <c r="D36" s="136" t="s">
        <v>69</v>
      </c>
      <c r="E36" s="136">
        <v>191.3912</v>
      </c>
      <c r="F36" s="136">
        <v>194.12020000000001</v>
      </c>
      <c r="G36" s="136">
        <v>181.20060000000001</v>
      </c>
      <c r="H36" s="136">
        <v>175.95419999999999</v>
      </c>
      <c r="I36" s="136">
        <v>180.5719</v>
      </c>
      <c r="J36" s="136">
        <v>184.6703</v>
      </c>
      <c r="K36" s="136">
        <v>186.31299999999999</v>
      </c>
      <c r="L36" s="136">
        <v>185.65010000000001</v>
      </c>
      <c r="M36" s="136">
        <v>181.8614</v>
      </c>
      <c r="N36" s="136">
        <v>178.08189999999999</v>
      </c>
      <c r="O36" s="136">
        <v>180.095</v>
      </c>
      <c r="P36" s="136">
        <v>184.19499999999999</v>
      </c>
      <c r="Q36" s="136">
        <v>189.6157</v>
      </c>
      <c r="R36" s="137">
        <v>-9.2768110550537353E-3</v>
      </c>
    </row>
    <row r="37" spans="2:18">
      <c r="Q37" s="9"/>
    </row>
    <row r="38" spans="2:18">
      <c r="Q38" s="9"/>
    </row>
    <row r="39" spans="2:18">
      <c r="Q39" s="9"/>
    </row>
    <row r="40" spans="2:18">
      <c r="Q40" s="9"/>
    </row>
    <row r="41" spans="2:18">
      <c r="Q41" s="10"/>
    </row>
    <row r="42" spans="2:18">
      <c r="Q42" s="8"/>
    </row>
  </sheetData>
  <mergeCells count="3">
    <mergeCell ref="E1:Q1"/>
    <mergeCell ref="E2:H2"/>
    <mergeCell ref="I2:Q2"/>
  </mergeCells>
  <phoneticPr fontId="4" type="noConversion"/>
  <conditionalFormatting sqref="E3:Q3">
    <cfRule type="expression" dxfId="0" priority="1">
      <formula>(YEAR(E3)=2016)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topLeftCell="D1" workbookViewId="0">
      <selection activeCell="E13" sqref="E13"/>
    </sheetView>
  </sheetViews>
  <sheetFormatPr defaultRowHeight="12.75"/>
  <sheetData>
    <row r="50" spans="25:25" ht="15">
      <c r="Y50" s="109"/>
    </row>
  </sheetData>
  <phoneticPr fontId="4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workbookViewId="0">
      <selection activeCell="U28" sqref="U28"/>
    </sheetView>
  </sheetViews>
  <sheetFormatPr defaultRowHeight="12.75"/>
  <sheetData>
    <row r="32" ht="12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F18" sqref="F18"/>
    </sheetView>
  </sheetViews>
  <sheetFormatPr defaultRowHeight="12.75"/>
  <sheetData/>
  <phoneticPr fontId="4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AB22" sqref="AB22"/>
    </sheetView>
  </sheetViews>
  <sheetFormatPr defaultRowHeight="12.75"/>
  <sheetData/>
  <phoneticPr fontId="4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workbookViewId="0">
      <selection activeCell="AB19" sqref="AB19"/>
    </sheetView>
  </sheetViews>
  <sheetFormatPr defaultRowHeight="12.75"/>
  <cols>
    <col min="29" max="29" width="30" customWidth="1"/>
  </cols>
  <sheetData>
    <row r="32" ht="11.25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D1" zoomScale="80" workbookViewId="0">
      <selection activeCell="AL17" sqref="AL17"/>
    </sheetView>
  </sheetViews>
  <sheetFormatPr defaultRowHeight="12.75"/>
  <sheetData>
    <row r="21" spans="29:29">
      <c r="AC21" t="s">
        <v>91</v>
      </c>
    </row>
    <row r="24" spans="29:29" ht="12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workbookViewId="0">
      <selection activeCell="M5" sqref="M5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5">
      <c r="B3" s="109"/>
      <c r="C3" s="109"/>
      <c r="D3" s="109"/>
      <c r="E3" s="109"/>
      <c r="F3" s="109"/>
      <c r="G3" s="109"/>
      <c r="H3" s="109"/>
      <c r="I3" s="109"/>
    </row>
    <row r="4" spans="1:21" ht="15">
      <c r="B4" s="138" t="s">
        <v>221</v>
      </c>
      <c r="C4" s="138"/>
      <c r="D4" s="138"/>
      <c r="E4" s="138"/>
      <c r="F4" s="138"/>
      <c r="G4" s="138"/>
      <c r="H4" s="138"/>
      <c r="I4" s="109"/>
    </row>
    <row r="5" spans="1:21" ht="15">
      <c r="B5" s="109" t="s">
        <v>78</v>
      </c>
      <c r="C5" s="109"/>
      <c r="D5" s="109"/>
      <c r="E5" s="109"/>
      <c r="F5" s="109"/>
      <c r="G5" s="109"/>
      <c r="H5" s="109"/>
      <c r="I5" s="109"/>
    </row>
    <row r="6" spans="1:21" ht="15">
      <c r="B6" s="109"/>
      <c r="C6" s="109"/>
      <c r="D6" s="109"/>
      <c r="E6" s="109"/>
      <c r="F6" s="109"/>
      <c r="G6" s="109"/>
      <c r="H6" s="109"/>
      <c r="I6" s="109"/>
    </row>
    <row r="7" spans="1:21" ht="15">
      <c r="C7" s="233" t="s">
        <v>73</v>
      </c>
      <c r="D7" s="233"/>
      <c r="E7" s="233"/>
      <c r="F7" s="233"/>
      <c r="G7" s="233"/>
      <c r="H7" s="233"/>
      <c r="I7" s="233"/>
      <c r="J7" s="234"/>
      <c r="K7" s="163"/>
      <c r="L7" s="233" t="s">
        <v>73</v>
      </c>
      <c r="M7" s="233"/>
      <c r="N7" s="233"/>
      <c r="O7" s="233"/>
      <c r="P7" s="233"/>
      <c r="Q7" s="233"/>
      <c r="R7" s="233"/>
      <c r="S7" s="234"/>
      <c r="T7" s="234"/>
      <c r="U7" s="163"/>
    </row>
    <row r="8" spans="1:21" ht="15.75" thickBot="1">
      <c r="C8" s="235" t="s">
        <v>74</v>
      </c>
      <c r="D8" s="233"/>
      <c r="E8" s="233"/>
      <c r="F8" s="233"/>
      <c r="G8" s="233"/>
      <c r="H8" s="233"/>
      <c r="I8" s="233"/>
      <c r="J8" s="234"/>
      <c r="K8" s="163"/>
      <c r="L8" s="235" t="s">
        <v>74</v>
      </c>
      <c r="M8" s="233"/>
      <c r="N8" s="233"/>
      <c r="O8" s="233"/>
      <c r="P8" s="233"/>
      <c r="Q8" s="233"/>
      <c r="R8" s="233"/>
      <c r="S8" s="234"/>
      <c r="T8" s="234"/>
      <c r="U8" s="163"/>
    </row>
    <row r="9" spans="1:21" ht="15" thickBot="1">
      <c r="C9" s="236" t="s">
        <v>70</v>
      </c>
      <c r="D9" s="237"/>
      <c r="E9" s="237"/>
      <c r="F9" s="237"/>
      <c r="G9" s="237"/>
      <c r="H9" s="237"/>
      <c r="I9" s="237"/>
      <c r="J9" s="238"/>
      <c r="K9" s="163"/>
      <c r="L9" s="236" t="s">
        <v>71</v>
      </c>
      <c r="M9" s="237"/>
      <c r="N9" s="237"/>
      <c r="O9" s="237"/>
      <c r="P9" s="237"/>
      <c r="Q9" s="237"/>
      <c r="R9" s="237"/>
      <c r="S9" s="238"/>
      <c r="T9" s="238"/>
      <c r="U9" s="163"/>
    </row>
    <row r="10" spans="1:21" ht="15" thickBot="1">
      <c r="C10" s="239" t="s">
        <v>219</v>
      </c>
      <c r="D10" s="240"/>
      <c r="E10" s="241"/>
      <c r="F10" s="242"/>
      <c r="G10" s="239" t="s">
        <v>220</v>
      </c>
      <c r="H10" s="240"/>
      <c r="I10" s="241"/>
      <c r="J10" s="242"/>
      <c r="K10" s="163"/>
      <c r="L10" s="239" t="s">
        <v>219</v>
      </c>
      <c r="M10" s="240"/>
      <c r="N10" s="241"/>
      <c r="O10" s="242"/>
      <c r="P10" s="239" t="s">
        <v>220</v>
      </c>
      <c r="Q10" s="240"/>
      <c r="R10" s="241"/>
      <c r="S10" s="242"/>
      <c r="T10" s="242"/>
      <c r="U10" s="163"/>
    </row>
    <row r="11" spans="1:21" ht="43.5" thickBot="1">
      <c r="C11" s="3" t="s">
        <v>48</v>
      </c>
      <c r="D11" s="4" t="s">
        <v>49</v>
      </c>
      <c r="E11" s="5" t="s">
        <v>75</v>
      </c>
      <c r="F11" s="6" t="s">
        <v>50</v>
      </c>
      <c r="G11" s="7" t="s">
        <v>48</v>
      </c>
      <c r="H11" s="4" t="s">
        <v>49</v>
      </c>
      <c r="I11" s="5" t="s">
        <v>75</v>
      </c>
      <c r="J11" s="6" t="s">
        <v>50</v>
      </c>
      <c r="K11" s="163"/>
      <c r="L11" s="3" t="s">
        <v>48</v>
      </c>
      <c r="M11" s="4" t="s">
        <v>49</v>
      </c>
      <c r="N11" s="5" t="s">
        <v>75</v>
      </c>
      <c r="O11" s="6" t="s">
        <v>50</v>
      </c>
      <c r="P11" s="7" t="s">
        <v>48</v>
      </c>
      <c r="Q11" s="4" t="s">
        <v>49</v>
      </c>
      <c r="R11" s="5" t="s">
        <v>75</v>
      </c>
      <c r="S11" s="6" t="s">
        <v>50</v>
      </c>
      <c r="T11" s="6" t="s">
        <v>50</v>
      </c>
      <c r="U11" s="163"/>
    </row>
    <row r="12" spans="1:21" ht="15" thickBot="1">
      <c r="C12" s="243" t="s">
        <v>51</v>
      </c>
      <c r="D12" s="244">
        <v>2615175.6140000001</v>
      </c>
      <c r="E12" s="245">
        <v>11239969.5</v>
      </c>
      <c r="F12" s="246">
        <v>1460850.726</v>
      </c>
      <c r="G12" s="247" t="s">
        <v>51</v>
      </c>
      <c r="H12" s="244">
        <v>2339975.1970000002</v>
      </c>
      <c r="I12" s="245">
        <v>10349928.545</v>
      </c>
      <c r="J12" s="246">
        <v>1483806.09</v>
      </c>
      <c r="K12" s="163"/>
      <c r="L12" s="243" t="s">
        <v>51</v>
      </c>
      <c r="M12" s="248">
        <v>125059.64200000001</v>
      </c>
      <c r="N12" s="245">
        <v>537369792</v>
      </c>
      <c r="O12" s="249">
        <v>88905227</v>
      </c>
      <c r="P12" s="250" t="s">
        <v>51</v>
      </c>
      <c r="Q12" s="248">
        <v>69170.45</v>
      </c>
      <c r="R12" s="245">
        <v>305562.7</v>
      </c>
      <c r="S12" s="251">
        <v>59772.487000000001</v>
      </c>
      <c r="T12" s="251">
        <v>44030.557999999997</v>
      </c>
      <c r="U12" s="163"/>
    </row>
    <row r="13" spans="1:21" ht="15">
      <c r="C13" s="252" t="s">
        <v>52</v>
      </c>
      <c r="D13" s="253">
        <v>569596.66299999994</v>
      </c>
      <c r="E13" s="254">
        <v>2448571.7960000001</v>
      </c>
      <c r="F13" s="255">
        <v>224723.413</v>
      </c>
      <c r="G13" s="256" t="s">
        <v>52</v>
      </c>
      <c r="H13" s="253">
        <v>512749.54599999997</v>
      </c>
      <c r="I13" s="254">
        <v>2266489.4369999999</v>
      </c>
      <c r="J13" s="255">
        <v>247077.48800000001</v>
      </c>
      <c r="K13" s="163"/>
      <c r="L13" s="257" t="s">
        <v>52</v>
      </c>
      <c r="M13" s="253">
        <v>39643.214999999997</v>
      </c>
      <c r="N13" s="254">
        <v>170374.019</v>
      </c>
      <c r="O13" s="258">
        <v>21537.451000000001</v>
      </c>
      <c r="P13" s="256" t="s">
        <v>52</v>
      </c>
      <c r="Q13" s="253">
        <v>25492.221000000001</v>
      </c>
      <c r="R13" s="254">
        <v>112237.584</v>
      </c>
      <c r="S13" s="258">
        <v>23578.808000000001</v>
      </c>
      <c r="T13" s="258">
        <v>15767.724</v>
      </c>
      <c r="U13" s="163"/>
    </row>
    <row r="14" spans="1:21" ht="15">
      <c r="C14" s="259" t="s">
        <v>53</v>
      </c>
      <c r="D14" s="260">
        <v>353570.52799999999</v>
      </c>
      <c r="E14" s="261">
        <v>1519684.548</v>
      </c>
      <c r="F14" s="262">
        <v>122254.40300000001</v>
      </c>
      <c r="G14" s="263" t="s">
        <v>53</v>
      </c>
      <c r="H14" s="260">
        <v>325304.52399999998</v>
      </c>
      <c r="I14" s="261">
        <v>1439828.648</v>
      </c>
      <c r="J14" s="262">
        <v>134595.11600000001</v>
      </c>
      <c r="K14" s="163"/>
      <c r="L14" s="264" t="s">
        <v>67</v>
      </c>
      <c r="M14" s="260">
        <v>38565.061000000002</v>
      </c>
      <c r="N14" s="261">
        <v>165695.91699999999</v>
      </c>
      <c r="O14" s="265">
        <v>27161.685000000001</v>
      </c>
      <c r="P14" s="263" t="s">
        <v>53</v>
      </c>
      <c r="Q14" s="260">
        <v>12763.380999999999</v>
      </c>
      <c r="R14" s="261">
        <v>56580.947</v>
      </c>
      <c r="S14" s="265">
        <v>7842.5079999999998</v>
      </c>
      <c r="T14" s="265">
        <v>6401.7790000000005</v>
      </c>
      <c r="U14" s="163"/>
    </row>
    <row r="15" spans="1:21" ht="15">
      <c r="C15" s="259" t="s">
        <v>55</v>
      </c>
      <c r="D15" s="260">
        <v>208801.212</v>
      </c>
      <c r="E15" s="261">
        <v>897537.69200000004</v>
      </c>
      <c r="F15" s="262">
        <v>92060.441999999995</v>
      </c>
      <c r="G15" s="263" t="s">
        <v>55</v>
      </c>
      <c r="H15" s="260">
        <v>218027.378</v>
      </c>
      <c r="I15" s="261">
        <v>965077.54500000004</v>
      </c>
      <c r="J15" s="262">
        <v>103801.791</v>
      </c>
      <c r="K15" s="163"/>
      <c r="L15" s="264" t="s">
        <v>53</v>
      </c>
      <c r="M15" s="260">
        <v>14517.424999999999</v>
      </c>
      <c r="N15" s="261">
        <v>62380.767</v>
      </c>
      <c r="O15" s="265">
        <v>8554.5779999999995</v>
      </c>
      <c r="P15" s="263" t="s">
        <v>67</v>
      </c>
      <c r="Q15" s="260">
        <v>8375.4079999999994</v>
      </c>
      <c r="R15" s="261">
        <v>37129.915999999997</v>
      </c>
      <c r="S15" s="265">
        <v>5516.3389999999999</v>
      </c>
      <c r="T15" s="265">
        <v>4602.232</v>
      </c>
      <c r="U15" s="163"/>
    </row>
    <row r="16" spans="1:21" ht="15">
      <c r="C16" s="259" t="s">
        <v>88</v>
      </c>
      <c r="D16" s="260">
        <v>193809.554</v>
      </c>
      <c r="E16" s="261">
        <v>832774.99100000004</v>
      </c>
      <c r="F16" s="262">
        <v>116768.107</v>
      </c>
      <c r="G16" s="263" t="s">
        <v>88</v>
      </c>
      <c r="H16" s="260">
        <v>171640.38500000001</v>
      </c>
      <c r="I16" s="261">
        <v>758929.85</v>
      </c>
      <c r="J16" s="262">
        <v>124361.523</v>
      </c>
      <c r="K16" s="163"/>
      <c r="L16" s="264" t="s">
        <v>64</v>
      </c>
      <c r="M16" s="260">
        <v>6931.1610000000001</v>
      </c>
      <c r="N16" s="261">
        <v>29797.058000000001</v>
      </c>
      <c r="O16" s="265">
        <v>5167.58</v>
      </c>
      <c r="P16" s="263" t="s">
        <v>65</v>
      </c>
      <c r="Q16" s="260">
        <v>4435.7790000000005</v>
      </c>
      <c r="R16" s="261">
        <v>19626.062000000002</v>
      </c>
      <c r="S16" s="265">
        <v>4211.3490000000002</v>
      </c>
      <c r="T16" s="265">
        <v>3728.6419999999998</v>
      </c>
      <c r="U16" s="163"/>
    </row>
    <row r="17" spans="3:21" ht="15">
      <c r="C17" s="259" t="s">
        <v>54</v>
      </c>
      <c r="D17" s="260">
        <v>159583.003</v>
      </c>
      <c r="E17" s="261">
        <v>685821.32499999995</v>
      </c>
      <c r="F17" s="262">
        <v>79913.025999999998</v>
      </c>
      <c r="G17" s="263" t="s">
        <v>54</v>
      </c>
      <c r="H17" s="260">
        <v>145158.71799999999</v>
      </c>
      <c r="I17" s="261">
        <v>641708.16899999999</v>
      </c>
      <c r="J17" s="262">
        <v>84012.063999999998</v>
      </c>
      <c r="K17" s="163"/>
      <c r="L17" s="264" t="s">
        <v>88</v>
      </c>
      <c r="M17" s="260">
        <v>6312.6570000000002</v>
      </c>
      <c r="N17" s="261">
        <v>27146.886999999999</v>
      </c>
      <c r="O17" s="265">
        <v>6939.7060000000001</v>
      </c>
      <c r="P17" s="263" t="s">
        <v>55</v>
      </c>
      <c r="Q17" s="260">
        <v>3906.895</v>
      </c>
      <c r="R17" s="261">
        <v>17286.442999999999</v>
      </c>
      <c r="S17" s="265">
        <v>2235.31</v>
      </c>
      <c r="T17" s="265">
        <v>2414.3359999999998</v>
      </c>
      <c r="U17" s="163"/>
    </row>
    <row r="18" spans="3:21" ht="15">
      <c r="C18" s="259" t="s">
        <v>63</v>
      </c>
      <c r="D18" s="260">
        <v>110033.217</v>
      </c>
      <c r="E18" s="261">
        <v>472787.321</v>
      </c>
      <c r="F18" s="262">
        <v>37500.720999999998</v>
      </c>
      <c r="G18" s="263" t="s">
        <v>63</v>
      </c>
      <c r="H18" s="260">
        <v>106593.12300000001</v>
      </c>
      <c r="I18" s="261">
        <v>470117.04</v>
      </c>
      <c r="J18" s="262">
        <v>45984.677000000003</v>
      </c>
      <c r="K18" s="163"/>
      <c r="L18" s="264" t="s">
        <v>65</v>
      </c>
      <c r="M18" s="260">
        <v>4402.8689999999997</v>
      </c>
      <c r="N18" s="261">
        <v>18927.8</v>
      </c>
      <c r="O18" s="265">
        <v>4019.4389999999999</v>
      </c>
      <c r="P18" s="263" t="s">
        <v>88</v>
      </c>
      <c r="Q18" s="260">
        <v>3322.1909999999998</v>
      </c>
      <c r="R18" s="261">
        <v>14698.258</v>
      </c>
      <c r="S18" s="265">
        <v>2582.8040000000001</v>
      </c>
      <c r="T18" s="265">
        <v>2731.1509999999998</v>
      </c>
      <c r="U18" s="163"/>
    </row>
    <row r="19" spans="3:21" ht="15">
      <c r="C19" s="259" t="s">
        <v>57</v>
      </c>
      <c r="D19" s="260">
        <v>109432.90700000001</v>
      </c>
      <c r="E19" s="261">
        <v>470162.30800000002</v>
      </c>
      <c r="F19" s="262">
        <v>65875.903999999995</v>
      </c>
      <c r="G19" s="263" t="s">
        <v>57</v>
      </c>
      <c r="H19" s="260">
        <v>88679.777000000002</v>
      </c>
      <c r="I19" s="261">
        <v>391644.761</v>
      </c>
      <c r="J19" s="262">
        <v>53680.531000000003</v>
      </c>
      <c r="K19" s="163"/>
      <c r="L19" s="264" t="s">
        <v>57</v>
      </c>
      <c r="M19" s="260">
        <v>2908.0810000000001</v>
      </c>
      <c r="N19" s="261">
        <v>12487.476000000001</v>
      </c>
      <c r="O19" s="265">
        <v>8822.3119999999999</v>
      </c>
      <c r="P19" s="263" t="s">
        <v>64</v>
      </c>
      <c r="Q19" s="260">
        <v>3031.84</v>
      </c>
      <c r="R19" s="261">
        <v>13383.544</v>
      </c>
      <c r="S19" s="265">
        <v>3932.7829999999999</v>
      </c>
      <c r="T19" s="265">
        <v>3495.6460000000002</v>
      </c>
      <c r="U19" s="163"/>
    </row>
    <row r="20" spans="3:21" ht="15">
      <c r="C20" s="259" t="s">
        <v>58</v>
      </c>
      <c r="D20" s="260">
        <v>86243.736999999994</v>
      </c>
      <c r="E20" s="261">
        <v>370569.72600000002</v>
      </c>
      <c r="F20" s="262">
        <v>40707.739000000001</v>
      </c>
      <c r="G20" s="263" t="s">
        <v>58</v>
      </c>
      <c r="H20" s="260">
        <v>64311.792000000001</v>
      </c>
      <c r="I20" s="261">
        <v>283734.59100000001</v>
      </c>
      <c r="J20" s="262">
        <v>33959.858</v>
      </c>
      <c r="K20" s="163"/>
      <c r="L20" s="264" t="s">
        <v>55</v>
      </c>
      <c r="M20" s="260">
        <v>2127.3710000000001</v>
      </c>
      <c r="N20" s="261">
        <v>9133.366</v>
      </c>
      <c r="O20" s="265">
        <v>694.97400000000005</v>
      </c>
      <c r="P20" s="263" t="s">
        <v>83</v>
      </c>
      <c r="Q20" s="260">
        <v>2888.8560000000002</v>
      </c>
      <c r="R20" s="261">
        <v>12683.137000000001</v>
      </c>
      <c r="S20" s="265">
        <v>2726.335</v>
      </c>
      <c r="T20" s="265">
        <v>1395.4079999999999</v>
      </c>
      <c r="U20" s="163"/>
    </row>
    <row r="21" spans="3:21" ht="15">
      <c r="C21" s="259" t="s">
        <v>62</v>
      </c>
      <c r="D21" s="260">
        <v>57759.593999999997</v>
      </c>
      <c r="E21" s="261">
        <v>248191.446</v>
      </c>
      <c r="F21" s="262">
        <v>38019.902000000002</v>
      </c>
      <c r="G21" s="263" t="s">
        <v>80</v>
      </c>
      <c r="H21" s="260">
        <v>57601.661999999997</v>
      </c>
      <c r="I21" s="261">
        <v>254926.32800000001</v>
      </c>
      <c r="J21" s="262">
        <v>45996.063999999998</v>
      </c>
      <c r="K21" s="163"/>
      <c r="L21" s="264" t="s">
        <v>60</v>
      </c>
      <c r="M21" s="260">
        <v>2029.5830000000001</v>
      </c>
      <c r="N21" s="261">
        <v>8716.4809999999998</v>
      </c>
      <c r="O21" s="265">
        <v>1302.3030000000001</v>
      </c>
      <c r="P21" s="263" t="s">
        <v>60</v>
      </c>
      <c r="Q21" s="260">
        <v>2163.018</v>
      </c>
      <c r="R21" s="261">
        <v>9597.6039999999994</v>
      </c>
      <c r="S21" s="265">
        <v>3546.2179999999998</v>
      </c>
      <c r="T21" s="265">
        <v>702.83600000000001</v>
      </c>
      <c r="U21" s="163"/>
    </row>
    <row r="22" spans="3:21" ht="15">
      <c r="C22" s="259" t="s">
        <v>64</v>
      </c>
      <c r="D22" s="260">
        <v>57429.360999999997</v>
      </c>
      <c r="E22" s="261">
        <v>246803.39</v>
      </c>
      <c r="F22" s="262">
        <v>32148.784</v>
      </c>
      <c r="G22" s="263" t="s">
        <v>62</v>
      </c>
      <c r="H22" s="260">
        <v>52359.125</v>
      </c>
      <c r="I22" s="261">
        <v>231381.736</v>
      </c>
      <c r="J22" s="262">
        <v>38681.728999999999</v>
      </c>
      <c r="K22" s="163"/>
      <c r="L22" s="264" t="s">
        <v>63</v>
      </c>
      <c r="M22" s="260">
        <v>1534.492</v>
      </c>
      <c r="N22" s="261">
        <v>6571.3410000000003</v>
      </c>
      <c r="O22" s="265">
        <v>747.22699999999998</v>
      </c>
      <c r="P22" s="263" t="s">
        <v>58</v>
      </c>
      <c r="Q22" s="260">
        <v>751.22500000000002</v>
      </c>
      <c r="R22" s="261">
        <v>3318.1469999999999</v>
      </c>
      <c r="S22" s="265">
        <v>1174.876</v>
      </c>
      <c r="T22" s="265">
        <v>881.93</v>
      </c>
      <c r="U22" s="163"/>
    </row>
    <row r="23" spans="3:21" ht="15">
      <c r="C23" s="259" t="s">
        <v>56</v>
      </c>
      <c r="D23" s="260">
        <v>55093.55</v>
      </c>
      <c r="E23" s="261">
        <v>236817.09899999999</v>
      </c>
      <c r="F23" s="262">
        <v>18756.865000000002</v>
      </c>
      <c r="G23" s="263" t="s">
        <v>64</v>
      </c>
      <c r="H23" s="260">
        <v>48996.112999999998</v>
      </c>
      <c r="I23" s="261">
        <v>216605.76</v>
      </c>
      <c r="J23" s="262">
        <v>29682.866000000002</v>
      </c>
      <c r="K23" s="163"/>
      <c r="L23" s="264" t="s">
        <v>56</v>
      </c>
      <c r="M23" s="260">
        <v>1445.1579999999999</v>
      </c>
      <c r="N23" s="261">
        <v>6189.8159999999998</v>
      </c>
      <c r="O23" s="265">
        <v>372.09800000000001</v>
      </c>
      <c r="P23" s="263" t="s">
        <v>54</v>
      </c>
      <c r="Q23" s="260">
        <v>458.06900000000002</v>
      </c>
      <c r="R23" s="261">
        <v>2046.2560000000001</v>
      </c>
      <c r="S23" s="265">
        <v>459.22800000000001</v>
      </c>
      <c r="T23" s="265">
        <v>932.18100000000004</v>
      </c>
      <c r="U23" s="163"/>
    </row>
    <row r="24" spans="3:21" ht="15">
      <c r="C24" s="259" t="s">
        <v>77</v>
      </c>
      <c r="D24" s="260">
        <v>53169.161</v>
      </c>
      <c r="E24" s="261">
        <v>228461.84</v>
      </c>
      <c r="F24" s="262">
        <v>47836.095000000001</v>
      </c>
      <c r="G24" s="263" t="s">
        <v>138</v>
      </c>
      <c r="H24" s="260">
        <v>47439.349000000002</v>
      </c>
      <c r="I24" s="261">
        <v>210958.87400000001</v>
      </c>
      <c r="J24" s="262">
        <v>61467.74</v>
      </c>
      <c r="K24" s="163"/>
      <c r="L24" s="264" t="s">
        <v>80</v>
      </c>
      <c r="M24" s="260">
        <v>1376.346</v>
      </c>
      <c r="N24" s="261">
        <v>5902.6989999999996</v>
      </c>
      <c r="O24" s="265">
        <v>594.07799999999997</v>
      </c>
      <c r="P24" s="263" t="s">
        <v>57</v>
      </c>
      <c r="Q24" s="260">
        <v>382.08199999999999</v>
      </c>
      <c r="R24" s="261">
        <v>1694.674</v>
      </c>
      <c r="S24" s="265">
        <v>1043.1949999999999</v>
      </c>
      <c r="T24" s="265">
        <v>112.941</v>
      </c>
      <c r="U24" s="163"/>
    </row>
    <row r="25" spans="3:21" ht="15">
      <c r="C25" s="259" t="s">
        <v>139</v>
      </c>
      <c r="D25" s="260">
        <v>48872.142999999996</v>
      </c>
      <c r="E25" s="261">
        <v>210180.226</v>
      </c>
      <c r="F25" s="262">
        <v>24634.281999999999</v>
      </c>
      <c r="G25" s="263" t="s">
        <v>61</v>
      </c>
      <c r="H25" s="260">
        <v>46855.940999999999</v>
      </c>
      <c r="I25" s="261">
        <v>207321.01500000001</v>
      </c>
      <c r="J25" s="262">
        <v>33948.502</v>
      </c>
      <c r="K25" s="163"/>
      <c r="L25" s="264" t="s">
        <v>83</v>
      </c>
      <c r="M25" s="260">
        <v>1097.8869999999999</v>
      </c>
      <c r="N25" s="261">
        <v>4746.5410000000002</v>
      </c>
      <c r="O25" s="265">
        <v>1117.558</v>
      </c>
      <c r="P25" s="263" t="s">
        <v>151</v>
      </c>
      <c r="Q25" s="260">
        <v>249.52799999999999</v>
      </c>
      <c r="R25" s="261">
        <v>1103.1500000000001</v>
      </c>
      <c r="S25" s="265">
        <v>118.83799999999999</v>
      </c>
      <c r="T25" s="265">
        <v>168.86099999999999</v>
      </c>
      <c r="U25" s="163"/>
    </row>
    <row r="26" spans="3:21" ht="15">
      <c r="C26" s="259" t="s">
        <v>66</v>
      </c>
      <c r="D26" s="260">
        <v>47229.345000000001</v>
      </c>
      <c r="E26" s="261">
        <v>203004.989</v>
      </c>
      <c r="F26" s="262">
        <v>14257.155000000001</v>
      </c>
      <c r="G26" s="263" t="s">
        <v>66</v>
      </c>
      <c r="H26" s="260">
        <v>35119.830999999998</v>
      </c>
      <c r="I26" s="261">
        <v>155173.89000000001</v>
      </c>
      <c r="J26" s="262">
        <v>13253.145</v>
      </c>
      <c r="K26" s="163"/>
      <c r="L26" s="264" t="s">
        <v>58</v>
      </c>
      <c r="M26" s="260">
        <v>899.61099999999999</v>
      </c>
      <c r="N26" s="261">
        <v>3846.5880000000002</v>
      </c>
      <c r="O26" s="265">
        <v>600.08900000000006</v>
      </c>
      <c r="P26" s="263" t="s">
        <v>62</v>
      </c>
      <c r="Q26" s="260">
        <v>180.84700000000001</v>
      </c>
      <c r="R26" s="261">
        <v>789.3</v>
      </c>
      <c r="S26" s="265">
        <v>109.569</v>
      </c>
      <c r="T26" s="265">
        <v>97.85</v>
      </c>
      <c r="U26" s="163"/>
    </row>
    <row r="27" spans="3:21" ht="15">
      <c r="C27" s="259" t="s">
        <v>144</v>
      </c>
      <c r="D27" s="260">
        <v>46109.822999999997</v>
      </c>
      <c r="E27" s="261">
        <v>198135.304</v>
      </c>
      <c r="F27" s="262">
        <v>50720.106</v>
      </c>
      <c r="G27" s="263" t="s">
        <v>56</v>
      </c>
      <c r="H27" s="260">
        <v>33698.142999999996</v>
      </c>
      <c r="I27" s="261">
        <v>148600.42000000001</v>
      </c>
      <c r="J27" s="262">
        <v>14978.334000000001</v>
      </c>
      <c r="K27" s="163"/>
      <c r="L27" s="264" t="s">
        <v>62</v>
      </c>
      <c r="M27" s="260">
        <v>319.11099999999999</v>
      </c>
      <c r="N27" s="261">
        <v>1374.0809999999999</v>
      </c>
      <c r="O27" s="265">
        <v>286.46199999999999</v>
      </c>
      <c r="P27" s="263" t="s">
        <v>143</v>
      </c>
      <c r="Q27" s="260">
        <v>140.06200000000001</v>
      </c>
      <c r="R27" s="261">
        <v>603.43200000000002</v>
      </c>
      <c r="S27" s="265">
        <v>45.709000000000003</v>
      </c>
      <c r="T27" s="265">
        <v>47.901000000000003</v>
      </c>
      <c r="U27" s="163"/>
    </row>
    <row r="28" spans="3:21" ht="15">
      <c r="C28" s="259" t="s">
        <v>61</v>
      </c>
      <c r="D28" s="260">
        <v>44100.529000000002</v>
      </c>
      <c r="E28" s="261">
        <v>189733.34599999999</v>
      </c>
      <c r="F28" s="262">
        <v>34008.451999999997</v>
      </c>
      <c r="G28" s="263" t="s">
        <v>179</v>
      </c>
      <c r="H28" s="260">
        <v>28124.263999999999</v>
      </c>
      <c r="I28" s="261">
        <v>125219.254</v>
      </c>
      <c r="J28" s="262">
        <v>33733.790999999997</v>
      </c>
      <c r="K28" s="163"/>
      <c r="L28" s="264" t="s">
        <v>72</v>
      </c>
      <c r="M28" s="260">
        <v>305.87099999999998</v>
      </c>
      <c r="N28" s="261">
        <v>1311.546</v>
      </c>
      <c r="O28" s="265">
        <v>368.47300000000001</v>
      </c>
      <c r="P28" s="263" t="s">
        <v>139</v>
      </c>
      <c r="Q28" s="260">
        <v>112.90900000000001</v>
      </c>
      <c r="R28" s="261">
        <v>503.34699999999998</v>
      </c>
      <c r="S28" s="265">
        <v>62.223999999999997</v>
      </c>
      <c r="T28" s="265">
        <v>117.88200000000001</v>
      </c>
      <c r="U28" s="163"/>
    </row>
    <row r="29" spans="3:21" ht="15">
      <c r="C29" s="266" t="s">
        <v>82</v>
      </c>
      <c r="D29" s="163"/>
      <c r="E29" s="163"/>
      <c r="F29" s="163"/>
      <c r="G29" s="163"/>
      <c r="H29" s="163"/>
      <c r="I29" s="163"/>
      <c r="J29" s="163"/>
      <c r="K29" s="163"/>
      <c r="L29" s="266" t="s">
        <v>82</v>
      </c>
      <c r="M29" s="163"/>
      <c r="N29" s="163"/>
      <c r="O29" s="163"/>
      <c r="P29" s="233"/>
      <c r="Q29" s="233"/>
      <c r="R29" s="233"/>
      <c r="S29" s="163"/>
      <c r="T29" s="163"/>
      <c r="U29" s="163"/>
    </row>
    <row r="30" spans="3:21" ht="15">
      <c r="C30" s="163"/>
      <c r="D30" s="163"/>
      <c r="E30" s="163"/>
      <c r="F30" s="163"/>
      <c r="G30" s="163"/>
      <c r="H30" s="163"/>
      <c r="I30" s="163"/>
      <c r="J30" s="163"/>
      <c r="K30" s="163"/>
      <c r="L30" s="266"/>
      <c r="M30" s="163"/>
      <c r="N30" s="163"/>
      <c r="O30" s="163"/>
      <c r="P30" s="233"/>
      <c r="Q30" s="233"/>
      <c r="R30" s="233"/>
      <c r="S30" s="163"/>
      <c r="T30" s="163"/>
      <c r="U30" s="163"/>
    </row>
    <row r="31" spans="3:21" ht="15">
      <c r="C31" s="163"/>
      <c r="D31" s="163"/>
      <c r="E31" s="163"/>
      <c r="F31" s="163"/>
      <c r="G31" s="163"/>
      <c r="H31" s="163"/>
      <c r="I31" s="163"/>
      <c r="J31" s="163"/>
      <c r="K31" s="163"/>
      <c r="L31" s="266"/>
      <c r="M31" s="163"/>
      <c r="N31" s="163"/>
      <c r="O31" s="163"/>
      <c r="P31" s="233"/>
      <c r="Q31" s="233"/>
      <c r="R31" s="233"/>
      <c r="S31" s="163"/>
      <c r="T31" s="163"/>
      <c r="U31" s="163"/>
    </row>
    <row r="32" spans="3:21" ht="15">
      <c r="C32" s="233" t="s">
        <v>76</v>
      </c>
      <c r="D32" s="233"/>
      <c r="E32" s="233"/>
      <c r="F32" s="233"/>
      <c r="G32" s="233"/>
      <c r="H32" s="233"/>
      <c r="I32" s="233"/>
      <c r="J32" s="234"/>
      <c r="K32" s="163"/>
      <c r="L32" s="233" t="s">
        <v>76</v>
      </c>
      <c r="M32" s="233"/>
      <c r="N32" s="233"/>
      <c r="O32" s="233"/>
      <c r="P32" s="233"/>
      <c r="Q32" s="233"/>
      <c r="R32" s="233"/>
      <c r="S32" s="163"/>
      <c r="T32" s="163"/>
      <c r="U32" s="163"/>
    </row>
    <row r="33" spans="3:21" ht="15.75" thickBot="1">
      <c r="C33" s="235" t="s">
        <v>74</v>
      </c>
      <c r="D33" s="234"/>
      <c r="E33" s="234"/>
      <c r="F33" s="234"/>
      <c r="G33" s="234"/>
      <c r="H33" s="234"/>
      <c r="I33" s="234"/>
      <c r="J33" s="234"/>
      <c r="K33" s="163"/>
      <c r="L33" s="235" t="s">
        <v>74</v>
      </c>
      <c r="M33" s="234"/>
      <c r="N33" s="234"/>
      <c r="O33" s="234"/>
      <c r="P33" s="234"/>
      <c r="Q33" s="234"/>
      <c r="R33" s="234"/>
      <c r="S33" s="163"/>
      <c r="T33" s="163"/>
      <c r="U33" s="163"/>
    </row>
    <row r="34" spans="3:21" ht="15" thickBot="1">
      <c r="C34" s="236" t="s">
        <v>70</v>
      </c>
      <c r="D34" s="236"/>
      <c r="E34" s="237"/>
      <c r="F34" s="237"/>
      <c r="G34" s="237"/>
      <c r="H34" s="237"/>
      <c r="I34" s="237"/>
      <c r="J34" s="238"/>
      <c r="K34" s="163"/>
      <c r="L34" s="236" t="s">
        <v>71</v>
      </c>
      <c r="M34" s="237"/>
      <c r="N34" s="237"/>
      <c r="O34" s="237"/>
      <c r="P34" s="237"/>
      <c r="Q34" s="237"/>
      <c r="R34" s="237"/>
      <c r="S34" s="238"/>
      <c r="T34" s="238"/>
      <c r="U34" s="163"/>
    </row>
    <row r="35" spans="3:21" ht="15" thickBot="1">
      <c r="C35" s="239" t="s">
        <v>219</v>
      </c>
      <c r="D35" s="240"/>
      <c r="E35" s="241"/>
      <c r="F35" s="242"/>
      <c r="G35" s="239" t="s">
        <v>220</v>
      </c>
      <c r="H35" s="240"/>
      <c r="I35" s="241"/>
      <c r="J35" s="242"/>
      <c r="K35" s="163"/>
      <c r="L35" s="239" t="s">
        <v>219</v>
      </c>
      <c r="M35" s="240"/>
      <c r="N35" s="241"/>
      <c r="O35" s="242"/>
      <c r="P35" s="239" t="s">
        <v>220</v>
      </c>
      <c r="Q35" s="240"/>
      <c r="R35" s="241"/>
      <c r="S35" s="242"/>
      <c r="T35" s="242"/>
      <c r="U35" s="163"/>
    </row>
    <row r="36" spans="3:21" ht="43.5" thickBot="1">
      <c r="C36" s="22" t="s">
        <v>48</v>
      </c>
      <c r="D36" s="23" t="s">
        <v>49</v>
      </c>
      <c r="E36" s="12" t="s">
        <v>75</v>
      </c>
      <c r="F36" s="6" t="s">
        <v>50</v>
      </c>
      <c r="G36" s="7" t="s">
        <v>48</v>
      </c>
      <c r="H36" s="4" t="s">
        <v>49</v>
      </c>
      <c r="I36" s="12" t="s">
        <v>75</v>
      </c>
      <c r="J36" s="6" t="s">
        <v>50</v>
      </c>
      <c r="K36" s="163"/>
      <c r="L36" s="3" t="s">
        <v>48</v>
      </c>
      <c r="M36" s="4" t="s">
        <v>49</v>
      </c>
      <c r="N36" s="5" t="s">
        <v>75</v>
      </c>
      <c r="O36" s="6" t="s">
        <v>50</v>
      </c>
      <c r="P36" s="3" t="s">
        <v>48</v>
      </c>
      <c r="Q36" s="4" t="s">
        <v>49</v>
      </c>
      <c r="R36" s="5" t="s">
        <v>75</v>
      </c>
      <c r="S36" s="6" t="s">
        <v>50</v>
      </c>
      <c r="T36" s="6" t="s">
        <v>50</v>
      </c>
      <c r="U36" s="163"/>
    </row>
    <row r="37" spans="3:21" ht="15.75" thickBot="1">
      <c r="C37" s="267" t="s">
        <v>51</v>
      </c>
      <c r="D37" s="268">
        <v>81131.805999999997</v>
      </c>
      <c r="E37" s="269">
        <v>348838.61499999999</v>
      </c>
      <c r="F37" s="270">
        <v>34539.065999999999</v>
      </c>
      <c r="G37" s="250" t="s">
        <v>51</v>
      </c>
      <c r="H37" s="271">
        <v>68465.754000000001</v>
      </c>
      <c r="I37" s="272">
        <v>303283.47499999998</v>
      </c>
      <c r="J37" s="273">
        <v>33640.394999999997</v>
      </c>
      <c r="K37" s="163"/>
      <c r="L37" s="267" t="s">
        <v>51</v>
      </c>
      <c r="M37" s="274">
        <v>163105.50700000001</v>
      </c>
      <c r="N37" s="275">
        <v>700756.42700000003</v>
      </c>
      <c r="O37" s="246">
        <v>115510.304</v>
      </c>
      <c r="P37" s="276" t="s">
        <v>51</v>
      </c>
      <c r="Q37" s="274">
        <v>147941.63699999999</v>
      </c>
      <c r="R37" s="245">
        <v>654158.51899999997</v>
      </c>
      <c r="S37" s="246">
        <v>110210.33199999999</v>
      </c>
      <c r="T37" s="246">
        <v>93218.763000000006</v>
      </c>
      <c r="U37" s="163"/>
    </row>
    <row r="38" spans="3:21" ht="15">
      <c r="C38" s="277" t="s">
        <v>52</v>
      </c>
      <c r="D38" s="278">
        <v>39109.749000000003</v>
      </c>
      <c r="E38" s="279">
        <v>168164.766</v>
      </c>
      <c r="F38" s="280">
        <v>29307.464</v>
      </c>
      <c r="G38" s="281" t="s">
        <v>52</v>
      </c>
      <c r="H38" s="282">
        <v>37556.796000000002</v>
      </c>
      <c r="I38" s="283">
        <v>166285.15299999999</v>
      </c>
      <c r="J38" s="284">
        <v>27236.974999999999</v>
      </c>
      <c r="K38" s="163"/>
      <c r="L38" s="285" t="s">
        <v>88</v>
      </c>
      <c r="M38" s="286">
        <v>34032.843000000001</v>
      </c>
      <c r="N38" s="287">
        <v>146121.995</v>
      </c>
      <c r="O38" s="288">
        <v>21713.014999999999</v>
      </c>
      <c r="P38" s="285" t="s">
        <v>52</v>
      </c>
      <c r="Q38" s="289">
        <v>32535.481</v>
      </c>
      <c r="R38" s="290">
        <v>143821.68700000001</v>
      </c>
      <c r="S38" s="255">
        <v>11306.21</v>
      </c>
      <c r="T38" s="255">
        <v>9449.8430000000008</v>
      </c>
      <c r="U38" s="163"/>
    </row>
    <row r="39" spans="3:21" ht="15">
      <c r="C39" s="291" t="s">
        <v>67</v>
      </c>
      <c r="D39" s="292">
        <v>15186.617</v>
      </c>
      <c r="E39" s="293">
        <v>65247.637999999999</v>
      </c>
      <c r="F39" s="294">
        <v>1798.1559999999999</v>
      </c>
      <c r="G39" s="257" t="s">
        <v>67</v>
      </c>
      <c r="H39" s="253">
        <v>19281.355</v>
      </c>
      <c r="I39" s="295">
        <v>85447.096000000005</v>
      </c>
      <c r="J39" s="296">
        <v>2368.3580000000002</v>
      </c>
      <c r="K39" s="163"/>
      <c r="L39" s="297" t="s">
        <v>52</v>
      </c>
      <c r="M39" s="298">
        <v>32113.666000000001</v>
      </c>
      <c r="N39" s="299">
        <v>137991.285</v>
      </c>
      <c r="O39" s="300">
        <v>12424.602000000001</v>
      </c>
      <c r="P39" s="297" t="s">
        <v>88</v>
      </c>
      <c r="Q39" s="301">
        <v>28647.991000000002</v>
      </c>
      <c r="R39" s="302">
        <v>127129.075</v>
      </c>
      <c r="S39" s="262">
        <v>20293.375</v>
      </c>
      <c r="T39" s="262">
        <v>16927.178</v>
      </c>
      <c r="U39" s="163"/>
    </row>
    <row r="40" spans="3:21" ht="15">
      <c r="C40" s="291" t="s">
        <v>139</v>
      </c>
      <c r="D40" s="292">
        <v>10335.19</v>
      </c>
      <c r="E40" s="293">
        <v>44514.07</v>
      </c>
      <c r="F40" s="294">
        <v>26.823</v>
      </c>
      <c r="G40" s="264" t="s">
        <v>88</v>
      </c>
      <c r="H40" s="260">
        <v>2794.6080000000002</v>
      </c>
      <c r="I40" s="303">
        <v>12403.365</v>
      </c>
      <c r="J40" s="304">
        <v>3046.779</v>
      </c>
      <c r="K40" s="163"/>
      <c r="L40" s="297" t="s">
        <v>64</v>
      </c>
      <c r="M40" s="298">
        <v>27444.537</v>
      </c>
      <c r="N40" s="299">
        <v>117874.601</v>
      </c>
      <c r="O40" s="300">
        <v>24253.582999999999</v>
      </c>
      <c r="P40" s="297" t="s">
        <v>64</v>
      </c>
      <c r="Q40" s="301">
        <v>20379.035</v>
      </c>
      <c r="R40" s="302">
        <v>90226.286999999997</v>
      </c>
      <c r="S40" s="262">
        <v>23463.492999999999</v>
      </c>
      <c r="T40" s="262">
        <v>19052.153999999999</v>
      </c>
      <c r="U40" s="163"/>
    </row>
    <row r="41" spans="3:21" ht="15">
      <c r="C41" s="291" t="s">
        <v>59</v>
      </c>
      <c r="D41" s="292">
        <v>7466.2430000000004</v>
      </c>
      <c r="E41" s="293">
        <v>32078.643</v>
      </c>
      <c r="F41" s="294">
        <v>778.13699999999994</v>
      </c>
      <c r="G41" s="264" t="s">
        <v>59</v>
      </c>
      <c r="H41" s="260">
        <v>2346.66</v>
      </c>
      <c r="I41" s="303">
        <v>10391.468999999999</v>
      </c>
      <c r="J41" s="304">
        <v>249.459</v>
      </c>
      <c r="K41" s="163"/>
      <c r="L41" s="297" t="s">
        <v>54</v>
      </c>
      <c r="M41" s="298">
        <v>23409.335999999999</v>
      </c>
      <c r="N41" s="299">
        <v>100556.298</v>
      </c>
      <c r="O41" s="300">
        <v>20164.835999999999</v>
      </c>
      <c r="P41" s="297" t="s">
        <v>54</v>
      </c>
      <c r="Q41" s="301">
        <v>19036.918000000001</v>
      </c>
      <c r="R41" s="302">
        <v>84308.501000000004</v>
      </c>
      <c r="S41" s="262">
        <v>16946.463</v>
      </c>
      <c r="T41" s="262">
        <v>13663.279</v>
      </c>
      <c r="U41" s="163"/>
    </row>
    <row r="42" spans="3:21" ht="15">
      <c r="C42" s="291" t="s">
        <v>88</v>
      </c>
      <c r="D42" s="292">
        <v>2492.2510000000002</v>
      </c>
      <c r="E42" s="293">
        <v>10708.654</v>
      </c>
      <c r="F42" s="294">
        <v>2143.5329999999999</v>
      </c>
      <c r="G42" s="264" t="s">
        <v>57</v>
      </c>
      <c r="H42" s="260">
        <v>1402.6289999999999</v>
      </c>
      <c r="I42" s="303">
        <v>6194.3779999999997</v>
      </c>
      <c r="J42" s="304">
        <v>191.90600000000001</v>
      </c>
      <c r="K42" s="163"/>
      <c r="L42" s="297" t="s">
        <v>57</v>
      </c>
      <c r="M42" s="298">
        <v>14020.963</v>
      </c>
      <c r="N42" s="299">
        <v>60287.345000000001</v>
      </c>
      <c r="O42" s="300">
        <v>22005.782999999999</v>
      </c>
      <c r="P42" s="297" t="s">
        <v>57</v>
      </c>
      <c r="Q42" s="301">
        <v>11566.629000000001</v>
      </c>
      <c r="R42" s="302">
        <v>51046.756999999998</v>
      </c>
      <c r="S42" s="262">
        <v>20493.523000000001</v>
      </c>
      <c r="T42" s="262">
        <v>18511.526999999998</v>
      </c>
      <c r="U42" s="163"/>
    </row>
    <row r="43" spans="3:21" ht="15">
      <c r="C43" s="291" t="s">
        <v>57</v>
      </c>
      <c r="D43" s="292">
        <v>1420.8720000000001</v>
      </c>
      <c r="E43" s="293">
        <v>6110.81</v>
      </c>
      <c r="F43" s="294">
        <v>187.23500000000001</v>
      </c>
      <c r="G43" s="264" t="s">
        <v>62</v>
      </c>
      <c r="H43" s="260">
        <v>1197.07</v>
      </c>
      <c r="I43" s="303">
        <v>5336.3710000000001</v>
      </c>
      <c r="J43" s="304">
        <v>94.757000000000005</v>
      </c>
      <c r="K43" s="163"/>
      <c r="L43" s="297" t="s">
        <v>60</v>
      </c>
      <c r="M43" s="298">
        <v>9631.7739999999994</v>
      </c>
      <c r="N43" s="299">
        <v>41420.538999999997</v>
      </c>
      <c r="O43" s="300">
        <v>999.80399999999997</v>
      </c>
      <c r="P43" s="297" t="s">
        <v>60</v>
      </c>
      <c r="Q43" s="301">
        <v>9141.1710000000003</v>
      </c>
      <c r="R43" s="302">
        <v>40344.413</v>
      </c>
      <c r="S43" s="262">
        <v>988.48599999999999</v>
      </c>
      <c r="T43" s="262">
        <v>820.83399999999995</v>
      </c>
      <c r="U43" s="163"/>
    </row>
    <row r="44" spans="3:21" ht="15">
      <c r="C44" s="291" t="s">
        <v>62</v>
      </c>
      <c r="D44" s="305">
        <v>881.33</v>
      </c>
      <c r="E44" s="306">
        <v>3788.732</v>
      </c>
      <c r="F44" s="307">
        <v>93.153999999999996</v>
      </c>
      <c r="G44" s="308" t="s">
        <v>68</v>
      </c>
      <c r="H44" s="309">
        <v>1082.44</v>
      </c>
      <c r="I44" s="310">
        <v>4728.732</v>
      </c>
      <c r="J44" s="311">
        <v>26.067</v>
      </c>
      <c r="K44" s="163"/>
      <c r="L44" s="297" t="s">
        <v>56</v>
      </c>
      <c r="M44" s="298">
        <v>7668.415</v>
      </c>
      <c r="N44" s="299">
        <v>32950.703999999998</v>
      </c>
      <c r="O44" s="300">
        <v>746.404</v>
      </c>
      <c r="P44" s="297" t="s">
        <v>56</v>
      </c>
      <c r="Q44" s="301">
        <v>7766.8090000000002</v>
      </c>
      <c r="R44" s="302">
        <v>34285.864000000001</v>
      </c>
      <c r="S44" s="262">
        <v>446.03699999999998</v>
      </c>
      <c r="T44" s="262">
        <v>592.51199999999994</v>
      </c>
      <c r="U44" s="163"/>
    </row>
    <row r="45" spans="3:21" ht="15">
      <c r="C45" s="291" t="s">
        <v>68</v>
      </c>
      <c r="D45" s="292">
        <v>865.32500000000005</v>
      </c>
      <c r="E45" s="293">
        <v>3725.3679999999999</v>
      </c>
      <c r="F45" s="294">
        <v>21.285</v>
      </c>
      <c r="G45" s="264" t="s">
        <v>80</v>
      </c>
      <c r="H45" s="260">
        <v>855.71199999999999</v>
      </c>
      <c r="I45" s="312">
        <v>3801.5390000000002</v>
      </c>
      <c r="J45" s="304">
        <v>110.378</v>
      </c>
      <c r="K45" s="163"/>
      <c r="L45" s="297" t="s">
        <v>55</v>
      </c>
      <c r="M45" s="298">
        <v>4372.9290000000001</v>
      </c>
      <c r="N45" s="299">
        <v>18770.022000000001</v>
      </c>
      <c r="O45" s="300">
        <v>831.83900000000006</v>
      </c>
      <c r="P45" s="297" t="s">
        <v>53</v>
      </c>
      <c r="Q45" s="301">
        <v>7739.2929999999997</v>
      </c>
      <c r="R45" s="302">
        <v>34032.230000000003</v>
      </c>
      <c r="S45" s="262">
        <v>622.90099999999995</v>
      </c>
      <c r="T45" s="262">
        <v>417.05</v>
      </c>
      <c r="U45" s="163"/>
    </row>
    <row r="46" spans="3:21" ht="15">
      <c r="C46" s="291" t="s">
        <v>64</v>
      </c>
      <c r="D46" s="292">
        <v>798.39</v>
      </c>
      <c r="E46" s="293">
        <v>3429.0169999999998</v>
      </c>
      <c r="F46" s="294">
        <v>33.359000000000002</v>
      </c>
      <c r="G46" s="264" t="s">
        <v>84</v>
      </c>
      <c r="H46" s="260">
        <v>601.202</v>
      </c>
      <c r="I46" s="312">
        <v>2693.0639999999999</v>
      </c>
      <c r="J46" s="304">
        <v>186.375</v>
      </c>
      <c r="K46" s="163"/>
      <c r="L46" s="297" t="s">
        <v>62</v>
      </c>
      <c r="M46" s="298">
        <v>4270.2560000000003</v>
      </c>
      <c r="N46" s="299">
        <v>18345.955999999998</v>
      </c>
      <c r="O46" s="300">
        <v>7251.7380000000003</v>
      </c>
      <c r="P46" s="297" t="s">
        <v>55</v>
      </c>
      <c r="Q46" s="301">
        <v>3472.7429999999999</v>
      </c>
      <c r="R46" s="302">
        <v>15278.535</v>
      </c>
      <c r="S46" s="262">
        <v>1857.7349999999999</v>
      </c>
      <c r="T46" s="262">
        <v>4763.5320000000002</v>
      </c>
      <c r="U46" s="163"/>
    </row>
    <row r="47" spans="3:21" ht="15">
      <c r="C47" s="291" t="s">
        <v>149</v>
      </c>
      <c r="D47" s="292">
        <v>545.24099999999999</v>
      </c>
      <c r="E47" s="293">
        <v>2349.8789999999999</v>
      </c>
      <c r="F47" s="294">
        <v>2.3410000000000002</v>
      </c>
      <c r="G47" s="264" t="s">
        <v>86</v>
      </c>
      <c r="H47" s="260">
        <v>505.91500000000002</v>
      </c>
      <c r="I47" s="312">
        <v>2273.4859999999999</v>
      </c>
      <c r="J47" s="304">
        <v>75.938000000000002</v>
      </c>
      <c r="K47" s="163"/>
      <c r="L47" s="313" t="s">
        <v>53</v>
      </c>
      <c r="M47" s="314">
        <v>2372.8910000000001</v>
      </c>
      <c r="N47" s="315">
        <v>10256.532999999999</v>
      </c>
      <c r="O47" s="316">
        <v>22.4</v>
      </c>
      <c r="P47" s="297" t="s">
        <v>65</v>
      </c>
      <c r="Q47" s="301">
        <v>3189.585</v>
      </c>
      <c r="R47" s="302">
        <v>13979.352000000001</v>
      </c>
      <c r="S47" s="262">
        <v>4878.9319999999998</v>
      </c>
      <c r="T47" s="262">
        <v>1773.2</v>
      </c>
      <c r="U47" s="163"/>
    </row>
    <row r="48" spans="3:21" ht="15">
      <c r="C48" s="291" t="s">
        <v>54</v>
      </c>
      <c r="D48" s="292">
        <v>457.57799999999997</v>
      </c>
      <c r="E48" s="293">
        <v>1966.3409999999999</v>
      </c>
      <c r="F48" s="294">
        <v>19.696000000000002</v>
      </c>
      <c r="G48" s="264" t="s">
        <v>54</v>
      </c>
      <c r="H48" s="260">
        <v>481.36799999999999</v>
      </c>
      <c r="I48" s="312">
        <v>2120.1860000000001</v>
      </c>
      <c r="J48" s="304">
        <v>44.088000000000001</v>
      </c>
      <c r="K48" s="163"/>
      <c r="L48" s="317" t="s">
        <v>83</v>
      </c>
      <c r="M48" s="314">
        <v>1205.114</v>
      </c>
      <c r="N48" s="315">
        <v>5179.8879999999999</v>
      </c>
      <c r="O48" s="316">
        <v>15.406000000000001</v>
      </c>
      <c r="P48" s="297" t="s">
        <v>62</v>
      </c>
      <c r="Q48" s="301">
        <v>2773.79</v>
      </c>
      <c r="R48" s="302">
        <v>12250.709000000001</v>
      </c>
      <c r="S48" s="262">
        <v>4242.2460000000001</v>
      </c>
      <c r="T48" s="262">
        <v>3519.1570000000002</v>
      </c>
      <c r="U48" s="163"/>
    </row>
    <row r="49" spans="3:21" ht="15.75" thickBot="1">
      <c r="C49" s="318" t="s">
        <v>134</v>
      </c>
      <c r="D49" s="319">
        <v>385.084</v>
      </c>
      <c r="E49" s="320">
        <v>1650.087</v>
      </c>
      <c r="F49" s="321">
        <v>10.36</v>
      </c>
      <c r="G49" s="322" t="s">
        <v>134</v>
      </c>
      <c r="H49" s="323">
        <v>358.79199999999997</v>
      </c>
      <c r="I49" s="324">
        <v>1603.374</v>
      </c>
      <c r="J49" s="325">
        <v>9.1</v>
      </c>
      <c r="K49" s="163"/>
      <c r="L49" s="317" t="s">
        <v>65</v>
      </c>
      <c r="M49" s="314">
        <v>869.81899999999996</v>
      </c>
      <c r="N49" s="315">
        <v>3735.6329999999998</v>
      </c>
      <c r="O49" s="316">
        <v>1363.723</v>
      </c>
      <c r="P49" s="297" t="s">
        <v>84</v>
      </c>
      <c r="Q49" s="301">
        <v>709.58</v>
      </c>
      <c r="R49" s="302">
        <v>3139.4679999999998</v>
      </c>
      <c r="S49" s="262">
        <v>2487.1149999999998</v>
      </c>
      <c r="T49" s="262">
        <v>1966.1990000000001</v>
      </c>
      <c r="U49" s="163"/>
    </row>
    <row r="50" spans="3:21" ht="15">
      <c r="C50" s="266" t="s">
        <v>82</v>
      </c>
      <c r="D50" s="163"/>
      <c r="E50" s="163"/>
      <c r="F50" s="163"/>
      <c r="G50" s="163"/>
      <c r="H50" s="163"/>
      <c r="I50" s="163"/>
      <c r="J50" s="163"/>
      <c r="K50" s="163"/>
      <c r="L50" s="317" t="s">
        <v>84</v>
      </c>
      <c r="M50" s="314">
        <v>800.18799999999999</v>
      </c>
      <c r="N50" s="315">
        <v>3438.32</v>
      </c>
      <c r="O50" s="316">
        <v>2850.7330000000002</v>
      </c>
      <c r="P50" s="297" t="s">
        <v>83</v>
      </c>
      <c r="Q50" s="301">
        <v>303.96600000000001</v>
      </c>
      <c r="R50" s="302">
        <v>1315.576</v>
      </c>
      <c r="S50" s="262">
        <v>293.97199999999998</v>
      </c>
      <c r="T50" s="262">
        <v>207.749</v>
      </c>
      <c r="U50" s="163"/>
    </row>
    <row r="51" spans="3:21" ht="15.75" thickBot="1">
      <c r="C51" s="163"/>
      <c r="D51" s="163"/>
      <c r="E51" s="163"/>
      <c r="F51" s="163"/>
      <c r="G51" s="163"/>
      <c r="H51" s="163"/>
      <c r="I51" s="163"/>
      <c r="J51" s="163"/>
      <c r="K51" s="163"/>
      <c r="L51" s="326" t="s">
        <v>154</v>
      </c>
      <c r="M51" s="327">
        <v>160.61600000000001</v>
      </c>
      <c r="N51" s="328">
        <v>683.91700000000003</v>
      </c>
      <c r="O51" s="329">
        <v>0.95299999999999996</v>
      </c>
      <c r="P51" s="330" t="s">
        <v>90</v>
      </c>
      <c r="Q51" s="331">
        <v>293.96899999999999</v>
      </c>
      <c r="R51" s="332">
        <v>1317.9960000000001</v>
      </c>
      <c r="S51" s="333">
        <v>473.37799999999999</v>
      </c>
      <c r="T51" s="333">
        <v>8.9440000000000008</v>
      </c>
      <c r="U51" s="163"/>
    </row>
    <row r="52" spans="3:21" ht="15">
      <c r="C52" s="163"/>
      <c r="D52" s="163"/>
      <c r="E52" s="163"/>
      <c r="F52" s="163"/>
      <c r="G52" s="163"/>
      <c r="H52" s="163"/>
      <c r="I52" s="163"/>
      <c r="J52" s="163"/>
      <c r="K52" s="163"/>
      <c r="L52" s="266" t="s">
        <v>82</v>
      </c>
      <c r="M52" s="163"/>
      <c r="N52" s="163"/>
      <c r="O52" s="163"/>
      <c r="P52" s="163"/>
      <c r="Q52" s="163"/>
      <c r="R52" s="163"/>
      <c r="S52" s="163"/>
      <c r="T52" s="163"/>
      <c r="U52" s="163"/>
    </row>
    <row r="53" spans="3:21" ht="14.25">
      <c r="C53" s="163"/>
      <c r="D53" s="163"/>
      <c r="E53" s="163"/>
      <c r="F53" s="163"/>
      <c r="G53" s="163"/>
      <c r="H53" s="163"/>
      <c r="I53" s="163"/>
      <c r="J53" s="163"/>
      <c r="K53" s="163"/>
      <c r="L53" s="163"/>
      <c r="M53" s="163"/>
      <c r="N53" s="163"/>
      <c r="O53" s="163"/>
      <c r="P53" s="163"/>
      <c r="Q53" s="163"/>
      <c r="R53" s="163"/>
      <c r="S53" s="163"/>
      <c r="T53" s="163"/>
      <c r="U53" s="163"/>
    </row>
    <row r="54" spans="3:21" ht="14.25">
      <c r="C54" s="163"/>
      <c r="D54" s="163"/>
      <c r="E54" s="163"/>
      <c r="F54" s="163"/>
      <c r="G54" s="163"/>
      <c r="H54" s="163"/>
      <c r="I54" s="163"/>
      <c r="J54" s="163"/>
      <c r="K54" s="163"/>
      <c r="L54" s="163"/>
      <c r="M54" s="163"/>
      <c r="N54" s="163"/>
      <c r="O54" s="163"/>
      <c r="P54" s="163"/>
      <c r="Q54" s="163"/>
      <c r="R54" s="163"/>
      <c r="S54" s="163"/>
      <c r="T54" s="163"/>
      <c r="U54" s="163"/>
    </row>
    <row r="55" spans="3:21" ht="14.25">
      <c r="C55" s="163"/>
      <c r="D55" s="163"/>
      <c r="E55" s="163"/>
      <c r="F55" s="163"/>
      <c r="G55" s="163"/>
      <c r="H55" s="163"/>
      <c r="I55" s="163"/>
      <c r="J55" s="163"/>
      <c r="K55" s="163"/>
      <c r="L55" s="163"/>
      <c r="M55" s="163"/>
      <c r="N55" s="163"/>
      <c r="O55" s="163"/>
      <c r="P55" s="163"/>
      <c r="Q55" s="163"/>
      <c r="R55" s="163"/>
      <c r="S55" s="163"/>
      <c r="T55" s="163"/>
      <c r="U55" s="163"/>
    </row>
    <row r="56" spans="3:21" ht="14.25">
      <c r="C56" s="163"/>
      <c r="D56" s="163"/>
      <c r="E56" s="163"/>
      <c r="F56" s="163"/>
      <c r="G56" s="163"/>
      <c r="H56" s="163"/>
      <c r="I56" s="163"/>
      <c r="J56" s="163"/>
      <c r="K56" s="163"/>
      <c r="L56" s="163"/>
      <c r="M56" s="163"/>
      <c r="N56" s="163"/>
      <c r="O56" s="163"/>
      <c r="P56" s="163"/>
      <c r="Q56" s="163"/>
      <c r="R56" s="163"/>
      <c r="S56" s="163"/>
      <c r="T56" s="163"/>
      <c r="U56" s="163"/>
    </row>
    <row r="57" spans="3:21" ht="14.25">
      <c r="C57" s="163"/>
      <c r="D57" s="163"/>
      <c r="E57" s="163"/>
      <c r="F57" s="163"/>
      <c r="G57" s="163"/>
      <c r="H57" s="163"/>
      <c r="I57" s="163"/>
      <c r="J57" s="163"/>
      <c r="K57" s="163"/>
      <c r="L57" s="163"/>
      <c r="M57" s="163"/>
      <c r="N57" s="163"/>
      <c r="O57" s="163"/>
      <c r="P57" s="163"/>
      <c r="Q57" s="163"/>
      <c r="R57" s="163"/>
      <c r="S57" s="163"/>
      <c r="T57" s="163"/>
      <c r="U57" s="163"/>
    </row>
    <row r="58" spans="3:21" ht="14.25">
      <c r="C58" s="163"/>
      <c r="D58" s="163"/>
      <c r="E58" s="163"/>
      <c r="F58" s="163"/>
      <c r="G58" s="163"/>
      <c r="H58" s="163"/>
      <c r="I58" s="163"/>
      <c r="J58" s="163"/>
      <c r="K58" s="163"/>
      <c r="L58" s="163"/>
      <c r="M58" s="163"/>
      <c r="N58" s="163"/>
      <c r="O58" s="163"/>
      <c r="P58" s="163"/>
      <c r="Q58" s="163"/>
      <c r="R58" s="163"/>
      <c r="S58" s="163"/>
      <c r="T58" s="163"/>
      <c r="U58" s="163"/>
    </row>
    <row r="59" spans="3:21" ht="14.25">
      <c r="C59" s="163"/>
      <c r="D59" s="163"/>
      <c r="E59" s="163"/>
      <c r="F59" s="163"/>
      <c r="G59" s="163"/>
      <c r="H59" s="163"/>
      <c r="I59" s="163"/>
      <c r="J59" s="163"/>
      <c r="K59" s="163"/>
      <c r="L59" s="163"/>
      <c r="M59" s="163"/>
      <c r="N59" s="163"/>
      <c r="O59" s="163"/>
      <c r="P59" s="163"/>
      <c r="Q59" s="163"/>
      <c r="R59" s="163"/>
      <c r="S59" s="163"/>
      <c r="T59" s="163"/>
      <c r="U59" s="163"/>
    </row>
    <row r="60" spans="3:21" ht="14.25">
      <c r="C60" s="163"/>
      <c r="D60" s="163"/>
      <c r="E60" s="163"/>
      <c r="F60" s="163"/>
      <c r="G60" s="163"/>
      <c r="H60" s="163"/>
      <c r="I60" s="163"/>
      <c r="J60" s="163"/>
      <c r="K60" s="163"/>
      <c r="L60" s="163"/>
      <c r="M60" s="163"/>
      <c r="N60" s="163"/>
      <c r="O60" s="163"/>
      <c r="P60" s="163"/>
      <c r="Q60" s="163"/>
      <c r="R60" s="163"/>
      <c r="S60" s="163"/>
      <c r="T60" s="163"/>
      <c r="U60" s="163"/>
    </row>
    <row r="61" spans="3:21" ht="14.25">
      <c r="C61" s="163"/>
      <c r="D61" s="163"/>
      <c r="E61" s="163"/>
      <c r="F61" s="163"/>
      <c r="G61" s="163"/>
      <c r="H61" s="163"/>
      <c r="I61" s="163"/>
      <c r="J61" s="163"/>
      <c r="K61" s="163"/>
      <c r="L61" s="163"/>
      <c r="M61" s="163"/>
      <c r="N61" s="163"/>
      <c r="O61" s="163"/>
      <c r="P61" s="163"/>
      <c r="Q61" s="163"/>
      <c r="R61" s="163"/>
      <c r="S61" s="163"/>
      <c r="T61" s="163"/>
      <c r="U61" s="163"/>
    </row>
    <row r="62" spans="3:21" ht="14.25">
      <c r="C62" s="163"/>
      <c r="D62" s="163"/>
      <c r="E62" s="163"/>
      <c r="F62" s="163"/>
      <c r="G62" s="163"/>
      <c r="H62" s="163"/>
      <c r="I62" s="163"/>
      <c r="J62" s="163"/>
      <c r="K62" s="163"/>
      <c r="L62" s="163"/>
      <c r="M62" s="163"/>
      <c r="N62" s="163"/>
      <c r="O62" s="163"/>
      <c r="P62" s="163"/>
      <c r="Q62" s="163"/>
      <c r="R62" s="163"/>
      <c r="S62" s="163"/>
      <c r="T62" s="163"/>
      <c r="U62" s="163"/>
    </row>
    <row r="63" spans="3:21" ht="14.25">
      <c r="C63" s="163"/>
      <c r="D63" s="163"/>
      <c r="E63" s="163"/>
      <c r="F63" s="163"/>
      <c r="G63" s="163"/>
      <c r="H63" s="163"/>
      <c r="I63" s="163"/>
      <c r="J63" s="163"/>
      <c r="K63" s="163"/>
      <c r="L63" s="163"/>
      <c r="M63" s="163"/>
      <c r="N63" s="163"/>
      <c r="O63" s="163"/>
      <c r="P63" s="163"/>
      <c r="Q63" s="163"/>
      <c r="R63" s="163"/>
      <c r="S63" s="163"/>
      <c r="T63" s="163"/>
      <c r="U63" s="163"/>
    </row>
    <row r="64" spans="3:21" ht="14.25">
      <c r="C64" s="163"/>
      <c r="D64" s="163"/>
      <c r="E64" s="163"/>
      <c r="F64" s="163"/>
      <c r="G64" s="163"/>
      <c r="H64" s="163"/>
      <c r="I64" s="163"/>
      <c r="J64" s="163"/>
      <c r="K64" s="163"/>
      <c r="L64" s="163"/>
      <c r="M64" s="163"/>
      <c r="N64" s="163"/>
      <c r="O64" s="163"/>
      <c r="P64" s="163"/>
      <c r="Q64" s="163"/>
      <c r="R64" s="163"/>
      <c r="S64" s="163"/>
      <c r="T64" s="163"/>
      <c r="U64" s="163"/>
    </row>
    <row r="65" spans="3:21" ht="14.25">
      <c r="C65" s="163"/>
      <c r="D65" s="163"/>
      <c r="E65" s="163"/>
      <c r="F65" s="163"/>
      <c r="G65" s="163"/>
      <c r="H65" s="163"/>
      <c r="I65" s="163"/>
      <c r="J65" s="163"/>
      <c r="K65" s="163"/>
      <c r="L65" s="163"/>
      <c r="M65" s="163"/>
      <c r="N65" s="163"/>
      <c r="O65" s="163"/>
      <c r="P65" s="163"/>
      <c r="Q65" s="163"/>
      <c r="R65" s="163"/>
      <c r="S65" s="163"/>
      <c r="T65" s="163"/>
      <c r="U65" s="163"/>
    </row>
    <row r="66" spans="3:21" ht="14.25">
      <c r="C66" s="163"/>
      <c r="D66" s="163"/>
      <c r="E66" s="163"/>
      <c r="F66" s="163"/>
      <c r="G66" s="163"/>
      <c r="H66" s="163"/>
      <c r="I66" s="163"/>
      <c r="J66" s="163"/>
      <c r="K66" s="163"/>
      <c r="L66" s="163"/>
      <c r="M66" s="163"/>
      <c r="N66" s="163"/>
      <c r="O66" s="163"/>
      <c r="P66" s="163"/>
      <c r="Q66" s="163"/>
      <c r="R66" s="163"/>
      <c r="S66" s="163"/>
      <c r="T66" s="163"/>
      <c r="U66" s="163"/>
    </row>
    <row r="67" spans="3:21" ht="14.25">
      <c r="C67" s="163"/>
      <c r="D67" s="163"/>
      <c r="E67" s="163"/>
      <c r="F67" s="163"/>
      <c r="G67" s="163"/>
      <c r="H67" s="163"/>
      <c r="I67" s="163"/>
      <c r="J67" s="163"/>
      <c r="K67" s="163"/>
      <c r="L67" s="163"/>
      <c r="M67" s="163"/>
      <c r="N67" s="163"/>
      <c r="O67" s="163"/>
      <c r="P67" s="163"/>
      <c r="Q67" s="163"/>
      <c r="R67" s="163"/>
      <c r="S67" s="163"/>
      <c r="T67" s="163"/>
      <c r="U67" s="163"/>
    </row>
    <row r="68" spans="3:21" ht="14.25">
      <c r="C68" s="163"/>
      <c r="D68" s="163"/>
      <c r="E68" s="163"/>
      <c r="F68" s="163"/>
      <c r="G68" s="163"/>
      <c r="H68" s="163"/>
      <c r="I68" s="163"/>
      <c r="J68" s="163"/>
      <c r="K68" s="163"/>
      <c r="L68" s="163"/>
      <c r="M68" s="163"/>
      <c r="N68" s="163"/>
      <c r="O68" s="163"/>
      <c r="P68" s="163"/>
      <c r="Q68" s="163"/>
      <c r="R68" s="163"/>
      <c r="S68" s="163"/>
      <c r="T68" s="163"/>
      <c r="U68" s="163"/>
    </row>
    <row r="69" spans="3:21" ht="14.25">
      <c r="C69" s="163"/>
      <c r="D69" s="163"/>
      <c r="E69" s="163"/>
      <c r="F69" s="163"/>
      <c r="G69" s="163"/>
      <c r="H69" s="163"/>
      <c r="I69" s="163"/>
      <c r="J69" s="163"/>
      <c r="K69" s="163"/>
      <c r="L69" s="163"/>
      <c r="M69" s="163"/>
      <c r="N69" s="163"/>
      <c r="O69" s="163"/>
      <c r="P69" s="163"/>
      <c r="Q69" s="163"/>
      <c r="R69" s="163"/>
      <c r="S69" s="163"/>
      <c r="T69" s="163"/>
      <c r="U69" s="163"/>
    </row>
    <row r="70" spans="3:21" ht="14.25">
      <c r="C70" s="163"/>
      <c r="D70" s="163"/>
      <c r="E70" s="163"/>
      <c r="F70" s="163"/>
      <c r="G70" s="163"/>
      <c r="H70" s="163"/>
      <c r="I70" s="163"/>
      <c r="J70" s="163"/>
      <c r="K70" s="163"/>
      <c r="L70" s="163"/>
      <c r="M70" s="163"/>
      <c r="N70" s="163"/>
      <c r="O70" s="163"/>
      <c r="P70" s="163"/>
      <c r="Q70" s="163"/>
      <c r="R70" s="163"/>
      <c r="S70" s="163"/>
      <c r="T70" s="163"/>
      <c r="U70" s="163"/>
    </row>
    <row r="71" spans="3:21" ht="14.25">
      <c r="C71" s="163"/>
      <c r="D71" s="163"/>
      <c r="E71" s="163"/>
      <c r="F71" s="163"/>
      <c r="G71" s="163"/>
      <c r="H71" s="163"/>
      <c r="I71" s="163"/>
      <c r="J71" s="163"/>
      <c r="K71" s="163"/>
      <c r="L71" s="163"/>
      <c r="M71" s="163"/>
      <c r="N71" s="163"/>
      <c r="O71" s="163"/>
      <c r="P71" s="163"/>
      <c r="Q71" s="163"/>
      <c r="R71" s="163"/>
      <c r="S71" s="163"/>
      <c r="T71" s="163"/>
      <c r="U71" s="163"/>
    </row>
    <row r="72" spans="3:21" ht="14.25">
      <c r="C72" s="163"/>
      <c r="D72" s="163"/>
      <c r="E72" s="163"/>
      <c r="F72" s="163"/>
      <c r="G72" s="163"/>
      <c r="H72" s="163"/>
      <c r="I72" s="163"/>
      <c r="J72" s="163"/>
      <c r="K72" s="163"/>
      <c r="L72" s="163"/>
      <c r="M72" s="163"/>
      <c r="N72" s="163"/>
      <c r="O72" s="163"/>
      <c r="P72" s="163"/>
      <c r="Q72" s="163"/>
      <c r="R72" s="163"/>
      <c r="S72" s="163"/>
      <c r="T72" s="163"/>
      <c r="U72" s="163"/>
    </row>
    <row r="73" spans="3:21" ht="14.25">
      <c r="C73" s="163"/>
      <c r="D73" s="163"/>
      <c r="E73" s="163"/>
      <c r="F73" s="163"/>
      <c r="G73" s="163"/>
      <c r="H73" s="163"/>
      <c r="I73" s="163"/>
      <c r="J73" s="163"/>
      <c r="K73" s="163"/>
      <c r="L73" s="163"/>
      <c r="M73" s="163"/>
      <c r="N73" s="163"/>
      <c r="O73" s="163"/>
      <c r="P73" s="163"/>
      <c r="Q73" s="163"/>
      <c r="R73" s="163"/>
      <c r="S73" s="163"/>
      <c r="T73" s="163"/>
      <c r="U73" s="163"/>
    </row>
    <row r="74" spans="3:21" ht="14.25">
      <c r="C74" s="163"/>
      <c r="D74" s="163"/>
      <c r="E74" s="163"/>
      <c r="F74" s="163"/>
      <c r="G74" s="163"/>
      <c r="H74" s="163"/>
      <c r="I74" s="163"/>
      <c r="J74" s="163"/>
      <c r="K74" s="163"/>
      <c r="L74" s="163"/>
      <c r="M74" s="163"/>
      <c r="N74" s="163"/>
      <c r="O74" s="163"/>
      <c r="P74" s="163"/>
      <c r="Q74" s="163"/>
      <c r="R74" s="163"/>
      <c r="S74" s="163"/>
      <c r="T74" s="163"/>
      <c r="U74" s="163"/>
    </row>
    <row r="75" spans="3:21" ht="14.25">
      <c r="C75" s="163"/>
      <c r="D75" s="163"/>
      <c r="E75" s="163"/>
      <c r="F75" s="163"/>
      <c r="G75" s="163"/>
      <c r="H75" s="163"/>
      <c r="I75" s="163"/>
      <c r="J75" s="163"/>
      <c r="K75" s="163"/>
      <c r="L75" s="163"/>
      <c r="M75" s="163"/>
      <c r="N75" s="163"/>
      <c r="O75" s="163"/>
      <c r="P75" s="163"/>
      <c r="Q75" s="163"/>
      <c r="R75" s="163"/>
      <c r="S75" s="163"/>
      <c r="T75" s="163"/>
      <c r="U75" s="163"/>
    </row>
    <row r="76" spans="3:21" ht="14.25">
      <c r="C76" s="163"/>
      <c r="D76" s="163"/>
      <c r="E76" s="163"/>
      <c r="F76" s="163"/>
      <c r="G76" s="163"/>
      <c r="H76" s="163"/>
      <c r="I76" s="163"/>
      <c r="J76" s="163"/>
      <c r="K76" s="163"/>
      <c r="L76" s="163"/>
      <c r="M76" s="163"/>
      <c r="N76" s="163"/>
      <c r="O76" s="163"/>
      <c r="P76" s="163"/>
      <c r="Q76" s="163"/>
      <c r="R76" s="163"/>
      <c r="S76" s="163"/>
      <c r="T76" s="163"/>
      <c r="U76" s="163"/>
    </row>
    <row r="77" spans="3:21" ht="14.25">
      <c r="C77" s="163"/>
      <c r="D77" s="163"/>
      <c r="E77" s="163"/>
      <c r="F77" s="163"/>
      <c r="G77" s="163"/>
      <c r="H77" s="163"/>
      <c r="I77" s="163"/>
      <c r="J77" s="163"/>
      <c r="K77" s="163"/>
      <c r="L77" s="163"/>
      <c r="M77" s="163"/>
      <c r="N77" s="163"/>
      <c r="O77" s="163"/>
      <c r="P77" s="163"/>
      <c r="Q77" s="163"/>
      <c r="R77" s="163"/>
      <c r="S77" s="163"/>
      <c r="T77" s="163"/>
      <c r="U77" s="163"/>
    </row>
    <row r="78" spans="3:21" ht="14.25">
      <c r="C78" s="163"/>
      <c r="D78" s="163"/>
      <c r="E78" s="163"/>
      <c r="F78" s="163"/>
      <c r="G78" s="163"/>
      <c r="H78" s="163"/>
      <c r="I78" s="163"/>
      <c r="J78" s="163"/>
      <c r="K78" s="163"/>
      <c r="L78" s="163"/>
      <c r="M78" s="163"/>
      <c r="N78" s="163"/>
      <c r="O78" s="163"/>
      <c r="P78" s="163"/>
      <c r="Q78" s="163"/>
      <c r="R78" s="163"/>
      <c r="S78" s="163"/>
      <c r="T78" s="163"/>
      <c r="U78" s="163"/>
    </row>
    <row r="79" spans="3:21" ht="14.25">
      <c r="C79" s="163"/>
      <c r="D79" s="163"/>
      <c r="E79" s="163"/>
      <c r="F79" s="163"/>
      <c r="G79" s="163"/>
      <c r="H79" s="163"/>
      <c r="I79" s="163"/>
      <c r="J79" s="163"/>
      <c r="K79" s="163"/>
      <c r="L79" s="163"/>
      <c r="M79" s="163"/>
      <c r="N79" s="163"/>
      <c r="O79" s="163"/>
      <c r="P79" s="163"/>
      <c r="Q79" s="163"/>
      <c r="R79" s="163"/>
      <c r="S79" s="163"/>
      <c r="T79" s="163"/>
      <c r="U79" s="163"/>
    </row>
    <row r="80" spans="3:21" ht="14.25">
      <c r="C80" s="163"/>
      <c r="D80" s="163"/>
      <c r="E80" s="163"/>
      <c r="F80" s="163"/>
      <c r="G80" s="163"/>
      <c r="H80" s="163"/>
      <c r="I80" s="163"/>
      <c r="J80" s="163"/>
      <c r="K80" s="163"/>
      <c r="L80" s="163"/>
      <c r="M80" s="163"/>
      <c r="N80" s="163"/>
      <c r="O80" s="163"/>
      <c r="P80" s="163"/>
      <c r="Q80" s="163"/>
      <c r="R80" s="163"/>
      <c r="S80" s="163"/>
      <c r="T80" s="163"/>
      <c r="U80" s="163"/>
    </row>
    <row r="81" spans="3:21" ht="14.25">
      <c r="C81" s="163"/>
      <c r="D81" s="163"/>
      <c r="E81" s="163"/>
      <c r="F81" s="163"/>
      <c r="G81" s="163"/>
      <c r="H81" s="163"/>
      <c r="I81" s="163"/>
      <c r="J81" s="163"/>
      <c r="K81" s="163"/>
      <c r="L81" s="163"/>
      <c r="M81" s="163"/>
      <c r="N81" s="163"/>
      <c r="O81" s="163"/>
      <c r="P81" s="163"/>
      <c r="Q81" s="163"/>
      <c r="R81" s="163"/>
      <c r="S81" s="163"/>
      <c r="T81" s="163"/>
      <c r="U81" s="163"/>
    </row>
    <row r="82" spans="3:21" ht="14.25">
      <c r="C82" s="163"/>
      <c r="D82" s="163"/>
      <c r="E82" s="163"/>
      <c r="F82" s="163"/>
      <c r="G82" s="163"/>
      <c r="H82" s="163"/>
      <c r="I82" s="163"/>
      <c r="J82" s="163"/>
      <c r="K82" s="163"/>
      <c r="L82" s="163"/>
      <c r="M82" s="163"/>
      <c r="N82" s="163"/>
      <c r="O82" s="163"/>
      <c r="P82" s="163"/>
      <c r="Q82" s="163"/>
      <c r="R82" s="163"/>
      <c r="S82" s="163"/>
      <c r="T82" s="163"/>
      <c r="U82" s="163"/>
    </row>
    <row r="83" spans="3:21" ht="14.25">
      <c r="C83" s="163"/>
      <c r="D83" s="163"/>
      <c r="E83" s="163"/>
      <c r="F83" s="163"/>
      <c r="G83" s="163"/>
      <c r="H83" s="163"/>
      <c r="I83" s="163"/>
      <c r="J83" s="163"/>
      <c r="K83" s="163"/>
      <c r="L83" s="163"/>
      <c r="M83" s="163"/>
      <c r="N83" s="163"/>
      <c r="O83" s="163"/>
      <c r="P83" s="163"/>
      <c r="Q83" s="163"/>
      <c r="R83" s="163"/>
      <c r="S83" s="163"/>
      <c r="T83" s="163"/>
      <c r="U83" s="163"/>
    </row>
    <row r="84" spans="3:21" ht="14.25">
      <c r="C84" s="163"/>
      <c r="D84" s="163"/>
      <c r="E84" s="163"/>
      <c r="F84" s="163"/>
      <c r="G84" s="163"/>
      <c r="H84" s="163"/>
      <c r="I84" s="163"/>
      <c r="J84" s="163"/>
      <c r="K84" s="163"/>
      <c r="L84" s="163"/>
      <c r="M84" s="163"/>
      <c r="N84" s="163"/>
      <c r="O84" s="163"/>
      <c r="P84" s="163"/>
      <c r="Q84" s="163"/>
      <c r="R84" s="163"/>
      <c r="S84" s="163"/>
      <c r="T84" s="163"/>
      <c r="U84" s="163"/>
    </row>
    <row r="85" spans="3:21" ht="14.25">
      <c r="C85" s="163"/>
      <c r="D85" s="163"/>
      <c r="E85" s="163"/>
      <c r="F85" s="163"/>
      <c r="G85" s="163"/>
      <c r="H85" s="163"/>
      <c r="I85" s="163"/>
      <c r="J85" s="163"/>
      <c r="K85" s="163"/>
      <c r="L85" s="163"/>
      <c r="M85" s="163"/>
      <c r="N85" s="163"/>
      <c r="O85" s="163"/>
      <c r="P85" s="163"/>
      <c r="Q85" s="163"/>
      <c r="R85" s="163"/>
      <c r="S85" s="163"/>
      <c r="T85" s="163"/>
      <c r="U85" s="163"/>
    </row>
    <row r="86" spans="3:21" ht="14.25">
      <c r="C86" s="163"/>
      <c r="D86" s="163"/>
      <c r="E86" s="163"/>
      <c r="F86" s="163"/>
      <c r="G86" s="163"/>
      <c r="H86" s="163"/>
      <c r="I86" s="163"/>
      <c r="J86" s="163"/>
      <c r="K86" s="163"/>
      <c r="L86" s="163"/>
      <c r="M86" s="163"/>
      <c r="N86" s="163"/>
      <c r="O86" s="163"/>
      <c r="P86" s="163"/>
      <c r="Q86" s="163"/>
      <c r="R86" s="163"/>
      <c r="S86" s="163"/>
      <c r="T86" s="163"/>
      <c r="U86" s="163"/>
    </row>
    <row r="87" spans="3:21" ht="14.25">
      <c r="C87" s="163"/>
      <c r="D87" s="163"/>
      <c r="E87" s="163"/>
      <c r="F87" s="163"/>
      <c r="G87" s="163"/>
      <c r="H87" s="163"/>
      <c r="I87" s="163"/>
      <c r="J87" s="163"/>
      <c r="K87" s="163"/>
      <c r="L87" s="163"/>
      <c r="M87" s="163"/>
      <c r="N87" s="163"/>
      <c r="O87" s="163"/>
      <c r="P87" s="163"/>
      <c r="Q87" s="163"/>
      <c r="R87" s="163"/>
      <c r="S87" s="163"/>
      <c r="T87" s="163"/>
      <c r="U87" s="163"/>
    </row>
    <row r="88" spans="3:21" ht="14.25">
      <c r="C88" s="163"/>
      <c r="D88" s="163"/>
      <c r="E88" s="163"/>
      <c r="F88" s="163"/>
      <c r="G88" s="163"/>
      <c r="H88" s="163"/>
      <c r="I88" s="163"/>
      <c r="J88" s="163"/>
      <c r="K88" s="163"/>
      <c r="L88" s="163"/>
      <c r="M88" s="163"/>
      <c r="N88" s="163"/>
      <c r="O88" s="163"/>
      <c r="P88" s="163"/>
      <c r="Q88" s="163"/>
      <c r="R88" s="163"/>
      <c r="S88" s="163"/>
      <c r="T88" s="163"/>
      <c r="U88" s="163"/>
    </row>
    <row r="89" spans="3:21" ht="14.25">
      <c r="C89" s="163"/>
      <c r="D89" s="163"/>
      <c r="E89" s="163"/>
      <c r="F89" s="163"/>
      <c r="G89" s="163"/>
      <c r="H89" s="163"/>
      <c r="I89" s="163"/>
      <c r="J89" s="163"/>
      <c r="K89" s="163"/>
      <c r="L89" s="163"/>
      <c r="M89" s="163"/>
      <c r="N89" s="163"/>
      <c r="O89" s="163"/>
      <c r="P89" s="163"/>
      <c r="Q89" s="163"/>
      <c r="R89" s="163"/>
      <c r="S89" s="163"/>
      <c r="T89" s="163"/>
      <c r="U89" s="163"/>
    </row>
    <row r="90" spans="3:21" ht="14.25">
      <c r="C90" s="163"/>
      <c r="D90" s="163"/>
      <c r="E90" s="163"/>
      <c r="F90" s="163"/>
      <c r="G90" s="163"/>
      <c r="H90" s="163"/>
      <c r="I90" s="163"/>
      <c r="J90" s="163"/>
      <c r="K90" s="163"/>
      <c r="L90" s="163"/>
      <c r="M90" s="163"/>
      <c r="N90" s="163"/>
      <c r="O90" s="163"/>
      <c r="P90" s="163"/>
      <c r="Q90" s="163"/>
      <c r="R90" s="163"/>
      <c r="S90" s="163"/>
      <c r="T90" s="163"/>
      <c r="U90" s="163"/>
    </row>
    <row r="91" spans="3:21" ht="14.25">
      <c r="C91" s="163"/>
      <c r="D91" s="163"/>
      <c r="E91" s="163"/>
      <c r="F91" s="163"/>
      <c r="G91" s="163"/>
      <c r="H91" s="163"/>
      <c r="I91" s="163"/>
      <c r="J91" s="163"/>
      <c r="K91" s="163"/>
      <c r="L91" s="163"/>
      <c r="M91" s="163"/>
      <c r="N91" s="163"/>
      <c r="O91" s="163"/>
      <c r="P91" s="163"/>
      <c r="Q91" s="163"/>
      <c r="R91" s="163"/>
      <c r="S91" s="163"/>
      <c r="T91" s="163"/>
      <c r="U91" s="163"/>
    </row>
    <row r="92" spans="3:21" ht="14.25">
      <c r="C92" s="163"/>
      <c r="D92" s="163"/>
      <c r="E92" s="163"/>
      <c r="F92" s="163"/>
      <c r="G92" s="163"/>
      <c r="H92" s="163"/>
      <c r="I92" s="163"/>
      <c r="J92" s="163"/>
      <c r="K92" s="163"/>
      <c r="L92" s="163"/>
      <c r="M92" s="163"/>
      <c r="N92" s="163"/>
      <c r="O92" s="163"/>
      <c r="P92" s="163"/>
      <c r="Q92" s="163"/>
      <c r="R92" s="163"/>
      <c r="S92" s="163"/>
      <c r="T92" s="163"/>
      <c r="U92" s="163"/>
    </row>
    <row r="93" spans="3:21" ht="14.25">
      <c r="C93" s="163"/>
      <c r="D93" s="163"/>
      <c r="E93" s="163"/>
      <c r="F93" s="163"/>
      <c r="G93" s="163"/>
      <c r="H93" s="163"/>
      <c r="I93" s="163"/>
      <c r="J93" s="163"/>
      <c r="K93" s="163"/>
      <c r="L93" s="163"/>
      <c r="M93" s="163"/>
      <c r="N93" s="163"/>
      <c r="O93" s="163"/>
      <c r="P93" s="163"/>
      <c r="Q93" s="163"/>
      <c r="R93" s="163"/>
      <c r="S93" s="163"/>
      <c r="T93" s="163"/>
      <c r="U93" s="163"/>
    </row>
    <row r="94" spans="3:21" ht="14.25">
      <c r="C94" s="163"/>
      <c r="D94" s="163"/>
      <c r="E94" s="163"/>
      <c r="F94" s="163"/>
      <c r="G94" s="163"/>
      <c r="H94" s="163"/>
      <c r="I94" s="163"/>
      <c r="J94" s="163"/>
      <c r="K94" s="163"/>
      <c r="L94" s="163"/>
      <c r="M94" s="163"/>
      <c r="N94" s="163"/>
      <c r="O94" s="163"/>
      <c r="P94" s="163"/>
      <c r="Q94" s="163"/>
      <c r="R94" s="163"/>
      <c r="S94" s="163"/>
      <c r="T94" s="163"/>
      <c r="U94" s="163"/>
    </row>
    <row r="95" spans="3:21" ht="14.25">
      <c r="C95" s="163"/>
      <c r="D95" s="163"/>
      <c r="E95" s="163"/>
      <c r="F95" s="163"/>
      <c r="G95" s="163"/>
      <c r="H95" s="163"/>
      <c r="I95" s="163"/>
      <c r="J95" s="163"/>
      <c r="K95" s="163"/>
      <c r="L95" s="163"/>
      <c r="M95" s="163"/>
      <c r="N95" s="163"/>
      <c r="O95" s="163"/>
      <c r="P95" s="163"/>
      <c r="Q95" s="163"/>
      <c r="R95" s="163"/>
      <c r="S95" s="163"/>
      <c r="T95" s="163"/>
      <c r="U95" s="163"/>
    </row>
    <row r="96" spans="3:21" ht="14.25">
      <c r="C96" s="163"/>
      <c r="D96" s="163"/>
      <c r="E96" s="163"/>
      <c r="F96" s="163"/>
      <c r="G96" s="163"/>
      <c r="H96" s="163"/>
      <c r="I96" s="163"/>
      <c r="J96" s="163"/>
      <c r="K96" s="163"/>
      <c r="L96" s="163"/>
      <c r="M96" s="163"/>
      <c r="N96" s="163"/>
      <c r="O96" s="163"/>
      <c r="P96" s="163"/>
      <c r="Q96" s="163"/>
      <c r="R96" s="163"/>
      <c r="S96" s="163"/>
      <c r="T96" s="163"/>
      <c r="U96" s="163"/>
    </row>
    <row r="97" spans="3:21" ht="14.25">
      <c r="C97" s="163"/>
      <c r="D97" s="163"/>
      <c r="E97" s="163"/>
      <c r="F97" s="163"/>
      <c r="G97" s="163"/>
      <c r="H97" s="163"/>
      <c r="I97" s="163"/>
      <c r="J97" s="163"/>
      <c r="K97" s="163"/>
      <c r="L97" s="163"/>
      <c r="M97" s="163"/>
      <c r="N97" s="163"/>
      <c r="O97" s="163"/>
      <c r="P97" s="163"/>
      <c r="Q97" s="163"/>
      <c r="R97" s="163"/>
      <c r="S97" s="163"/>
      <c r="T97" s="163"/>
      <c r="U97" s="163"/>
    </row>
    <row r="98" spans="3:21" ht="14.25">
      <c r="C98" s="163"/>
      <c r="D98" s="163"/>
      <c r="E98" s="163"/>
      <c r="F98" s="163"/>
      <c r="G98" s="163"/>
      <c r="H98" s="163"/>
      <c r="I98" s="163"/>
      <c r="J98" s="163"/>
      <c r="K98" s="163"/>
      <c r="L98" s="163"/>
      <c r="M98" s="163"/>
      <c r="N98" s="163"/>
      <c r="O98" s="163"/>
      <c r="P98" s="163"/>
      <c r="Q98" s="163"/>
      <c r="R98" s="163"/>
      <c r="S98" s="163"/>
      <c r="T98" s="163"/>
      <c r="U98" s="163"/>
    </row>
    <row r="99" spans="3:21" ht="14.25">
      <c r="C99" s="163"/>
      <c r="D99" s="163"/>
      <c r="E99" s="163"/>
      <c r="F99" s="163"/>
      <c r="G99" s="163"/>
      <c r="H99" s="163"/>
      <c r="I99" s="163"/>
      <c r="J99" s="163"/>
      <c r="K99" s="163"/>
      <c r="L99" s="163"/>
      <c r="M99" s="163"/>
      <c r="N99" s="163"/>
      <c r="O99" s="163"/>
      <c r="P99" s="163"/>
      <c r="Q99" s="163"/>
      <c r="R99" s="163"/>
      <c r="S99" s="163"/>
      <c r="T99" s="163"/>
      <c r="U99" s="163"/>
    </row>
    <row r="100" spans="3:21" ht="14.25">
      <c r="C100" s="163"/>
      <c r="D100" s="163"/>
      <c r="E100" s="163"/>
      <c r="F100" s="163"/>
      <c r="G100" s="163"/>
      <c r="H100" s="163"/>
      <c r="I100" s="163"/>
      <c r="J100" s="163"/>
      <c r="K100" s="163"/>
      <c r="L100" s="163"/>
      <c r="M100" s="163"/>
      <c r="N100" s="163"/>
      <c r="O100" s="163"/>
      <c r="P100" s="163"/>
      <c r="Q100" s="163"/>
      <c r="R100" s="163"/>
      <c r="S100" s="163"/>
      <c r="T100" s="163"/>
      <c r="U100" s="163"/>
    </row>
    <row r="101" spans="3:21" ht="14.25">
      <c r="C101" s="163"/>
      <c r="D101" s="163"/>
      <c r="E101" s="163"/>
      <c r="F101" s="163"/>
      <c r="G101" s="163"/>
      <c r="H101" s="163"/>
      <c r="I101" s="163"/>
      <c r="J101" s="163"/>
      <c r="K101" s="163"/>
      <c r="L101" s="163"/>
      <c r="M101" s="163"/>
      <c r="N101" s="163"/>
      <c r="O101" s="163"/>
      <c r="P101" s="163"/>
      <c r="Q101" s="163"/>
      <c r="R101" s="163"/>
      <c r="S101" s="163"/>
      <c r="T101" s="163"/>
      <c r="U101" s="163"/>
    </row>
    <row r="102" spans="3:21" ht="14.25">
      <c r="C102" s="163"/>
      <c r="D102" s="163"/>
      <c r="E102" s="163"/>
      <c r="F102" s="163"/>
      <c r="G102" s="163"/>
      <c r="H102" s="163"/>
      <c r="I102" s="163"/>
      <c r="J102" s="163"/>
      <c r="K102" s="163"/>
      <c r="L102" s="163"/>
      <c r="M102" s="163"/>
      <c r="N102" s="163"/>
      <c r="O102" s="163"/>
      <c r="P102" s="163"/>
      <c r="Q102" s="163"/>
      <c r="R102" s="163"/>
      <c r="S102" s="163"/>
      <c r="T102" s="163"/>
      <c r="U102" s="163"/>
    </row>
    <row r="103" spans="3:21" ht="14.25">
      <c r="C103" s="163"/>
      <c r="D103" s="163"/>
      <c r="E103" s="163"/>
      <c r="F103" s="163"/>
      <c r="G103" s="163"/>
      <c r="H103" s="163"/>
      <c r="I103" s="163"/>
      <c r="J103" s="163"/>
      <c r="K103" s="163"/>
      <c r="L103" s="163"/>
      <c r="M103" s="163"/>
      <c r="N103" s="163"/>
      <c r="O103" s="163"/>
      <c r="P103" s="163"/>
      <c r="Q103" s="163"/>
      <c r="R103" s="163"/>
      <c r="S103" s="163"/>
      <c r="T103" s="163"/>
      <c r="U103" s="163"/>
    </row>
    <row r="104" spans="3:21" ht="14.25">
      <c r="C104" s="163"/>
      <c r="D104" s="163"/>
      <c r="E104" s="163"/>
      <c r="F104" s="163"/>
      <c r="G104" s="163"/>
      <c r="H104" s="163"/>
      <c r="I104" s="163"/>
      <c r="J104" s="163"/>
      <c r="K104" s="163"/>
      <c r="L104" s="163"/>
      <c r="M104" s="163"/>
      <c r="N104" s="163"/>
      <c r="O104" s="163"/>
      <c r="P104" s="163"/>
      <c r="Q104" s="163"/>
      <c r="R104" s="163"/>
      <c r="S104" s="163"/>
      <c r="T104" s="163"/>
      <c r="U104" s="163"/>
    </row>
    <row r="105" spans="3:21" ht="14.25">
      <c r="C105" s="163"/>
      <c r="D105" s="163"/>
      <c r="E105" s="163"/>
      <c r="F105" s="163"/>
      <c r="G105" s="163"/>
      <c r="H105" s="163"/>
      <c r="I105" s="163"/>
      <c r="J105" s="163"/>
      <c r="K105" s="163"/>
      <c r="L105" s="163"/>
      <c r="M105" s="163"/>
      <c r="N105" s="163"/>
      <c r="O105" s="163"/>
      <c r="P105" s="163"/>
      <c r="Q105" s="163"/>
      <c r="R105" s="163"/>
      <c r="S105" s="163"/>
      <c r="T105" s="163"/>
      <c r="U105" s="163"/>
    </row>
    <row r="106" spans="3:21" ht="14.25">
      <c r="C106" s="163"/>
      <c r="D106" s="163"/>
      <c r="E106" s="163"/>
      <c r="F106" s="163"/>
      <c r="G106" s="163"/>
      <c r="H106" s="163"/>
      <c r="I106" s="163"/>
      <c r="J106" s="163"/>
      <c r="K106" s="163"/>
      <c r="L106" s="163"/>
      <c r="M106" s="163"/>
      <c r="N106" s="163"/>
      <c r="O106" s="163"/>
      <c r="P106" s="163"/>
      <c r="Q106" s="163"/>
      <c r="R106" s="163"/>
      <c r="S106" s="163"/>
      <c r="T106" s="163"/>
      <c r="U106" s="163"/>
    </row>
    <row r="107" spans="3:21" ht="14.25">
      <c r="C107" s="163"/>
      <c r="D107" s="163"/>
      <c r="E107" s="163"/>
      <c r="F107" s="163"/>
      <c r="G107" s="163"/>
      <c r="H107" s="163"/>
      <c r="I107" s="163"/>
      <c r="J107" s="163"/>
      <c r="K107" s="163"/>
      <c r="L107" s="163"/>
      <c r="M107" s="163"/>
      <c r="N107" s="163"/>
      <c r="O107" s="163"/>
      <c r="P107" s="163"/>
      <c r="Q107" s="163"/>
      <c r="R107" s="163"/>
      <c r="S107" s="163"/>
      <c r="T107" s="163"/>
      <c r="U107" s="163"/>
    </row>
    <row r="108" spans="3:21" ht="14.25">
      <c r="C108" s="163"/>
      <c r="D108" s="163"/>
      <c r="E108" s="163"/>
      <c r="F108" s="163"/>
      <c r="G108" s="163"/>
      <c r="H108" s="163"/>
      <c r="I108" s="163"/>
      <c r="J108" s="163"/>
      <c r="K108" s="163"/>
      <c r="L108" s="163"/>
      <c r="M108" s="163"/>
      <c r="N108" s="163"/>
      <c r="O108" s="163"/>
      <c r="P108" s="163"/>
      <c r="Q108" s="163"/>
      <c r="R108" s="163"/>
      <c r="S108" s="163"/>
      <c r="T108" s="163"/>
      <c r="U108" s="163"/>
    </row>
    <row r="109" spans="3:21" ht="14.25">
      <c r="C109" s="163"/>
      <c r="D109" s="163"/>
      <c r="E109" s="163"/>
      <c r="F109" s="163"/>
      <c r="G109" s="163"/>
      <c r="H109" s="163"/>
      <c r="I109" s="163"/>
      <c r="J109" s="163"/>
      <c r="K109" s="163"/>
      <c r="L109" s="163"/>
      <c r="M109" s="163"/>
      <c r="N109" s="163"/>
      <c r="O109" s="163"/>
      <c r="P109" s="163"/>
      <c r="Q109" s="163"/>
      <c r="R109" s="163"/>
      <c r="S109" s="163"/>
      <c r="T109" s="163"/>
      <c r="U109" s="163"/>
    </row>
    <row r="110" spans="3:21" ht="14.25">
      <c r="C110" s="163"/>
      <c r="D110" s="163"/>
      <c r="E110" s="163"/>
      <c r="F110" s="163"/>
      <c r="G110" s="163"/>
      <c r="H110" s="163"/>
      <c r="I110" s="163"/>
      <c r="J110" s="163"/>
      <c r="K110" s="163"/>
      <c r="L110" s="163"/>
      <c r="M110" s="163"/>
      <c r="N110" s="163"/>
      <c r="O110" s="163"/>
      <c r="P110" s="163"/>
      <c r="Q110" s="163"/>
      <c r="R110" s="163"/>
      <c r="S110" s="163"/>
      <c r="T110" s="163"/>
      <c r="U110" s="163"/>
    </row>
    <row r="111" spans="3:21" ht="14.25">
      <c r="C111" s="163"/>
      <c r="D111" s="163"/>
      <c r="E111" s="163"/>
      <c r="F111" s="163"/>
      <c r="G111" s="163"/>
      <c r="H111" s="163"/>
      <c r="I111" s="163"/>
      <c r="J111" s="163"/>
      <c r="K111" s="163"/>
      <c r="L111" s="163"/>
      <c r="M111" s="163"/>
      <c r="N111" s="163"/>
      <c r="O111" s="163"/>
      <c r="P111" s="163"/>
      <c r="Q111" s="163"/>
      <c r="R111" s="163"/>
      <c r="S111" s="163"/>
      <c r="T111" s="163"/>
      <c r="U111" s="163"/>
    </row>
    <row r="112" spans="3:21" ht="14.25">
      <c r="C112" s="163"/>
      <c r="D112" s="163"/>
      <c r="E112" s="163"/>
      <c r="F112" s="163"/>
      <c r="G112" s="163"/>
      <c r="H112" s="163"/>
      <c r="I112" s="163"/>
      <c r="J112" s="163"/>
      <c r="K112" s="163"/>
      <c r="L112" s="163"/>
      <c r="M112" s="163"/>
      <c r="N112" s="163"/>
      <c r="O112" s="163"/>
      <c r="P112" s="163"/>
      <c r="Q112" s="163"/>
      <c r="R112" s="163"/>
      <c r="S112" s="163"/>
      <c r="T112" s="163"/>
      <c r="U112" s="163"/>
    </row>
    <row r="113" spans="3:21" ht="14.25">
      <c r="C113" s="163"/>
      <c r="D113" s="163"/>
      <c r="E113" s="163"/>
      <c r="F113" s="163"/>
      <c r="G113" s="163"/>
      <c r="H113" s="163"/>
      <c r="I113" s="163"/>
      <c r="J113" s="163"/>
      <c r="K113" s="163"/>
      <c r="L113" s="163"/>
      <c r="M113" s="163"/>
      <c r="N113" s="163"/>
      <c r="O113" s="163"/>
      <c r="P113" s="163"/>
      <c r="Q113" s="163"/>
      <c r="R113" s="163"/>
      <c r="S113" s="163"/>
      <c r="T113" s="163"/>
      <c r="U113" s="163"/>
    </row>
    <row r="114" spans="3:21" ht="14.25">
      <c r="C114" s="163"/>
      <c r="D114" s="163"/>
      <c r="E114" s="163"/>
      <c r="F114" s="163"/>
      <c r="G114" s="163"/>
      <c r="H114" s="163"/>
      <c r="I114" s="163"/>
      <c r="J114" s="163"/>
      <c r="K114" s="163"/>
      <c r="L114" s="163"/>
      <c r="M114" s="163"/>
      <c r="N114" s="163"/>
      <c r="O114" s="163"/>
      <c r="P114" s="163"/>
      <c r="Q114" s="163"/>
      <c r="R114" s="163"/>
      <c r="S114" s="163"/>
      <c r="T114" s="163"/>
      <c r="U114" s="163"/>
    </row>
    <row r="115" spans="3:21" ht="14.25">
      <c r="C115" s="163"/>
      <c r="D115" s="163"/>
      <c r="E115" s="163"/>
      <c r="F115" s="163"/>
      <c r="G115" s="163"/>
      <c r="H115" s="163"/>
      <c r="I115" s="163"/>
      <c r="J115" s="163"/>
      <c r="K115" s="163"/>
      <c r="L115" s="163"/>
      <c r="M115" s="163"/>
      <c r="N115" s="163"/>
      <c r="O115" s="163"/>
      <c r="P115" s="163"/>
      <c r="Q115" s="163"/>
      <c r="R115" s="163"/>
      <c r="S115" s="163"/>
      <c r="T115" s="163"/>
      <c r="U115" s="163"/>
    </row>
    <row r="116" spans="3:21" ht="14.25">
      <c r="C116" s="163"/>
      <c r="D116" s="163"/>
      <c r="E116" s="163"/>
      <c r="F116" s="163"/>
      <c r="G116" s="163"/>
      <c r="H116" s="163"/>
      <c r="I116" s="163"/>
      <c r="J116" s="163"/>
      <c r="K116" s="163"/>
      <c r="L116" s="163"/>
      <c r="M116" s="163"/>
      <c r="N116" s="163"/>
      <c r="O116" s="163"/>
      <c r="P116" s="163"/>
      <c r="Q116" s="163"/>
      <c r="R116" s="163"/>
      <c r="S116" s="163"/>
      <c r="T116" s="163"/>
      <c r="U116" s="163"/>
    </row>
    <row r="117" spans="3:21" ht="14.25">
      <c r="C117" s="163"/>
      <c r="D117" s="163"/>
      <c r="E117" s="163"/>
      <c r="F117" s="163"/>
      <c r="G117" s="163"/>
      <c r="H117" s="163"/>
      <c r="I117" s="163"/>
      <c r="J117" s="163"/>
      <c r="K117" s="163"/>
      <c r="L117" s="163"/>
      <c r="M117" s="163"/>
      <c r="N117" s="163"/>
      <c r="O117" s="163"/>
      <c r="P117" s="163"/>
      <c r="Q117" s="163"/>
      <c r="R117" s="163"/>
      <c r="S117" s="163"/>
      <c r="T117" s="163"/>
      <c r="U117" s="163"/>
    </row>
    <row r="118" spans="3:21" ht="14.25">
      <c r="C118" s="163"/>
      <c r="D118" s="163"/>
      <c r="E118" s="163"/>
      <c r="F118" s="163"/>
      <c r="G118" s="163"/>
      <c r="H118" s="163"/>
      <c r="I118" s="163"/>
      <c r="J118" s="163"/>
      <c r="K118" s="163"/>
      <c r="L118" s="163"/>
      <c r="M118" s="163"/>
      <c r="N118" s="163"/>
      <c r="O118" s="163"/>
      <c r="P118" s="163"/>
      <c r="Q118" s="163"/>
      <c r="R118" s="163"/>
      <c r="S118" s="163"/>
      <c r="T118" s="163"/>
      <c r="U118" s="163"/>
    </row>
    <row r="119" spans="3:21" ht="14.25">
      <c r="C119" s="163"/>
      <c r="D119" s="163"/>
      <c r="E119" s="163"/>
      <c r="F119" s="163"/>
      <c r="G119" s="163"/>
      <c r="H119" s="163"/>
      <c r="I119" s="163"/>
      <c r="J119" s="163"/>
      <c r="K119" s="163"/>
      <c r="L119" s="163"/>
      <c r="M119" s="163"/>
      <c r="N119" s="163"/>
      <c r="O119" s="163"/>
      <c r="P119" s="163"/>
      <c r="Q119" s="163"/>
      <c r="R119" s="163"/>
      <c r="S119" s="163"/>
      <c r="T119" s="163"/>
      <c r="U119" s="163"/>
    </row>
    <row r="120" spans="3:21" ht="14.25">
      <c r="C120" s="163"/>
      <c r="D120" s="163"/>
      <c r="E120" s="163"/>
      <c r="F120" s="163"/>
      <c r="G120" s="163"/>
      <c r="H120" s="163"/>
      <c r="I120" s="163"/>
      <c r="J120" s="163"/>
      <c r="K120" s="163"/>
      <c r="L120" s="163"/>
      <c r="M120" s="163"/>
      <c r="N120" s="163"/>
      <c r="O120" s="163"/>
      <c r="P120" s="163"/>
      <c r="Q120" s="163"/>
      <c r="R120" s="163"/>
      <c r="S120" s="163"/>
      <c r="T120" s="163"/>
      <c r="U120" s="163"/>
    </row>
    <row r="121" spans="3:21" ht="14.25">
      <c r="C121" s="163"/>
      <c r="D121" s="163"/>
      <c r="E121" s="163"/>
      <c r="F121" s="163"/>
      <c r="G121" s="163"/>
      <c r="H121" s="163"/>
      <c r="I121" s="163"/>
      <c r="J121" s="163"/>
      <c r="K121" s="163"/>
      <c r="L121" s="163"/>
      <c r="M121" s="163"/>
      <c r="N121" s="163"/>
      <c r="O121" s="163"/>
      <c r="P121" s="163"/>
      <c r="Q121" s="163"/>
      <c r="R121" s="163"/>
      <c r="S121" s="163"/>
      <c r="T121" s="163"/>
      <c r="U121" s="163"/>
    </row>
    <row r="122" spans="3:21" ht="14.25">
      <c r="C122" s="163"/>
      <c r="D122" s="163"/>
      <c r="E122" s="163"/>
      <c r="F122" s="163"/>
      <c r="G122" s="163"/>
      <c r="H122" s="163"/>
      <c r="I122" s="163"/>
      <c r="J122" s="163"/>
      <c r="K122" s="163"/>
      <c r="L122" s="163"/>
      <c r="M122" s="163"/>
      <c r="N122" s="163"/>
      <c r="O122" s="163"/>
      <c r="P122" s="163"/>
      <c r="Q122" s="163"/>
      <c r="R122" s="163"/>
      <c r="S122" s="163"/>
      <c r="T122" s="163"/>
      <c r="U122" s="163"/>
    </row>
    <row r="123" spans="3:21" ht="14.25">
      <c r="C123" s="163"/>
      <c r="D123" s="163"/>
      <c r="E123" s="163"/>
      <c r="F123" s="163"/>
      <c r="G123" s="163"/>
      <c r="H123" s="163"/>
      <c r="I123" s="163"/>
      <c r="J123" s="163"/>
      <c r="K123" s="163"/>
      <c r="L123" s="163"/>
      <c r="M123" s="163"/>
      <c r="N123" s="163"/>
      <c r="O123" s="163"/>
      <c r="P123" s="163"/>
      <c r="Q123" s="163"/>
      <c r="R123" s="163"/>
      <c r="S123" s="163"/>
      <c r="T123" s="163"/>
      <c r="U123" s="163"/>
    </row>
    <row r="124" spans="3:21" ht="14.25">
      <c r="C124" s="163"/>
      <c r="D124" s="163"/>
      <c r="E124" s="163"/>
      <c r="F124" s="163"/>
      <c r="G124" s="163"/>
      <c r="H124" s="163"/>
      <c r="I124" s="163"/>
      <c r="J124" s="163"/>
      <c r="K124" s="163"/>
      <c r="L124" s="163"/>
      <c r="M124" s="163"/>
      <c r="N124" s="163"/>
      <c r="O124" s="163"/>
      <c r="P124" s="163"/>
      <c r="Q124" s="163"/>
      <c r="R124" s="163"/>
      <c r="S124" s="163"/>
      <c r="T124" s="163"/>
      <c r="U124" s="163"/>
    </row>
    <row r="125" spans="3:21" ht="14.25">
      <c r="C125" s="163"/>
      <c r="D125" s="163"/>
      <c r="E125" s="163"/>
      <c r="F125" s="163"/>
      <c r="G125" s="163"/>
      <c r="H125" s="163"/>
      <c r="I125" s="163"/>
      <c r="J125" s="163"/>
      <c r="K125" s="163"/>
      <c r="L125" s="163"/>
      <c r="M125" s="163"/>
      <c r="N125" s="163"/>
      <c r="O125" s="163"/>
      <c r="P125" s="163"/>
      <c r="Q125" s="163"/>
      <c r="R125" s="163"/>
      <c r="S125" s="163"/>
      <c r="T125" s="163"/>
      <c r="U125" s="163"/>
    </row>
    <row r="126" spans="3:21" ht="14.25">
      <c r="C126" s="163"/>
      <c r="D126" s="163"/>
      <c r="E126" s="163"/>
      <c r="F126" s="163"/>
      <c r="G126" s="163"/>
      <c r="H126" s="163"/>
      <c r="I126" s="163"/>
      <c r="J126" s="163"/>
      <c r="K126" s="163"/>
      <c r="L126" s="163"/>
      <c r="M126" s="163"/>
      <c r="N126" s="163"/>
      <c r="O126" s="163"/>
      <c r="P126" s="163"/>
      <c r="Q126" s="163"/>
      <c r="R126" s="163"/>
      <c r="S126" s="163"/>
      <c r="T126" s="163"/>
      <c r="U126" s="163"/>
    </row>
    <row r="127" spans="3:21" ht="14.25">
      <c r="C127" s="163"/>
      <c r="D127" s="163"/>
      <c r="E127" s="163"/>
      <c r="F127" s="163"/>
      <c r="G127" s="163"/>
      <c r="H127" s="163"/>
      <c r="I127" s="163"/>
      <c r="J127" s="163"/>
      <c r="K127" s="163"/>
      <c r="L127" s="163"/>
      <c r="M127" s="163"/>
      <c r="N127" s="163"/>
      <c r="O127" s="163"/>
      <c r="P127" s="163"/>
      <c r="Q127" s="163"/>
      <c r="R127" s="163"/>
      <c r="S127" s="163"/>
      <c r="T127" s="163"/>
      <c r="U127" s="163"/>
    </row>
    <row r="128" spans="3:21" ht="14.25">
      <c r="C128" s="163"/>
      <c r="D128" s="163"/>
      <c r="E128" s="163"/>
      <c r="F128" s="163"/>
      <c r="G128" s="163"/>
      <c r="H128" s="163"/>
      <c r="I128" s="163"/>
      <c r="J128" s="163"/>
      <c r="K128" s="163"/>
      <c r="L128" s="163"/>
      <c r="M128" s="163"/>
      <c r="N128" s="163"/>
      <c r="O128" s="163"/>
      <c r="P128" s="163"/>
      <c r="Q128" s="163"/>
      <c r="R128" s="163"/>
      <c r="S128" s="163"/>
      <c r="T128" s="163"/>
      <c r="U128" s="163"/>
    </row>
    <row r="129" spans="3:21" ht="14.25">
      <c r="C129" s="163"/>
      <c r="D129" s="163"/>
      <c r="E129" s="163"/>
      <c r="F129" s="163"/>
      <c r="G129" s="163"/>
      <c r="H129" s="163"/>
      <c r="I129" s="163"/>
      <c r="J129" s="163"/>
      <c r="K129" s="163"/>
      <c r="L129" s="163"/>
      <c r="M129" s="163"/>
      <c r="N129" s="163"/>
      <c r="O129" s="163"/>
      <c r="P129" s="163"/>
      <c r="Q129" s="163"/>
      <c r="R129" s="163"/>
      <c r="S129" s="163"/>
      <c r="T129" s="163"/>
      <c r="U129" s="163"/>
    </row>
    <row r="130" spans="3:21" ht="14.25">
      <c r="C130" s="163"/>
      <c r="D130" s="163"/>
      <c r="E130" s="163"/>
      <c r="F130" s="163"/>
      <c r="G130" s="163"/>
      <c r="H130" s="163"/>
      <c r="I130" s="163"/>
      <c r="J130" s="163"/>
      <c r="K130" s="163"/>
      <c r="L130" s="163"/>
      <c r="M130" s="163"/>
      <c r="N130" s="163"/>
      <c r="O130" s="163"/>
      <c r="P130" s="163"/>
      <c r="Q130" s="163"/>
      <c r="R130" s="163"/>
      <c r="S130" s="163"/>
      <c r="T130" s="163"/>
      <c r="U130" s="163"/>
    </row>
    <row r="131" spans="3:21" ht="14.25">
      <c r="C131" s="163"/>
      <c r="D131" s="163"/>
      <c r="E131" s="163"/>
      <c r="F131" s="163"/>
      <c r="G131" s="163"/>
      <c r="H131" s="163"/>
      <c r="I131" s="163"/>
      <c r="J131" s="163"/>
      <c r="K131" s="163"/>
      <c r="L131" s="163"/>
      <c r="M131" s="163"/>
      <c r="N131" s="163"/>
      <c r="O131" s="163"/>
      <c r="P131" s="163"/>
      <c r="Q131" s="163"/>
      <c r="R131" s="163"/>
      <c r="S131" s="163"/>
      <c r="T131" s="163"/>
      <c r="U131" s="163"/>
    </row>
    <row r="132" spans="3:21" ht="14.25">
      <c r="C132" s="163"/>
      <c r="D132" s="163"/>
      <c r="E132" s="163"/>
      <c r="F132" s="163"/>
      <c r="G132" s="163"/>
      <c r="H132" s="163"/>
      <c r="I132" s="163"/>
      <c r="J132" s="163"/>
      <c r="K132" s="163"/>
      <c r="L132" s="163"/>
      <c r="M132" s="163"/>
      <c r="N132" s="163"/>
      <c r="O132" s="163"/>
      <c r="P132" s="163"/>
      <c r="Q132" s="163"/>
      <c r="R132" s="163"/>
      <c r="S132" s="163"/>
      <c r="T132" s="163"/>
      <c r="U132" s="163"/>
    </row>
    <row r="133" spans="3:21" ht="14.25">
      <c r="C133" s="163"/>
      <c r="D133" s="163"/>
      <c r="E133" s="163"/>
      <c r="F133" s="163"/>
      <c r="G133" s="163"/>
      <c r="H133" s="163"/>
      <c r="I133" s="163"/>
      <c r="J133" s="163"/>
      <c r="K133" s="163"/>
      <c r="L133" s="163"/>
      <c r="M133" s="163"/>
      <c r="N133" s="163"/>
      <c r="O133" s="163"/>
      <c r="P133" s="163"/>
      <c r="Q133" s="163"/>
      <c r="R133" s="163"/>
      <c r="S133" s="163"/>
      <c r="T133" s="163"/>
      <c r="U133" s="163"/>
    </row>
    <row r="134" spans="3:21" ht="14.25">
      <c r="C134" s="163"/>
      <c r="D134" s="163"/>
      <c r="E134" s="163"/>
      <c r="F134" s="163"/>
      <c r="G134" s="163"/>
      <c r="H134" s="163"/>
      <c r="I134" s="163"/>
      <c r="J134" s="163"/>
      <c r="K134" s="163"/>
      <c r="L134" s="163"/>
      <c r="M134" s="163"/>
      <c r="N134" s="163"/>
      <c r="O134" s="163"/>
      <c r="P134" s="163"/>
      <c r="Q134" s="163"/>
      <c r="R134" s="163"/>
      <c r="S134" s="163"/>
      <c r="T134" s="163"/>
      <c r="U134" s="163"/>
    </row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showGridLines="0" showRowColHeaders="0" workbookViewId="0">
      <selection activeCell="Q7" sqref="Q7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19"/>
      <c r="B1" s="19"/>
      <c r="C1" s="18"/>
      <c r="D1" s="20"/>
      <c r="E1" s="20"/>
      <c r="F1" s="20"/>
      <c r="G1" s="20"/>
      <c r="H1" s="20"/>
      <c r="I1" s="21"/>
      <c r="J1" s="21"/>
      <c r="K1" s="21"/>
      <c r="L1" s="21"/>
      <c r="M1" s="21"/>
      <c r="N1" s="21"/>
      <c r="O1" s="14"/>
      <c r="P1" s="14"/>
      <c r="Q1" s="14"/>
      <c r="R1" s="14"/>
      <c r="S1" s="14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</row>
    <row r="2" spans="1:47" ht="15">
      <c r="A2" s="410" t="s">
        <v>241</v>
      </c>
      <c r="B2" s="411"/>
      <c r="C2" s="411"/>
      <c r="D2" s="411"/>
      <c r="E2" s="411"/>
      <c r="F2" s="411"/>
      <c r="G2" s="411"/>
      <c r="H2" s="411"/>
      <c r="I2" s="411"/>
      <c r="J2" s="411"/>
      <c r="K2" s="411"/>
      <c r="L2" s="411"/>
      <c r="M2" s="411"/>
      <c r="N2" s="412"/>
      <c r="O2" s="14"/>
      <c r="P2" s="14"/>
      <c r="Q2" s="14"/>
      <c r="R2" s="14"/>
      <c r="S2" s="14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</row>
    <row r="3" spans="1:47" ht="21" customHeight="1">
      <c r="A3" s="335"/>
      <c r="B3" s="336"/>
      <c r="C3" s="337" t="s">
        <v>201</v>
      </c>
      <c r="D3" s="337" t="s">
        <v>202</v>
      </c>
      <c r="E3" s="337" t="s">
        <v>203</v>
      </c>
      <c r="F3" s="337" t="s">
        <v>204</v>
      </c>
      <c r="G3" s="337" t="s">
        <v>205</v>
      </c>
      <c r="H3" s="337" t="s">
        <v>206</v>
      </c>
      <c r="I3" s="337" t="s">
        <v>207</v>
      </c>
      <c r="J3" s="337" t="s">
        <v>208</v>
      </c>
      <c r="K3" s="337" t="s">
        <v>209</v>
      </c>
      <c r="L3" s="337" t="s">
        <v>210</v>
      </c>
      <c r="M3" s="337" t="s">
        <v>211</v>
      </c>
      <c r="N3" s="337" t="s">
        <v>212</v>
      </c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8"/>
      <c r="AU3" s="8"/>
    </row>
    <row r="4" spans="1:47" ht="19.5" customHeight="1">
      <c r="A4" s="338" t="s">
        <v>102</v>
      </c>
      <c r="B4" s="339" t="s">
        <v>89</v>
      </c>
      <c r="C4" s="340">
        <v>110</v>
      </c>
      <c r="D4" s="340">
        <v>119.81</v>
      </c>
      <c r="E4" s="340">
        <v>125.04</v>
      </c>
      <c r="F4" s="340">
        <v>118.21</v>
      </c>
      <c r="G4" s="340">
        <v>117</v>
      </c>
      <c r="H4" s="340">
        <v>129.28</v>
      </c>
      <c r="I4" s="340">
        <v>132</v>
      </c>
      <c r="J4" s="340">
        <v>130.9</v>
      </c>
      <c r="K4" s="340">
        <v>127.09</v>
      </c>
      <c r="L4" s="340">
        <v>122.37</v>
      </c>
      <c r="M4" s="340">
        <v>127</v>
      </c>
      <c r="N4" s="341">
        <v>123</v>
      </c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8"/>
      <c r="AU4" s="8"/>
    </row>
    <row r="5" spans="1:47" ht="19.5" customHeight="1" thickBot="1">
      <c r="A5" s="342"/>
      <c r="B5" s="343" t="s">
        <v>93</v>
      </c>
      <c r="C5" s="344">
        <v>176</v>
      </c>
      <c r="D5" s="344">
        <v>178.47</v>
      </c>
      <c r="E5" s="344">
        <v>177.62</v>
      </c>
      <c r="F5" s="344">
        <v>180.74</v>
      </c>
      <c r="G5" s="344">
        <v>182</v>
      </c>
      <c r="H5" s="344">
        <v>185</v>
      </c>
      <c r="I5" s="344">
        <v>178.24</v>
      </c>
      <c r="J5" s="344">
        <v>183.65</v>
      </c>
      <c r="K5" s="344">
        <v>183.79</v>
      </c>
      <c r="L5" s="344">
        <v>181.64</v>
      </c>
      <c r="M5" s="344">
        <v>183</v>
      </c>
      <c r="N5" s="345">
        <v>183</v>
      </c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8"/>
      <c r="AG5" s="8"/>
    </row>
    <row r="6" spans="1:47" ht="18.75" customHeight="1">
      <c r="A6" s="338" t="s">
        <v>103</v>
      </c>
      <c r="B6" s="339" t="s">
        <v>89</v>
      </c>
      <c r="C6" s="340">
        <v>124</v>
      </c>
      <c r="D6" s="340">
        <v>131.80000000000001</v>
      </c>
      <c r="E6" s="340">
        <v>133</v>
      </c>
      <c r="F6" s="340">
        <v>125</v>
      </c>
      <c r="G6" s="340">
        <v>129.85</v>
      </c>
      <c r="H6" s="340">
        <v>137.62</v>
      </c>
      <c r="I6" s="340">
        <v>140</v>
      </c>
      <c r="J6" s="340">
        <v>142</v>
      </c>
      <c r="K6" s="340">
        <v>131</v>
      </c>
      <c r="L6" s="340">
        <v>118</v>
      </c>
      <c r="M6" s="340">
        <v>114</v>
      </c>
      <c r="N6" s="341">
        <v>104</v>
      </c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</row>
    <row r="7" spans="1:47" ht="15.75" thickBot="1">
      <c r="A7" s="342"/>
      <c r="B7" s="343" t="s">
        <v>93</v>
      </c>
      <c r="C7" s="344">
        <v>183</v>
      </c>
      <c r="D7" s="344">
        <v>183.32</v>
      </c>
      <c r="E7" s="344">
        <v>185</v>
      </c>
      <c r="F7" s="344">
        <v>185</v>
      </c>
      <c r="G7" s="344">
        <v>186.88</v>
      </c>
      <c r="H7" s="344">
        <v>191</v>
      </c>
      <c r="I7" s="344">
        <v>189</v>
      </c>
      <c r="J7" s="344">
        <v>190</v>
      </c>
      <c r="K7" s="344">
        <v>188</v>
      </c>
      <c r="L7" s="344">
        <v>186</v>
      </c>
      <c r="M7" s="344">
        <v>186</v>
      </c>
      <c r="N7" s="345">
        <v>183</v>
      </c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</row>
    <row r="8" spans="1:47" ht="15">
      <c r="A8" s="338" t="s">
        <v>132</v>
      </c>
      <c r="B8" s="339" t="s">
        <v>89</v>
      </c>
      <c r="C8" s="340">
        <v>110.82</v>
      </c>
      <c r="D8" s="340">
        <v>126.54</v>
      </c>
      <c r="E8" s="340">
        <v>132</v>
      </c>
      <c r="F8" s="340">
        <v>132</v>
      </c>
      <c r="G8" s="340">
        <v>127.92</v>
      </c>
      <c r="H8" s="340">
        <v>127.92</v>
      </c>
      <c r="I8" s="340">
        <v>133</v>
      </c>
      <c r="J8" s="340">
        <v>127</v>
      </c>
      <c r="K8" s="340">
        <v>122</v>
      </c>
      <c r="L8" s="340">
        <v>110</v>
      </c>
      <c r="M8" s="340">
        <v>119</v>
      </c>
      <c r="N8" s="341">
        <v>127</v>
      </c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</row>
    <row r="9" spans="1:47" ht="15.75" thickBot="1">
      <c r="A9" s="342"/>
      <c r="B9" s="343" t="s">
        <v>93</v>
      </c>
      <c r="C9" s="344">
        <v>184</v>
      </c>
      <c r="D9" s="344">
        <v>184</v>
      </c>
      <c r="E9" s="344">
        <v>185</v>
      </c>
      <c r="F9" s="344">
        <v>190</v>
      </c>
      <c r="G9" s="344">
        <v>192</v>
      </c>
      <c r="H9" s="344">
        <v>194</v>
      </c>
      <c r="I9" s="344">
        <v>193</v>
      </c>
      <c r="J9" s="344">
        <v>194</v>
      </c>
      <c r="K9" s="344">
        <v>193</v>
      </c>
      <c r="L9" s="344">
        <v>189</v>
      </c>
      <c r="M9" s="344">
        <v>189</v>
      </c>
      <c r="N9" s="345">
        <v>188</v>
      </c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</row>
    <row r="10" spans="1:47" ht="15">
      <c r="A10" s="346" t="s">
        <v>136</v>
      </c>
      <c r="B10" s="347" t="s">
        <v>89</v>
      </c>
      <c r="C10" s="348">
        <v>127.119</v>
      </c>
      <c r="D10" s="348">
        <v>125.9618</v>
      </c>
      <c r="E10" s="348">
        <v>124.7718</v>
      </c>
      <c r="F10" s="348">
        <v>85.493700000000004</v>
      </c>
      <c r="G10" s="348">
        <v>96.702699999999993</v>
      </c>
      <c r="H10" s="348">
        <v>116.25109999999999</v>
      </c>
      <c r="I10" s="348">
        <v>115.6664</v>
      </c>
      <c r="J10" s="348">
        <v>109.0454</v>
      </c>
      <c r="K10" s="348">
        <v>111.6836</v>
      </c>
      <c r="L10" s="349">
        <v>98.619799999999998</v>
      </c>
      <c r="M10" s="349">
        <v>88.79</v>
      </c>
      <c r="N10" s="349">
        <v>107.8231</v>
      </c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</row>
    <row r="11" spans="1:47" ht="18.75" customHeight="1" thickBot="1">
      <c r="A11" s="342"/>
      <c r="B11" s="343" t="s">
        <v>93</v>
      </c>
      <c r="C11" s="350">
        <v>187.1773</v>
      </c>
      <c r="D11" s="350">
        <v>191.3912</v>
      </c>
      <c r="E11" s="350">
        <v>194.12020000000001</v>
      </c>
      <c r="F11" s="350">
        <v>181.20060000000001</v>
      </c>
      <c r="G11" s="350">
        <v>175.95419999999999</v>
      </c>
      <c r="H11" s="350">
        <v>180.5719</v>
      </c>
      <c r="I11" s="350">
        <v>184.6703</v>
      </c>
      <c r="J11" s="350">
        <v>186.31299999999999</v>
      </c>
      <c r="K11" s="350">
        <v>185.65010000000001</v>
      </c>
      <c r="L11" s="350">
        <v>181.8614</v>
      </c>
      <c r="M11" s="350">
        <v>178.08189999999999</v>
      </c>
      <c r="N11" s="350">
        <v>180.0951</v>
      </c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 t="s">
        <v>92</v>
      </c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</row>
    <row r="12" spans="1:47" ht="15">
      <c r="A12" s="346" t="s">
        <v>240</v>
      </c>
      <c r="B12" s="347" t="s">
        <v>89</v>
      </c>
      <c r="C12" s="348">
        <v>125</v>
      </c>
      <c r="D12" s="348">
        <v>131</v>
      </c>
      <c r="E12" s="351"/>
      <c r="F12" s="351"/>
      <c r="G12" s="351"/>
      <c r="H12" s="351"/>
      <c r="I12" s="351"/>
      <c r="J12" s="351"/>
      <c r="K12" s="351"/>
      <c r="L12" s="351"/>
      <c r="M12" s="351"/>
      <c r="N12" s="351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</row>
    <row r="13" spans="1:47" ht="15.75" thickBot="1">
      <c r="A13" s="342"/>
      <c r="B13" s="343" t="s">
        <v>93</v>
      </c>
      <c r="C13" s="350">
        <v>184</v>
      </c>
      <c r="D13" s="350">
        <v>190</v>
      </c>
      <c r="E13" s="352"/>
      <c r="F13" s="352"/>
      <c r="G13" s="352"/>
      <c r="H13" s="352"/>
      <c r="I13" s="352"/>
      <c r="J13" s="352"/>
      <c r="K13" s="351"/>
      <c r="L13" s="351"/>
      <c r="M13" s="351"/>
      <c r="N13" s="351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</row>
    <row r="14" spans="1:47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</row>
    <row r="15" spans="1:47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</row>
    <row r="16" spans="1:47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</row>
    <row r="17" spans="1:47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</row>
    <row r="18" spans="1:47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</row>
    <row r="19" spans="1:47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</row>
    <row r="20" spans="1:47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</row>
    <row r="21" spans="1:47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</row>
    <row r="22" spans="1:47"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</row>
    <row r="23" spans="1:47"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</row>
    <row r="24" spans="1:47"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</row>
    <row r="25" spans="1:47"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</row>
    <row r="26" spans="1:47"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</row>
    <row r="27" spans="1:47"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</row>
    <row r="28" spans="1:47"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</row>
    <row r="29" spans="1:47"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</row>
    <row r="30" spans="1:47"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</row>
    <row r="31" spans="1:47"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</row>
    <row r="32" spans="1:47" ht="9" customHeight="1"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</row>
    <row r="33" spans="15:47"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</row>
    <row r="34" spans="15:47" ht="10.5" customHeight="1"/>
  </sheetData>
  <mergeCells count="1">
    <mergeCell ref="A2:N2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30" sqref="N30"/>
    </sheetView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showRowColHeaders="0" workbookViewId="0">
      <selection activeCell="K19" sqref="K19"/>
    </sheetView>
  </sheetViews>
  <sheetFormatPr defaultRowHeight="12.75"/>
  <cols>
    <col min="1" max="1" width="32.140625" customWidth="1"/>
    <col min="2" max="2" width="13.85546875" customWidth="1"/>
    <col min="3" max="3" width="11" customWidth="1"/>
    <col min="5" max="5" width="10.42578125" customWidth="1"/>
    <col min="6" max="6" width="9.7109375" customWidth="1"/>
    <col min="7" max="7" width="9.28515625" customWidth="1"/>
    <col min="8" max="8" width="11.140625" customWidth="1"/>
    <col min="9" max="9" width="10.7109375" customWidth="1"/>
    <col min="11" max="11" width="11.42578125" customWidth="1"/>
    <col min="14" max="14" width="10.5703125" customWidth="1"/>
  </cols>
  <sheetData>
    <row r="1" spans="1:16" ht="15">
      <c r="A1" s="160" t="s">
        <v>133</v>
      </c>
      <c r="B1" s="161"/>
      <c r="C1" s="161"/>
      <c r="D1" s="161"/>
      <c r="E1" s="162" t="s">
        <v>245</v>
      </c>
      <c r="F1" s="161"/>
      <c r="G1" s="161"/>
      <c r="H1" s="161"/>
      <c r="I1" s="161"/>
      <c r="J1" s="163"/>
      <c r="K1" s="163"/>
      <c r="L1" s="163"/>
      <c r="M1" s="163"/>
      <c r="N1" s="163"/>
      <c r="O1" s="163"/>
      <c r="P1" s="163"/>
    </row>
    <row r="2" spans="1:16" ht="15.75" thickBot="1">
      <c r="A2" s="160" t="s">
        <v>213</v>
      </c>
      <c r="B2" s="163"/>
      <c r="C2" s="163"/>
      <c r="D2" s="163"/>
      <c r="E2" s="164"/>
      <c r="F2" s="164"/>
      <c r="G2" s="161"/>
      <c r="H2" s="161"/>
      <c r="I2" s="161"/>
      <c r="J2" s="163"/>
      <c r="K2" s="163"/>
      <c r="L2" s="163"/>
      <c r="M2" s="163"/>
      <c r="N2" s="163"/>
      <c r="O2" s="163"/>
      <c r="P2" s="163"/>
    </row>
    <row r="3" spans="1:16" ht="15.75" thickBot="1">
      <c r="A3" s="165"/>
      <c r="B3" s="166" t="s">
        <v>9</v>
      </c>
      <c r="C3" s="167"/>
      <c r="D3" s="168"/>
      <c r="E3" s="169" t="s">
        <v>10</v>
      </c>
      <c r="F3" s="170"/>
      <c r="G3" s="170"/>
      <c r="H3" s="170"/>
      <c r="I3" s="170"/>
      <c r="J3" s="170"/>
      <c r="K3" s="170"/>
      <c r="L3" s="170"/>
      <c r="M3" s="170"/>
      <c r="N3" s="170"/>
      <c r="O3" s="171"/>
      <c r="P3" s="172"/>
    </row>
    <row r="4" spans="1:16" ht="28.5" customHeight="1" thickBot="1">
      <c r="A4" s="173" t="s">
        <v>8</v>
      </c>
      <c r="B4" s="174"/>
      <c r="C4" s="175"/>
      <c r="D4" s="176"/>
      <c r="E4" s="177" t="s">
        <v>11</v>
      </c>
      <c r="F4" s="178"/>
      <c r="G4" s="178"/>
      <c r="H4" s="177" t="s">
        <v>12</v>
      </c>
      <c r="I4" s="179"/>
      <c r="J4" s="180"/>
      <c r="K4" s="181" t="s">
        <v>13</v>
      </c>
      <c r="L4" s="182"/>
      <c r="M4" s="178"/>
      <c r="N4" s="177" t="s">
        <v>14</v>
      </c>
      <c r="O4" s="178"/>
      <c r="P4" s="183"/>
    </row>
    <row r="5" spans="1:16" ht="27.75" customHeight="1" thickBot="1">
      <c r="A5" s="184"/>
      <c r="B5" s="353">
        <v>44269</v>
      </c>
      <c r="C5" s="354" t="s">
        <v>238</v>
      </c>
      <c r="D5" s="355" t="s">
        <v>15</v>
      </c>
      <c r="E5" s="353">
        <v>44269</v>
      </c>
      <c r="F5" s="354" t="s">
        <v>238</v>
      </c>
      <c r="G5" s="355" t="s">
        <v>15</v>
      </c>
      <c r="H5" s="353">
        <v>44269</v>
      </c>
      <c r="I5" s="354" t="s">
        <v>238</v>
      </c>
      <c r="J5" s="355" t="s">
        <v>15</v>
      </c>
      <c r="K5" s="353">
        <v>44269</v>
      </c>
      <c r="L5" s="354" t="s">
        <v>238</v>
      </c>
      <c r="M5" s="355" t="s">
        <v>15</v>
      </c>
      <c r="N5" s="353">
        <v>44269</v>
      </c>
      <c r="O5" s="354" t="s">
        <v>238</v>
      </c>
      <c r="P5" s="356" t="s">
        <v>15</v>
      </c>
    </row>
    <row r="6" spans="1:16" ht="25.5" customHeight="1">
      <c r="A6" s="60" t="s">
        <v>16</v>
      </c>
      <c r="B6" s="187">
        <v>3607.125</v>
      </c>
      <c r="C6" s="357">
        <v>3583.0360000000001</v>
      </c>
      <c r="D6" s="189">
        <v>0.67230694863238716</v>
      </c>
      <c r="E6" s="187">
        <v>3645.0810000000001</v>
      </c>
      <c r="F6" s="188">
        <v>3618.4259999999999</v>
      </c>
      <c r="G6" s="189">
        <v>0.73664626553092982</v>
      </c>
      <c r="H6" s="187">
        <v>3587.0920000000001</v>
      </c>
      <c r="I6" s="188">
        <v>3566.72</v>
      </c>
      <c r="J6" s="189">
        <v>0.57116902924816915</v>
      </c>
      <c r="K6" s="187">
        <v>3983.4059999999999</v>
      </c>
      <c r="L6" s="188">
        <v>3907.0459999999998</v>
      </c>
      <c r="M6" s="189">
        <v>1.9544177365713158</v>
      </c>
      <c r="N6" s="187">
        <v>3609.3710000000001</v>
      </c>
      <c r="O6" s="358">
        <v>3582.3710000000001</v>
      </c>
      <c r="P6" s="359">
        <v>0.75369078188719141</v>
      </c>
    </row>
    <row r="7" spans="1:16" ht="24" customHeight="1">
      <c r="A7" s="61" t="s">
        <v>17</v>
      </c>
      <c r="B7" s="192">
        <v>5511.6409999999996</v>
      </c>
      <c r="C7" s="360">
        <v>5579.26</v>
      </c>
      <c r="D7" s="194">
        <v>-1.2119707631478116</v>
      </c>
      <c r="E7" s="192">
        <v>5392.1809999999996</v>
      </c>
      <c r="F7" s="193">
        <v>5506.3710000000001</v>
      </c>
      <c r="G7" s="194">
        <v>-2.0737796272717639</v>
      </c>
      <c r="H7" s="192" t="s">
        <v>246</v>
      </c>
      <c r="I7" s="193" t="s">
        <v>140</v>
      </c>
      <c r="J7" s="194" t="s">
        <v>140</v>
      </c>
      <c r="K7" s="192" t="s">
        <v>246</v>
      </c>
      <c r="L7" s="193" t="s">
        <v>246</v>
      </c>
      <c r="M7" s="194" t="s">
        <v>247</v>
      </c>
      <c r="N7" s="192">
        <v>5698.5529999999999</v>
      </c>
      <c r="O7" s="361">
        <v>5704.2709999999997</v>
      </c>
      <c r="P7" s="362">
        <v>-0.10024067930853649</v>
      </c>
    </row>
    <row r="8" spans="1:16" ht="23.25" customHeight="1">
      <c r="A8" s="61" t="s">
        <v>18</v>
      </c>
      <c r="B8" s="192">
        <v>5619.1930000000002</v>
      </c>
      <c r="C8" s="360">
        <v>5607.9679999999998</v>
      </c>
      <c r="D8" s="194">
        <v>0.20016162717048963</v>
      </c>
      <c r="E8" s="192">
        <v>5546.4639999999999</v>
      </c>
      <c r="F8" s="193">
        <v>5424.3310000000001</v>
      </c>
      <c r="G8" s="194">
        <v>2.2515771991052871</v>
      </c>
      <c r="H8" s="192" t="s">
        <v>246</v>
      </c>
      <c r="I8" s="193" t="s">
        <v>246</v>
      </c>
      <c r="J8" s="194" t="s">
        <v>247</v>
      </c>
      <c r="K8" s="192">
        <v>5788.8990000000003</v>
      </c>
      <c r="L8" s="193">
        <v>5800</v>
      </c>
      <c r="M8" s="194">
        <v>-0.19139655172413203</v>
      </c>
      <c r="N8" s="192">
        <v>5647.3</v>
      </c>
      <c r="O8" s="361">
        <v>5641.6019999999999</v>
      </c>
      <c r="P8" s="362">
        <v>0.10099968058718641</v>
      </c>
    </row>
    <row r="9" spans="1:16" ht="21.75" customHeight="1">
      <c r="A9" s="61" t="s">
        <v>19</v>
      </c>
      <c r="B9" s="192">
        <v>4578.6779999999999</v>
      </c>
      <c r="C9" s="360">
        <v>4568.41</v>
      </c>
      <c r="D9" s="194">
        <v>0.22476091243999619</v>
      </c>
      <c r="E9" s="192" t="s">
        <v>140</v>
      </c>
      <c r="F9" s="193" t="s">
        <v>140</v>
      </c>
      <c r="G9" s="194" t="s">
        <v>140</v>
      </c>
      <c r="H9" s="192">
        <v>4581.2849999999999</v>
      </c>
      <c r="I9" s="193">
        <v>4563.5240000000003</v>
      </c>
      <c r="J9" s="194">
        <v>0.3891948415303505</v>
      </c>
      <c r="K9" s="192" t="s">
        <v>140</v>
      </c>
      <c r="L9" s="193" t="s">
        <v>140</v>
      </c>
      <c r="M9" s="194" t="s">
        <v>140</v>
      </c>
      <c r="N9" s="192" t="s">
        <v>246</v>
      </c>
      <c r="O9" s="193" t="s">
        <v>246</v>
      </c>
      <c r="P9" s="362" t="s">
        <v>247</v>
      </c>
    </row>
    <row r="10" spans="1:16" ht="24.75" customHeight="1">
      <c r="A10" s="61" t="s">
        <v>145</v>
      </c>
      <c r="B10" s="192" t="s">
        <v>140</v>
      </c>
      <c r="C10" s="193" t="s">
        <v>140</v>
      </c>
      <c r="D10" s="194" t="s">
        <v>140</v>
      </c>
      <c r="E10" s="192" t="s">
        <v>140</v>
      </c>
      <c r="F10" s="193" t="s">
        <v>140</v>
      </c>
      <c r="G10" s="194" t="s">
        <v>140</v>
      </c>
      <c r="H10" s="192" t="s">
        <v>140</v>
      </c>
      <c r="I10" s="193" t="s">
        <v>140</v>
      </c>
      <c r="J10" s="194" t="s">
        <v>140</v>
      </c>
      <c r="K10" s="192" t="s">
        <v>140</v>
      </c>
      <c r="L10" s="193" t="s">
        <v>140</v>
      </c>
      <c r="M10" s="194" t="s">
        <v>140</v>
      </c>
      <c r="N10" s="192" t="s">
        <v>140</v>
      </c>
      <c r="O10" s="193" t="s">
        <v>140</v>
      </c>
      <c r="P10" s="362" t="s">
        <v>140</v>
      </c>
    </row>
    <row r="11" spans="1:16" ht="25.5" customHeight="1" thickBot="1">
      <c r="A11" s="64" t="s">
        <v>39</v>
      </c>
      <c r="B11" s="197" t="s">
        <v>140</v>
      </c>
      <c r="C11" s="363">
        <v>2079.1410000000001</v>
      </c>
      <c r="D11" s="199" t="s">
        <v>140</v>
      </c>
      <c r="E11" s="197" t="s">
        <v>140</v>
      </c>
      <c r="F11" s="198" t="s">
        <v>140</v>
      </c>
      <c r="G11" s="199" t="s">
        <v>140</v>
      </c>
      <c r="H11" s="197" t="s">
        <v>140</v>
      </c>
      <c r="I11" s="364" t="s">
        <v>140</v>
      </c>
      <c r="J11" s="365" t="s">
        <v>140</v>
      </c>
      <c r="K11" s="197" t="s">
        <v>140</v>
      </c>
      <c r="L11" s="364" t="s">
        <v>140</v>
      </c>
      <c r="M11" s="365" t="s">
        <v>140</v>
      </c>
      <c r="N11" s="197" t="s">
        <v>140</v>
      </c>
      <c r="O11" s="364" t="s">
        <v>140</v>
      </c>
      <c r="P11" s="365" t="s">
        <v>140</v>
      </c>
    </row>
    <row r="12" spans="1:16" ht="18.75" customHeight="1">
      <c r="B12" s="53"/>
      <c r="C12" s="46"/>
      <c r="D12" s="46"/>
      <c r="E12" s="46"/>
      <c r="F12" s="46"/>
      <c r="G12" s="46"/>
      <c r="H12" s="46"/>
      <c r="I12" s="46"/>
    </row>
    <row r="13" spans="1:16" ht="18.75" customHeight="1">
      <c r="B13" s="53"/>
      <c r="C13" s="46"/>
      <c r="D13" s="46"/>
      <c r="E13" s="46"/>
      <c r="F13" s="46"/>
      <c r="G13" s="46"/>
      <c r="H13" s="46"/>
      <c r="I13" s="46"/>
    </row>
    <row r="14" spans="1:16" ht="18.75" customHeight="1">
      <c r="B14" s="46" t="s">
        <v>131</v>
      </c>
      <c r="C14" s="46"/>
      <c r="D14" s="46"/>
      <c r="E14" s="46"/>
      <c r="F14" s="46"/>
      <c r="G14" s="46"/>
      <c r="H14" s="46"/>
      <c r="I14" s="46"/>
    </row>
    <row r="15" spans="1:16" ht="18.75" customHeight="1">
      <c r="B15" s="46" t="s">
        <v>130</v>
      </c>
      <c r="C15" s="46"/>
      <c r="D15" s="46"/>
      <c r="E15" s="46"/>
      <c r="F15" s="46"/>
      <c r="G15" s="46"/>
      <c r="H15" s="46"/>
      <c r="I15" s="46"/>
    </row>
    <row r="16" spans="1:16" ht="18.75" customHeight="1">
      <c r="B16" s="46" t="s">
        <v>2</v>
      </c>
    </row>
    <row r="17" spans="2:15" ht="15.75">
      <c r="B17" s="46" t="s">
        <v>3</v>
      </c>
      <c r="K17" t="s">
        <v>196</v>
      </c>
    </row>
    <row r="25" spans="2:15">
      <c r="O25" t="s">
        <v>40</v>
      </c>
    </row>
    <row r="30" spans="2:15" ht="26.25" customHeight="1"/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workbookViewId="0">
      <selection activeCell="E31" sqref="E31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5">
      <c r="A1" s="2"/>
      <c r="B1" s="2"/>
      <c r="C1" s="2"/>
      <c r="D1" s="2"/>
      <c r="E1" s="2"/>
      <c r="F1" s="2"/>
    </row>
    <row r="2" spans="1:7" ht="18" customHeight="1">
      <c r="A2" s="138" t="s">
        <v>215</v>
      </c>
      <c r="B2" s="138"/>
      <c r="C2" s="138"/>
      <c r="D2" s="138"/>
      <c r="E2" s="138"/>
      <c r="F2" s="138"/>
      <c r="G2" s="109"/>
    </row>
    <row r="3" spans="1:7" ht="16.5" customHeight="1" thickBot="1">
      <c r="A3" s="109"/>
      <c r="B3" s="109"/>
      <c r="C3" s="109"/>
      <c r="D3" s="109"/>
      <c r="E3" s="109"/>
      <c r="F3" s="109"/>
      <c r="G3" s="109"/>
    </row>
    <row r="4" spans="1:7" ht="16.5" customHeight="1" thickBot="1">
      <c r="A4" s="139" t="s">
        <v>42</v>
      </c>
      <c r="B4" s="140"/>
      <c r="C4" s="141"/>
      <c r="D4" s="142" t="s">
        <v>79</v>
      </c>
      <c r="E4" s="141"/>
      <c r="F4" s="143"/>
      <c r="G4" s="109"/>
    </row>
    <row r="5" spans="1:7" ht="18" customHeight="1" thickBot="1">
      <c r="A5" s="144"/>
      <c r="B5" s="145" t="s">
        <v>9</v>
      </c>
      <c r="C5" s="146" t="s">
        <v>43</v>
      </c>
      <c r="D5" s="146" t="s">
        <v>44</v>
      </c>
      <c r="E5" s="146" t="s">
        <v>45</v>
      </c>
      <c r="F5" s="146" t="s">
        <v>46</v>
      </c>
      <c r="G5" s="109"/>
    </row>
    <row r="6" spans="1:7" ht="17.25" customHeight="1">
      <c r="A6" s="147" t="s">
        <v>216</v>
      </c>
      <c r="B6" s="148">
        <v>3.278</v>
      </c>
      <c r="C6" s="148">
        <v>3.33</v>
      </c>
      <c r="D6" s="148">
        <v>3.2959999999999998</v>
      </c>
      <c r="E6" s="148">
        <v>3.855</v>
      </c>
      <c r="F6" s="148">
        <v>3.16</v>
      </c>
      <c r="G6" s="109"/>
    </row>
    <row r="7" spans="1:7" ht="19.5" customHeight="1">
      <c r="A7" s="147" t="s">
        <v>223</v>
      </c>
      <c r="B7" s="148">
        <v>3.47</v>
      </c>
      <c r="C7" s="148">
        <v>3.49</v>
      </c>
      <c r="D7" s="148">
        <v>3.47</v>
      </c>
      <c r="E7" s="148">
        <v>3.92</v>
      </c>
      <c r="F7" s="148">
        <v>3.45</v>
      </c>
      <c r="G7" s="109"/>
    </row>
    <row r="8" spans="1:7" ht="18.75" customHeight="1" thickBot="1">
      <c r="A8" s="149"/>
      <c r="B8" s="150"/>
      <c r="C8" s="150"/>
      <c r="D8" s="151" t="s">
        <v>47</v>
      </c>
      <c r="E8" s="150"/>
      <c r="F8" s="152"/>
      <c r="G8" s="109"/>
    </row>
    <row r="9" spans="1:7" ht="15.75" thickBot="1">
      <c r="A9" s="144"/>
      <c r="B9" s="145" t="s">
        <v>9</v>
      </c>
      <c r="C9" s="146" t="s">
        <v>43</v>
      </c>
      <c r="D9" s="146" t="s">
        <v>44</v>
      </c>
      <c r="E9" s="146" t="s">
        <v>45</v>
      </c>
      <c r="F9" s="146" t="s">
        <v>46</v>
      </c>
      <c r="G9" s="109"/>
    </row>
    <row r="10" spans="1:7" ht="15">
      <c r="A10" s="147" t="s">
        <v>216</v>
      </c>
      <c r="B10" s="148">
        <v>4.3540000000000001</v>
      </c>
      <c r="C10" s="148">
        <v>4.2480000000000002</v>
      </c>
      <c r="D10" s="148">
        <v>4.53</v>
      </c>
      <c r="E10" s="148">
        <v>4.57</v>
      </c>
      <c r="F10" s="148">
        <v>4.43</v>
      </c>
      <c r="G10" s="109"/>
    </row>
    <row r="11" spans="1:7" ht="17.25" customHeight="1">
      <c r="A11" s="147" t="s">
        <v>223</v>
      </c>
      <c r="B11" s="148">
        <v>5.35</v>
      </c>
      <c r="C11" s="148">
        <v>5.15</v>
      </c>
      <c r="D11" s="148">
        <v>5.58</v>
      </c>
      <c r="E11" s="148">
        <v>5.61</v>
      </c>
      <c r="F11" s="148">
        <v>5.54</v>
      </c>
      <c r="G11" s="109"/>
    </row>
    <row r="12" spans="1:7" ht="16.5" customHeight="1">
      <c r="A12" s="109"/>
      <c r="B12" s="109"/>
      <c r="C12" s="109"/>
      <c r="D12" s="109"/>
      <c r="E12" s="109"/>
      <c r="F12" s="109"/>
      <c r="G12" s="109"/>
    </row>
    <row r="13" spans="1:7" ht="18.75" customHeight="1"/>
    <row r="14" spans="1:7" ht="16.5" customHeight="1"/>
    <row r="15" spans="1:7" ht="16.5" customHeight="1"/>
    <row r="16" spans="1:7" ht="16.5" customHeight="1"/>
    <row r="17" spans="10:10" ht="18.75" customHeight="1"/>
    <row r="18" spans="10:10" ht="16.5" customHeight="1">
      <c r="J18" t="s">
        <v>180</v>
      </c>
    </row>
    <row r="19" spans="10:10" ht="17.25" customHeight="1"/>
    <row r="20" spans="10:10" ht="18" customHeight="1"/>
    <row r="21" spans="10:10" ht="18" customHeight="1"/>
    <row r="22" spans="10:10" ht="17.25" customHeight="1"/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workbookViewId="0">
      <selection activeCell="T17" sqref="T17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15">
      <c r="A1" s="160" t="s">
        <v>200</v>
      </c>
      <c r="B1" s="161"/>
      <c r="C1" s="161"/>
      <c r="D1" s="161"/>
      <c r="E1" s="161"/>
      <c r="F1" s="161"/>
      <c r="G1" s="162" t="s">
        <v>245</v>
      </c>
      <c r="H1" s="162"/>
      <c r="I1" s="162"/>
      <c r="J1" s="161"/>
      <c r="K1" s="161"/>
      <c r="L1" s="161"/>
      <c r="M1" s="163"/>
      <c r="N1" s="163"/>
      <c r="O1" s="163"/>
      <c r="P1" s="163"/>
    </row>
    <row r="2" spans="1:19" ht="15" thickBot="1">
      <c r="A2" s="200" t="s">
        <v>150</v>
      </c>
      <c r="B2" s="200"/>
      <c r="C2" s="161"/>
      <c r="D2" s="161"/>
      <c r="E2" s="161"/>
      <c r="F2" s="161"/>
      <c r="G2" s="162"/>
      <c r="H2" s="162"/>
      <c r="I2" s="162"/>
      <c r="J2" s="161"/>
      <c r="K2" s="161"/>
      <c r="L2" s="161"/>
      <c r="M2" s="163"/>
      <c r="N2" s="163"/>
      <c r="O2" s="163"/>
      <c r="P2" s="163"/>
    </row>
    <row r="3" spans="1:19" ht="15.75" thickBot="1">
      <c r="A3" s="201" t="s">
        <v>8</v>
      </c>
      <c r="B3" s="202" t="s">
        <v>9</v>
      </c>
      <c r="C3" s="203"/>
      <c r="D3" s="204"/>
      <c r="E3" s="205" t="s">
        <v>10</v>
      </c>
      <c r="F3" s="206"/>
      <c r="G3" s="206"/>
      <c r="H3" s="206"/>
      <c r="I3" s="206"/>
      <c r="J3" s="206"/>
      <c r="K3" s="206"/>
      <c r="L3" s="206"/>
      <c r="M3" s="206"/>
      <c r="N3" s="206"/>
      <c r="O3" s="202"/>
      <c r="P3" s="207"/>
    </row>
    <row r="4" spans="1:19" ht="15">
      <c r="A4" s="208"/>
      <c r="B4" s="209"/>
      <c r="C4" s="210"/>
      <c r="D4" s="211"/>
      <c r="E4" s="212" t="s">
        <v>11</v>
      </c>
      <c r="F4" s="213"/>
      <c r="G4" s="214"/>
      <c r="H4" s="212" t="s">
        <v>12</v>
      </c>
      <c r="I4" s="213"/>
      <c r="J4" s="214"/>
      <c r="K4" s="212" t="s">
        <v>13</v>
      </c>
      <c r="L4" s="213"/>
      <c r="M4" s="214"/>
      <c r="N4" s="212" t="s">
        <v>14</v>
      </c>
      <c r="O4" s="214"/>
      <c r="P4" s="215"/>
    </row>
    <row r="5" spans="1:19" ht="29.25" customHeight="1" thickBot="1">
      <c r="A5" s="216"/>
      <c r="B5" s="217" t="s">
        <v>248</v>
      </c>
      <c r="C5" s="366">
        <v>44262</v>
      </c>
      <c r="D5" s="219" t="s">
        <v>15</v>
      </c>
      <c r="E5" s="220" t="s">
        <v>248</v>
      </c>
      <c r="F5" s="366">
        <v>44262</v>
      </c>
      <c r="G5" s="219" t="s">
        <v>15</v>
      </c>
      <c r="H5" s="220" t="s">
        <v>248</v>
      </c>
      <c r="I5" s="366">
        <v>44262</v>
      </c>
      <c r="J5" s="219" t="s">
        <v>15</v>
      </c>
      <c r="K5" s="220" t="s">
        <v>248</v>
      </c>
      <c r="L5" s="366">
        <v>44262</v>
      </c>
      <c r="M5" s="219" t="s">
        <v>15</v>
      </c>
      <c r="N5" s="220" t="s">
        <v>248</v>
      </c>
      <c r="O5" s="366">
        <v>44262</v>
      </c>
      <c r="P5" s="221" t="s">
        <v>15</v>
      </c>
    </row>
    <row r="6" spans="1:19" ht="21.75" customHeight="1">
      <c r="A6" s="222" t="s">
        <v>20</v>
      </c>
      <c r="B6" s="367">
        <v>6388.7470000000003</v>
      </c>
      <c r="C6" s="357">
        <v>6221.491</v>
      </c>
      <c r="D6" s="189">
        <v>2.6883587873067776</v>
      </c>
      <c r="E6" s="187">
        <v>6706.473</v>
      </c>
      <c r="F6" s="357">
        <v>6551.6059999999998</v>
      </c>
      <c r="G6" s="189">
        <v>2.3638020967683375</v>
      </c>
      <c r="H6" s="187">
        <v>6290.2650000000003</v>
      </c>
      <c r="I6" s="357">
        <v>6087.8249999999998</v>
      </c>
      <c r="J6" s="189">
        <v>3.3253255473013845</v>
      </c>
      <c r="K6" s="187" t="s">
        <v>140</v>
      </c>
      <c r="L6" s="357" t="s">
        <v>140</v>
      </c>
      <c r="M6" s="189" t="s">
        <v>140</v>
      </c>
      <c r="N6" s="187">
        <v>6960.2669999999998</v>
      </c>
      <c r="O6" s="357">
        <v>6846.3639999999996</v>
      </c>
      <c r="P6" s="359">
        <v>1.663700615392349</v>
      </c>
    </row>
    <row r="7" spans="1:19" ht="21.75" customHeight="1">
      <c r="A7" s="224" t="s">
        <v>21</v>
      </c>
      <c r="B7" s="368">
        <v>5991.1379999999999</v>
      </c>
      <c r="C7" s="360">
        <v>5812.1570000000002</v>
      </c>
      <c r="D7" s="194">
        <v>3.0794247299238431</v>
      </c>
      <c r="E7" s="192">
        <v>5339.3289999999997</v>
      </c>
      <c r="F7" s="360">
        <v>5065.2510000000002</v>
      </c>
      <c r="G7" s="194">
        <v>5.4109460715767002</v>
      </c>
      <c r="H7" s="192">
        <v>6084.9059999999999</v>
      </c>
      <c r="I7" s="360">
        <v>5911.2529999999997</v>
      </c>
      <c r="J7" s="194">
        <v>2.9376682067236888</v>
      </c>
      <c r="K7" s="192">
        <v>5873.84</v>
      </c>
      <c r="L7" s="360">
        <v>5764.2539999999999</v>
      </c>
      <c r="M7" s="194">
        <v>1.9011306580175031</v>
      </c>
      <c r="N7" s="192">
        <v>5803.2929999999997</v>
      </c>
      <c r="O7" s="360">
        <v>5813.491</v>
      </c>
      <c r="P7" s="362">
        <v>-0.17541955427470896</v>
      </c>
    </row>
    <row r="8" spans="1:19" ht="21.75" customHeight="1">
      <c r="A8" s="224" t="s">
        <v>22</v>
      </c>
      <c r="B8" s="368">
        <v>11192.791999999999</v>
      </c>
      <c r="C8" s="360">
        <v>11319.914000000001</v>
      </c>
      <c r="D8" s="194">
        <v>-1.1229943973072694</v>
      </c>
      <c r="E8" s="192">
        <v>11411.482</v>
      </c>
      <c r="F8" s="360">
        <v>11732.84</v>
      </c>
      <c r="G8" s="194">
        <v>-2.7389617518009293</v>
      </c>
      <c r="H8" s="192" t="s">
        <v>246</v>
      </c>
      <c r="I8" s="360" t="s">
        <v>246</v>
      </c>
      <c r="J8" s="194" t="s">
        <v>247</v>
      </c>
      <c r="K8" s="192" t="s">
        <v>140</v>
      </c>
      <c r="L8" s="360" t="s">
        <v>140</v>
      </c>
      <c r="M8" s="194" t="s">
        <v>140</v>
      </c>
      <c r="N8" s="192" t="s">
        <v>140</v>
      </c>
      <c r="O8" s="360" t="s">
        <v>140</v>
      </c>
      <c r="P8" s="362" t="s">
        <v>140</v>
      </c>
      <c r="R8" t="s">
        <v>197</v>
      </c>
    </row>
    <row r="9" spans="1:19" ht="21.75" customHeight="1">
      <c r="A9" s="224" t="s">
        <v>23</v>
      </c>
      <c r="B9" s="368">
        <v>4048.8629999999998</v>
      </c>
      <c r="C9" s="360">
        <v>3924.7939999999999</v>
      </c>
      <c r="D9" s="194">
        <v>3.1611595411122204</v>
      </c>
      <c r="E9" s="192">
        <v>4121.674</v>
      </c>
      <c r="F9" s="360">
        <v>3974.5990000000002</v>
      </c>
      <c r="G9" s="194">
        <v>3.7003732955198703</v>
      </c>
      <c r="H9" s="192">
        <v>4119.2640000000001</v>
      </c>
      <c r="I9" s="360">
        <v>3954.364</v>
      </c>
      <c r="J9" s="194">
        <v>4.1700764016666172</v>
      </c>
      <c r="K9" s="192">
        <v>4142.7219999999998</v>
      </c>
      <c r="L9" s="360">
        <v>4493.2219999999998</v>
      </c>
      <c r="M9" s="194">
        <v>-7.8006383837700435</v>
      </c>
      <c r="N9" s="192">
        <v>3853.3850000000002</v>
      </c>
      <c r="O9" s="360">
        <v>3784.5369999999998</v>
      </c>
      <c r="P9" s="362">
        <v>1.8191921495284737</v>
      </c>
    </row>
    <row r="10" spans="1:19" ht="21.75" customHeight="1">
      <c r="A10" s="224" t="s">
        <v>24</v>
      </c>
      <c r="B10" s="368">
        <v>5883.5280000000002</v>
      </c>
      <c r="C10" s="360">
        <v>5890.2719999999999</v>
      </c>
      <c r="D10" s="194">
        <v>-0.1144938637808184</v>
      </c>
      <c r="E10" s="192">
        <v>7013.2910000000002</v>
      </c>
      <c r="F10" s="360">
        <v>6976.1210000000001</v>
      </c>
      <c r="G10" s="194">
        <v>0.53281759304347032</v>
      </c>
      <c r="H10" s="192">
        <v>5629.5479999999998</v>
      </c>
      <c r="I10" s="360">
        <v>5645.4170000000004</v>
      </c>
      <c r="J10" s="194">
        <v>-0.2810952671875363</v>
      </c>
      <c r="K10" s="192">
        <v>5066.3580000000002</v>
      </c>
      <c r="L10" s="360">
        <v>5311.1319999999996</v>
      </c>
      <c r="M10" s="194">
        <v>-4.6086973549141579</v>
      </c>
      <c r="N10" s="192">
        <v>5811.1459999999997</v>
      </c>
      <c r="O10" s="360">
        <v>5522.1639999999998</v>
      </c>
      <c r="P10" s="362">
        <v>5.2331296209239708</v>
      </c>
    </row>
    <row r="11" spans="1:19" ht="21.75" customHeight="1">
      <c r="A11" s="224" t="s">
        <v>25</v>
      </c>
      <c r="B11" s="368">
        <v>12617.897000000001</v>
      </c>
      <c r="C11" s="360">
        <v>12437.745000000001</v>
      </c>
      <c r="D11" s="194">
        <v>1.4484297595745856</v>
      </c>
      <c r="E11" s="192">
        <v>12490.393</v>
      </c>
      <c r="F11" s="360">
        <v>13002.473</v>
      </c>
      <c r="G11" s="194">
        <v>-3.9383277319629886</v>
      </c>
      <c r="H11" s="192">
        <v>12671.877</v>
      </c>
      <c r="I11" s="360">
        <v>12278.715</v>
      </c>
      <c r="J11" s="194">
        <v>3.2019800117520458</v>
      </c>
      <c r="K11" s="192">
        <v>12947.785</v>
      </c>
      <c r="L11" s="360">
        <v>12447.672</v>
      </c>
      <c r="M11" s="194">
        <v>4.0177231533735736</v>
      </c>
      <c r="N11" s="192">
        <v>12424.433000000001</v>
      </c>
      <c r="O11" s="360">
        <v>12486.458000000001</v>
      </c>
      <c r="P11" s="362">
        <v>-0.49673814623810558</v>
      </c>
      <c r="S11" t="s">
        <v>199</v>
      </c>
    </row>
    <row r="12" spans="1:19" ht="21.75" customHeight="1">
      <c r="A12" s="224" t="s">
        <v>26</v>
      </c>
      <c r="B12" s="368">
        <v>6432.4930000000004</v>
      </c>
      <c r="C12" s="360">
        <v>6162.5680000000002</v>
      </c>
      <c r="D12" s="194">
        <v>4.3800733720098535</v>
      </c>
      <c r="E12" s="192">
        <v>5270.8670000000002</v>
      </c>
      <c r="F12" s="360">
        <v>5299.7579999999998</v>
      </c>
      <c r="G12" s="194">
        <v>-0.54513809875846442</v>
      </c>
      <c r="H12" s="192">
        <v>7308.1130000000003</v>
      </c>
      <c r="I12" s="360">
        <v>6400.0010000000002</v>
      </c>
      <c r="J12" s="194">
        <v>14.189247782930034</v>
      </c>
      <c r="K12" s="192" t="s">
        <v>246</v>
      </c>
      <c r="L12" s="360" t="s">
        <v>246</v>
      </c>
      <c r="M12" s="194" t="s">
        <v>247</v>
      </c>
      <c r="N12" s="192">
        <v>5495.6120000000001</v>
      </c>
      <c r="O12" s="360">
        <v>5540.4880000000003</v>
      </c>
      <c r="P12" s="362">
        <v>-0.80996475400723178</v>
      </c>
    </row>
    <row r="13" spans="1:19" ht="21.75" customHeight="1">
      <c r="A13" s="224" t="s">
        <v>27</v>
      </c>
      <c r="B13" s="368">
        <v>5510.85</v>
      </c>
      <c r="C13" s="360">
        <v>5627.4759999999997</v>
      </c>
      <c r="D13" s="194">
        <v>-2.072438869574909</v>
      </c>
      <c r="E13" s="192">
        <v>5867.2139999999999</v>
      </c>
      <c r="F13" s="360">
        <v>5728.8329999999996</v>
      </c>
      <c r="G13" s="194">
        <v>2.4155181343216028</v>
      </c>
      <c r="H13" s="192">
        <v>5474.1350000000002</v>
      </c>
      <c r="I13" s="360">
        <v>5633.9539999999997</v>
      </c>
      <c r="J13" s="194">
        <v>-2.8367111268569021</v>
      </c>
      <c r="K13" s="192">
        <v>6640.4589999999998</v>
      </c>
      <c r="L13" s="360">
        <v>6639.0050000000001</v>
      </c>
      <c r="M13" s="194">
        <v>2.1900872193946586E-2</v>
      </c>
      <c r="N13" s="192">
        <v>5487.4459999999999</v>
      </c>
      <c r="O13" s="360">
        <v>5517.2070000000003</v>
      </c>
      <c r="P13" s="362">
        <v>-0.53942148627014397</v>
      </c>
    </row>
    <row r="14" spans="1:19" ht="21.75" customHeight="1">
      <c r="A14" s="224" t="s">
        <v>28</v>
      </c>
      <c r="B14" s="368">
        <v>5445.0330000000004</v>
      </c>
      <c r="C14" s="360">
        <v>5280.9380000000001</v>
      </c>
      <c r="D14" s="194">
        <v>3.1073078305407154</v>
      </c>
      <c r="E14" s="192">
        <v>5379.2749999999996</v>
      </c>
      <c r="F14" s="360">
        <v>5125.3999999999996</v>
      </c>
      <c r="G14" s="194">
        <v>4.9532719397510441</v>
      </c>
      <c r="H14" s="192">
        <v>5439.0010000000002</v>
      </c>
      <c r="I14" s="360">
        <v>5232.3990000000003</v>
      </c>
      <c r="J14" s="194">
        <v>3.9485138652461296</v>
      </c>
      <c r="K14" s="192">
        <v>6859.8059999999996</v>
      </c>
      <c r="L14" s="360">
        <v>6869.5870000000004</v>
      </c>
      <c r="M14" s="194">
        <v>-0.14238119409508693</v>
      </c>
      <c r="N14" s="192">
        <v>5417.4570000000003</v>
      </c>
      <c r="O14" s="360">
        <v>5364.0240000000003</v>
      </c>
      <c r="P14" s="362">
        <v>0.99613648261081578</v>
      </c>
    </row>
    <row r="15" spans="1:19" ht="21.75" customHeight="1">
      <c r="A15" s="224" t="s">
        <v>29</v>
      </c>
      <c r="B15" s="368">
        <v>15718.009</v>
      </c>
      <c r="C15" s="360">
        <v>15905.039000000001</v>
      </c>
      <c r="D15" s="194">
        <v>-1.17591663874575</v>
      </c>
      <c r="E15" s="192">
        <v>15667.395</v>
      </c>
      <c r="F15" s="360">
        <v>15596.611000000001</v>
      </c>
      <c r="G15" s="194">
        <v>0.45384218404882737</v>
      </c>
      <c r="H15" s="192" t="s">
        <v>246</v>
      </c>
      <c r="I15" s="360" t="s">
        <v>246</v>
      </c>
      <c r="J15" s="194" t="s">
        <v>247</v>
      </c>
      <c r="K15" s="192">
        <v>15404.47</v>
      </c>
      <c r="L15" s="360">
        <v>15369</v>
      </c>
      <c r="M15" s="194">
        <v>0.23078925108985193</v>
      </c>
      <c r="N15" s="192" t="s">
        <v>246</v>
      </c>
      <c r="O15" s="360" t="s">
        <v>246</v>
      </c>
      <c r="P15" s="362" t="s">
        <v>247</v>
      </c>
    </row>
    <row r="16" spans="1:19" ht="21.75" customHeight="1">
      <c r="A16" s="224" t="s">
        <v>30</v>
      </c>
      <c r="B16" s="368">
        <v>6558.1959999999999</v>
      </c>
      <c r="C16" s="360">
        <v>6747.4740000000002</v>
      </c>
      <c r="D16" s="194">
        <v>-2.8051682748240339</v>
      </c>
      <c r="E16" s="192">
        <v>6519.6180000000004</v>
      </c>
      <c r="F16" s="360">
        <v>6478.7820000000002</v>
      </c>
      <c r="G16" s="194">
        <v>0.6303036589284875</v>
      </c>
      <c r="H16" s="192" t="s">
        <v>246</v>
      </c>
      <c r="I16" s="360" t="s">
        <v>246</v>
      </c>
      <c r="J16" s="194" t="s">
        <v>247</v>
      </c>
      <c r="K16" s="192">
        <v>6489.7269999999999</v>
      </c>
      <c r="L16" s="360">
        <v>6407</v>
      </c>
      <c r="M16" s="194">
        <v>1.2911971281410937</v>
      </c>
      <c r="N16" s="192" t="s">
        <v>246</v>
      </c>
      <c r="O16" s="360" t="s">
        <v>246</v>
      </c>
      <c r="P16" s="362" t="s">
        <v>247</v>
      </c>
    </row>
    <row r="17" spans="1:21" ht="21.75" customHeight="1">
      <c r="A17" s="226" t="s">
        <v>31</v>
      </c>
      <c r="B17" s="368">
        <v>10481.365</v>
      </c>
      <c r="C17" s="360">
        <v>10771.995000000001</v>
      </c>
      <c r="D17" s="194">
        <v>-2.6980146203187156</v>
      </c>
      <c r="E17" s="192">
        <v>10385.704</v>
      </c>
      <c r="F17" s="360">
        <v>10671.578</v>
      </c>
      <c r="G17" s="194">
        <v>-2.6788353137652163</v>
      </c>
      <c r="H17" s="192" t="s">
        <v>246</v>
      </c>
      <c r="I17" s="360" t="s">
        <v>246</v>
      </c>
      <c r="J17" s="194" t="s">
        <v>247</v>
      </c>
      <c r="K17" s="192">
        <v>10268.132</v>
      </c>
      <c r="L17" s="360">
        <v>10239</v>
      </c>
      <c r="M17" s="194">
        <v>0.28451997265357559</v>
      </c>
      <c r="N17" s="192" t="s">
        <v>246</v>
      </c>
      <c r="O17" s="360" t="s">
        <v>246</v>
      </c>
      <c r="P17" s="362" t="s">
        <v>247</v>
      </c>
      <c r="U17" t="s">
        <v>198</v>
      </c>
    </row>
    <row r="18" spans="1:21" ht="21.75" customHeight="1">
      <c r="A18" s="226" t="s">
        <v>32</v>
      </c>
      <c r="B18" s="368">
        <v>6243.0810000000001</v>
      </c>
      <c r="C18" s="360">
        <v>6538.1139999999996</v>
      </c>
      <c r="D18" s="194">
        <v>-4.5125092649042129</v>
      </c>
      <c r="E18" s="192">
        <v>6096.3180000000002</v>
      </c>
      <c r="F18" s="360">
        <v>6249.5619999999999</v>
      </c>
      <c r="G18" s="194">
        <v>-2.4520758414749655</v>
      </c>
      <c r="H18" s="192" t="s">
        <v>246</v>
      </c>
      <c r="I18" s="360" t="s">
        <v>246</v>
      </c>
      <c r="J18" s="194" t="s">
        <v>247</v>
      </c>
      <c r="K18" s="192">
        <v>5713.6559999999999</v>
      </c>
      <c r="L18" s="360">
        <v>5689</v>
      </c>
      <c r="M18" s="194">
        <v>0.43339778519950695</v>
      </c>
      <c r="N18" s="192" t="s">
        <v>246</v>
      </c>
      <c r="O18" s="360" t="s">
        <v>246</v>
      </c>
      <c r="P18" s="362" t="s">
        <v>247</v>
      </c>
    </row>
    <row r="19" spans="1:21" ht="21.75" customHeight="1">
      <c r="A19" s="226" t="s">
        <v>33</v>
      </c>
      <c r="B19" s="368">
        <v>2636.6379999999999</v>
      </c>
      <c r="C19" s="360">
        <v>2590.9670000000001</v>
      </c>
      <c r="D19" s="194">
        <v>1.7627009529646582</v>
      </c>
      <c r="E19" s="192">
        <v>2633.2420000000002</v>
      </c>
      <c r="F19" s="360">
        <v>2610.5529999999999</v>
      </c>
      <c r="G19" s="194">
        <v>0.86912619663344537</v>
      </c>
      <c r="H19" s="192">
        <v>2579.098</v>
      </c>
      <c r="I19" s="360">
        <v>2369.5549999999998</v>
      </c>
      <c r="J19" s="194">
        <v>8.8431372135274398</v>
      </c>
      <c r="K19" s="192">
        <v>5972.6459999999997</v>
      </c>
      <c r="L19" s="360">
        <v>6168.0219999999999</v>
      </c>
      <c r="M19" s="194">
        <v>-3.1675632804163181</v>
      </c>
      <c r="N19" s="192">
        <v>2363.2750000000001</v>
      </c>
      <c r="O19" s="360">
        <v>2808.665</v>
      </c>
      <c r="P19" s="362">
        <v>-15.857711759857438</v>
      </c>
    </row>
    <row r="20" spans="1:21" ht="21.75" customHeight="1" thickBot="1">
      <c r="A20" s="227" t="s">
        <v>34</v>
      </c>
      <c r="B20" s="369">
        <v>5952.8249999999998</v>
      </c>
      <c r="C20" s="363">
        <v>6348.6440000000002</v>
      </c>
      <c r="D20" s="199">
        <v>-6.2347014575080975</v>
      </c>
      <c r="E20" s="197">
        <v>6721.6049999999996</v>
      </c>
      <c r="F20" s="363">
        <v>6702.1450000000004</v>
      </c>
      <c r="G20" s="199">
        <v>0.29035480432009642</v>
      </c>
      <c r="H20" s="197" t="s">
        <v>246</v>
      </c>
      <c r="I20" s="363" t="s">
        <v>246</v>
      </c>
      <c r="J20" s="199" t="s">
        <v>247</v>
      </c>
      <c r="K20" s="197" t="s">
        <v>246</v>
      </c>
      <c r="L20" s="363" t="s">
        <v>246</v>
      </c>
      <c r="M20" s="199" t="s">
        <v>247</v>
      </c>
      <c r="N20" s="197" t="s">
        <v>246</v>
      </c>
      <c r="O20" s="363" t="s">
        <v>246</v>
      </c>
      <c r="P20" s="365" t="s">
        <v>247</v>
      </c>
    </row>
    <row r="21" spans="1:21" ht="18" customHeight="1"/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showGridLines="0" showRowColHeaders="0" workbookViewId="0">
      <selection activeCell="F35" sqref="F35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7">
      <c r="A1" s="8"/>
    </row>
    <row r="2" spans="1:7" ht="15">
      <c r="A2" s="138" t="s">
        <v>217</v>
      </c>
      <c r="B2" s="109"/>
      <c r="C2" s="109"/>
      <c r="D2" s="109"/>
      <c r="E2" s="109"/>
      <c r="F2" s="109"/>
      <c r="G2" s="109"/>
    </row>
    <row r="3" spans="1:7" ht="15.75" thickBot="1">
      <c r="A3" s="109"/>
      <c r="B3" s="153"/>
      <c r="C3" s="150"/>
      <c r="D3" s="151" t="s">
        <v>147</v>
      </c>
      <c r="E3" s="150"/>
      <c r="F3" s="150"/>
      <c r="G3" s="109"/>
    </row>
    <row r="4" spans="1:7" ht="30" thickBot="1">
      <c r="A4" s="154" t="s">
        <v>42</v>
      </c>
      <c r="B4" s="155" t="s">
        <v>9</v>
      </c>
      <c r="C4" s="146" t="s">
        <v>43</v>
      </c>
      <c r="D4" s="146" t="s">
        <v>44</v>
      </c>
      <c r="E4" s="146" t="s">
        <v>45</v>
      </c>
      <c r="F4" s="156" t="s">
        <v>46</v>
      </c>
      <c r="G4" s="109"/>
    </row>
    <row r="5" spans="1:7" ht="15">
      <c r="A5" s="147" t="s">
        <v>216</v>
      </c>
      <c r="B5" s="148">
        <v>5.6755100000000001</v>
      </c>
      <c r="C5" s="148">
        <v>4.99</v>
      </c>
      <c r="D5" s="148">
        <v>5.7530000000000001</v>
      </c>
      <c r="E5" s="148">
        <v>5.6710000000000003</v>
      </c>
      <c r="F5" s="148">
        <v>5.6180000000000003</v>
      </c>
      <c r="G5" s="109"/>
    </row>
    <row r="6" spans="1:7" ht="15">
      <c r="A6" s="147" t="s">
        <v>223</v>
      </c>
      <c r="B6" s="148">
        <v>5.89</v>
      </c>
      <c r="C6" s="148">
        <v>5.79</v>
      </c>
      <c r="D6" s="148">
        <v>5.9</v>
      </c>
      <c r="E6" s="148">
        <v>5.827</v>
      </c>
      <c r="F6" s="148">
        <v>5.899</v>
      </c>
      <c r="G6" s="109"/>
    </row>
    <row r="7" spans="1:7" ht="15.75" thickBot="1">
      <c r="A7" s="157"/>
      <c r="B7" s="150"/>
      <c r="C7" s="150"/>
      <c r="D7" s="151" t="s">
        <v>47</v>
      </c>
      <c r="E7" s="150"/>
      <c r="F7" s="152"/>
      <c r="G7" s="109"/>
    </row>
    <row r="8" spans="1:7" ht="15.75" thickBot="1">
      <c r="A8" s="158"/>
      <c r="B8" s="145" t="s">
        <v>9</v>
      </c>
      <c r="C8" s="146" t="s">
        <v>43</v>
      </c>
      <c r="D8" s="146" t="s">
        <v>44</v>
      </c>
      <c r="E8" s="146" t="s">
        <v>45</v>
      </c>
      <c r="F8" s="146" t="s">
        <v>46</v>
      </c>
      <c r="G8" s="109"/>
    </row>
    <row r="9" spans="1:7" ht="15">
      <c r="A9" s="147" t="s">
        <v>216</v>
      </c>
      <c r="B9" s="148">
        <v>8.8735999999999997</v>
      </c>
      <c r="C9" s="148" t="s">
        <v>148</v>
      </c>
      <c r="D9" s="148" t="s">
        <v>148</v>
      </c>
      <c r="E9" s="159" t="s">
        <v>148</v>
      </c>
      <c r="F9" s="148" t="s">
        <v>148</v>
      </c>
      <c r="G9" s="109"/>
    </row>
    <row r="10" spans="1:7" ht="15">
      <c r="A10" s="147" t="s">
        <v>223</v>
      </c>
      <c r="B10" s="148">
        <v>9.81</v>
      </c>
      <c r="C10" s="148" t="s">
        <v>148</v>
      </c>
      <c r="D10" s="148" t="s">
        <v>148</v>
      </c>
      <c r="E10" s="159" t="s">
        <v>148</v>
      </c>
      <c r="F10" s="148" t="s">
        <v>148</v>
      </c>
      <c r="G10" s="109"/>
    </row>
    <row r="11" spans="1:7" ht="15">
      <c r="A11" s="109"/>
      <c r="B11" s="109"/>
      <c r="C11" s="109"/>
      <c r="D11" s="109"/>
      <c r="E11" s="109"/>
      <c r="F11" s="109"/>
      <c r="G11" s="109"/>
    </row>
  </sheetData>
  <phoneticPr fontId="4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53"/>
  <sheetViews>
    <sheetView showGridLines="0" showRowColHeaders="0" workbookViewId="0">
      <selection activeCell="R63" sqref="R63"/>
    </sheetView>
  </sheetViews>
  <sheetFormatPr defaultRowHeight="12.75"/>
  <cols>
    <col min="8" max="8" width="10" customWidth="1"/>
    <col min="12" max="12" width="11.140625" customWidth="1"/>
    <col min="13" max="13" width="9.42578125" customWidth="1"/>
  </cols>
  <sheetData>
    <row r="2" spans="2:21" ht="15">
      <c r="B2" s="26" t="s">
        <v>146</v>
      </c>
    </row>
    <row r="3" spans="2:21" ht="15.75">
      <c r="D3" s="27"/>
      <c r="F3" s="28"/>
      <c r="G3" s="29"/>
    </row>
    <row r="4" spans="2:21" ht="16.5" thickBot="1">
      <c r="D4" s="27" t="s">
        <v>105</v>
      </c>
      <c r="F4" s="28"/>
      <c r="G4" s="29"/>
    </row>
    <row r="5" spans="2:21" ht="15.75" thickBot="1">
      <c r="B5" s="30" t="s">
        <v>106</v>
      </c>
      <c r="C5" s="31" t="s">
        <v>107</v>
      </c>
      <c r="D5" s="32" t="s">
        <v>108</v>
      </c>
      <c r="E5" s="32" t="s">
        <v>109</v>
      </c>
      <c r="F5" s="32" t="s">
        <v>110</v>
      </c>
      <c r="G5" s="32" t="s">
        <v>111</v>
      </c>
      <c r="H5" s="32" t="s">
        <v>112</v>
      </c>
      <c r="I5" s="32" t="s">
        <v>113</v>
      </c>
      <c r="J5" s="32" t="s">
        <v>114</v>
      </c>
      <c r="K5" s="32" t="s">
        <v>115</v>
      </c>
      <c r="L5" s="32" t="s">
        <v>116</v>
      </c>
      <c r="M5" s="32" t="s">
        <v>117</v>
      </c>
      <c r="N5" s="33" t="s">
        <v>118</v>
      </c>
    </row>
    <row r="6" spans="2:21" ht="15.75">
      <c r="B6" s="34" t="s">
        <v>119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6"/>
    </row>
    <row r="7" spans="2:21" ht="15.75">
      <c r="B7" s="37" t="s">
        <v>120</v>
      </c>
      <c r="C7" s="38">
        <v>3365.8284528305776</v>
      </c>
      <c r="D7" s="39">
        <v>3378.9593195787402</v>
      </c>
      <c r="E7" s="39">
        <v>3519.6335493326173</v>
      </c>
      <c r="F7" s="39">
        <v>3491.2204606955479</v>
      </c>
      <c r="G7" s="39">
        <v>3475.4768045139958</v>
      </c>
      <c r="H7" s="39">
        <v>3625.9712143204601</v>
      </c>
      <c r="I7" s="39">
        <v>3654.8000920762447</v>
      </c>
      <c r="J7" s="39">
        <v>3626.4058720467087</v>
      </c>
      <c r="K7" s="39">
        <v>3563.2809493281484</v>
      </c>
      <c r="L7" s="39">
        <v>3450.7512560281461</v>
      </c>
      <c r="M7" s="39">
        <v>3436.6867858971668</v>
      </c>
      <c r="N7" s="40">
        <v>3250.361738244962</v>
      </c>
    </row>
    <row r="8" spans="2:21" ht="15.75">
      <c r="B8" s="37" t="s">
        <v>121</v>
      </c>
      <c r="C8" s="38">
        <v>3236.1440956584729</v>
      </c>
      <c r="D8" s="39">
        <v>3323.0044351202337</v>
      </c>
      <c r="E8" s="39">
        <v>3442.3101888828219</v>
      </c>
      <c r="F8" s="39">
        <v>3302.6696895591044</v>
      </c>
      <c r="G8" s="39">
        <v>3320.8695305467868</v>
      </c>
      <c r="H8" s="39">
        <v>3407.5451874259434</v>
      </c>
      <c r="I8" s="39">
        <v>3528.7505966442886</v>
      </c>
      <c r="J8" s="39">
        <v>3625.9084617695244</v>
      </c>
      <c r="K8" s="39">
        <v>3690.4413464457784</v>
      </c>
      <c r="L8" s="39">
        <v>3475.4260684985807</v>
      </c>
      <c r="M8" s="39">
        <v>3406.7716292790137</v>
      </c>
      <c r="N8" s="40">
        <v>3187.7531900326994</v>
      </c>
    </row>
    <row r="9" spans="2:21" ht="16.5" thickBot="1">
      <c r="B9" s="41" t="s">
        <v>122</v>
      </c>
      <c r="C9" s="42">
        <v>3271.4978238916769</v>
      </c>
      <c r="D9" s="43">
        <v>3415.3397253482494</v>
      </c>
      <c r="E9" s="43">
        <v>3658.7973880610675</v>
      </c>
      <c r="F9" s="43">
        <v>3954.4405623580728</v>
      </c>
      <c r="G9" s="43">
        <v>4026.6581379013369</v>
      </c>
      <c r="H9" s="43">
        <v>4126.3499965726596</v>
      </c>
      <c r="I9" s="43">
        <v>4261.4459007460691</v>
      </c>
      <c r="J9" s="43">
        <v>4194.91</v>
      </c>
      <c r="K9" s="44">
        <v>4128.18</v>
      </c>
      <c r="L9" s="43">
        <v>3897</v>
      </c>
      <c r="M9" s="43">
        <v>3801.03</v>
      </c>
      <c r="N9" s="45">
        <v>3948.82</v>
      </c>
    </row>
    <row r="10" spans="2:21" ht="16.5" thickBot="1">
      <c r="B10" s="41" t="s">
        <v>135</v>
      </c>
      <c r="C10" s="54">
        <v>3927.66</v>
      </c>
      <c r="D10" s="54">
        <v>3875.94</v>
      </c>
      <c r="E10" s="54">
        <v>4085.7</v>
      </c>
      <c r="F10" s="54">
        <v>3172.59</v>
      </c>
      <c r="G10" s="54">
        <v>3221.11</v>
      </c>
      <c r="H10" s="54">
        <v>3563.6</v>
      </c>
      <c r="I10" s="54">
        <v>3790.28</v>
      </c>
      <c r="J10" s="54">
        <v>3330.53</v>
      </c>
      <c r="K10" s="54">
        <v>3503.9</v>
      </c>
      <c r="L10" s="54">
        <v>3064.46</v>
      </c>
      <c r="M10" s="54">
        <v>3033.45</v>
      </c>
      <c r="N10" s="54">
        <v>2962.46</v>
      </c>
    </row>
    <row r="11" spans="2:21" ht="16.5" thickBot="1">
      <c r="B11" s="41" t="s">
        <v>214</v>
      </c>
      <c r="C11" s="54">
        <v>3620.98</v>
      </c>
      <c r="D11" s="54">
        <v>3955.76</v>
      </c>
      <c r="E11" s="89"/>
      <c r="F11" s="89"/>
      <c r="G11" s="89"/>
      <c r="H11" s="89"/>
      <c r="I11" s="89"/>
      <c r="J11" s="89"/>
      <c r="K11" s="89"/>
      <c r="L11" s="89"/>
      <c r="M11" s="89"/>
      <c r="N11" s="90"/>
      <c r="U11" s="66"/>
    </row>
    <row r="12" spans="2:21" ht="15.75">
      <c r="B12" s="34" t="s">
        <v>123</v>
      </c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6"/>
    </row>
    <row r="13" spans="2:21" ht="15.75">
      <c r="B13" s="37" t="s">
        <v>120</v>
      </c>
      <c r="C13" s="38">
        <v>12559.234040187543</v>
      </c>
      <c r="D13" s="39">
        <v>12801.955841467696</v>
      </c>
      <c r="E13" s="39">
        <v>13153.120316210187</v>
      </c>
      <c r="F13" s="39">
        <v>13263.269886981176</v>
      </c>
      <c r="G13" s="39">
        <v>13324.883951138463</v>
      </c>
      <c r="H13" s="39">
        <v>13538.172834960335</v>
      </c>
      <c r="I13" s="39">
        <v>13862.836530533841</v>
      </c>
      <c r="J13" s="39">
        <v>13895.974953138399</v>
      </c>
      <c r="K13" s="39">
        <v>13899.947538657194</v>
      </c>
      <c r="L13" s="39">
        <v>13821.559014955943</v>
      </c>
      <c r="M13" s="39">
        <v>13906.200620335763</v>
      </c>
      <c r="N13" s="40">
        <v>13820.838083652592</v>
      </c>
    </row>
    <row r="14" spans="2:21" ht="15.75">
      <c r="B14" s="37" t="s">
        <v>121</v>
      </c>
      <c r="C14" s="38">
        <v>13739.491085149693</v>
      </c>
      <c r="D14" s="39">
        <v>13984.247071825299</v>
      </c>
      <c r="E14" s="39">
        <v>14179.736514897744</v>
      </c>
      <c r="F14" s="39">
        <v>14506.883498662564</v>
      </c>
      <c r="G14" s="39">
        <v>15034.480490328413</v>
      </c>
      <c r="H14" s="39">
        <v>15693.511271606831</v>
      </c>
      <c r="I14" s="39">
        <v>15993.862952987773</v>
      </c>
      <c r="J14" s="39">
        <v>15799.271546431495</v>
      </c>
      <c r="K14" s="39">
        <v>15492.744447643703</v>
      </c>
      <c r="L14" s="39">
        <v>14249.293572763458</v>
      </c>
      <c r="M14" s="39">
        <v>13516.254659651697</v>
      </c>
      <c r="N14" s="40">
        <v>12881.834767390546</v>
      </c>
    </row>
    <row r="15" spans="2:21" ht="16.5" thickBot="1">
      <c r="B15" s="41" t="s">
        <v>122</v>
      </c>
      <c r="C15" s="42">
        <v>13156.511347944983</v>
      </c>
      <c r="D15" s="43">
        <v>13666.209864837068</v>
      </c>
      <c r="E15" s="43">
        <v>13976.05602391201</v>
      </c>
      <c r="F15" s="43">
        <v>14041.635223887839</v>
      </c>
      <c r="G15" s="43">
        <v>14092.17963575708</v>
      </c>
      <c r="H15" s="43">
        <v>13756.505811488036</v>
      </c>
      <c r="I15" s="43">
        <v>13844.405364894954</v>
      </c>
      <c r="J15" s="43">
        <v>13643.57</v>
      </c>
      <c r="K15" s="57">
        <v>13445.4</v>
      </c>
      <c r="L15" s="43">
        <v>12578.29</v>
      </c>
      <c r="M15" s="43">
        <v>12283.97</v>
      </c>
      <c r="N15" s="45">
        <v>12635.53</v>
      </c>
    </row>
    <row r="16" spans="2:21" ht="16.5" thickBot="1">
      <c r="B16" s="41" t="s">
        <v>135</v>
      </c>
      <c r="C16" s="54">
        <v>12560.93</v>
      </c>
      <c r="D16" s="54">
        <v>12841.93</v>
      </c>
      <c r="E16" s="54">
        <v>13507.34</v>
      </c>
      <c r="F16" s="54">
        <v>11613.27</v>
      </c>
      <c r="G16" s="54">
        <v>11690.34</v>
      </c>
      <c r="H16" s="54">
        <v>12053</v>
      </c>
      <c r="I16" s="54">
        <v>12131.25</v>
      </c>
      <c r="J16" s="65">
        <v>12132.41</v>
      </c>
      <c r="K16" s="69">
        <v>12151.2</v>
      </c>
      <c r="L16" s="69">
        <v>11234.94</v>
      </c>
      <c r="M16" s="69">
        <v>10645.3</v>
      </c>
      <c r="N16" s="69">
        <v>10633.9</v>
      </c>
    </row>
    <row r="17" spans="2:14" ht="16.5" thickBot="1">
      <c r="B17" s="41" t="s">
        <v>214</v>
      </c>
      <c r="C17" s="54">
        <v>12398.88</v>
      </c>
      <c r="D17" s="54">
        <v>12537.57</v>
      </c>
      <c r="E17" s="89"/>
      <c r="F17" s="89"/>
      <c r="G17" s="89"/>
      <c r="H17" s="89"/>
      <c r="I17" s="89"/>
      <c r="J17" s="89"/>
      <c r="K17" s="91"/>
      <c r="L17" s="91"/>
      <c r="M17" s="91"/>
      <c r="N17" s="92"/>
    </row>
    <row r="18" spans="2:14" ht="15.75">
      <c r="B18" s="34" t="s">
        <v>124</v>
      </c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6"/>
    </row>
    <row r="19" spans="2:14" ht="15.75">
      <c r="B19" s="37" t="s">
        <v>120</v>
      </c>
      <c r="C19" s="38">
        <v>5314.2604699816602</v>
      </c>
      <c r="D19" s="39">
        <v>5019.0092079734259</v>
      </c>
      <c r="E19" s="39">
        <v>5271.5842321086975</v>
      </c>
      <c r="F19" s="39">
        <v>5202.0182096955332</v>
      </c>
      <c r="G19" s="39">
        <v>5164.9544469586062</v>
      </c>
      <c r="H19" s="39">
        <v>5179.6002208276032</v>
      </c>
      <c r="I19" s="39">
        <v>5372.1624865117637</v>
      </c>
      <c r="J19" s="39">
        <v>5469.7899176214642</v>
      </c>
      <c r="K19" s="39">
        <v>5247.819114791454</v>
      </c>
      <c r="L19" s="39">
        <v>5364.1382814741091</v>
      </c>
      <c r="M19" s="39">
        <v>5296.5961964617172</v>
      </c>
      <c r="N19" s="40">
        <v>5182.8125519510704</v>
      </c>
    </row>
    <row r="20" spans="2:14" ht="15.75">
      <c r="B20" s="37" t="s">
        <v>121</v>
      </c>
      <c r="C20" s="38">
        <v>5153.248792471597</v>
      </c>
      <c r="D20" s="39">
        <v>5160.113186104847</v>
      </c>
      <c r="E20" s="39">
        <v>5262.802739071205</v>
      </c>
      <c r="F20" s="39">
        <v>5072.8866636131652</v>
      </c>
      <c r="G20" s="39">
        <v>5125.2152257370608</v>
      </c>
      <c r="H20" s="39">
        <v>5805.7079620360701</v>
      </c>
      <c r="I20" s="39">
        <v>5399.7625224823305</v>
      </c>
      <c r="J20" s="39">
        <v>5433.524375720167</v>
      </c>
      <c r="K20" s="39">
        <v>5835.0656264034023</v>
      </c>
      <c r="L20" s="39">
        <v>5574.5034561756156</v>
      </c>
      <c r="M20" s="39">
        <v>5735.0613805574185</v>
      </c>
      <c r="N20" s="40">
        <v>5576.3220076120506</v>
      </c>
    </row>
    <row r="21" spans="2:14" ht="16.5" thickBot="1">
      <c r="B21" s="41" t="s">
        <v>122</v>
      </c>
      <c r="C21" s="42">
        <v>5617.1159296817877</v>
      </c>
      <c r="D21" s="43">
        <v>5788.131599414347</v>
      </c>
      <c r="E21" s="43">
        <v>5971.9509861254919</v>
      </c>
      <c r="F21" s="43">
        <v>5763.6205974723016</v>
      </c>
      <c r="G21" s="43">
        <v>5989.7517233279459</v>
      </c>
      <c r="H21" s="43">
        <v>6281.3365448565301</v>
      </c>
      <c r="I21" s="43">
        <v>6252.907477563791</v>
      </c>
      <c r="J21" s="43">
        <v>5983.82</v>
      </c>
      <c r="K21" s="44">
        <v>5897.12</v>
      </c>
      <c r="L21" s="43">
        <v>5745.33</v>
      </c>
      <c r="M21" s="43">
        <v>5457.01</v>
      </c>
      <c r="N21" s="45">
        <v>5667.38</v>
      </c>
    </row>
    <row r="22" spans="2:14" ht="16.5" thickBot="1">
      <c r="B22" s="41" t="s">
        <v>135</v>
      </c>
      <c r="C22" s="54">
        <v>5869.79</v>
      </c>
      <c r="D22" s="54">
        <v>5469.22</v>
      </c>
      <c r="E22" s="54">
        <v>5930.18</v>
      </c>
      <c r="F22" s="54">
        <v>5130.1899999999996</v>
      </c>
      <c r="G22" s="54">
        <v>4947.0200000000004</v>
      </c>
      <c r="H22" s="54">
        <v>4854.82</v>
      </c>
      <c r="I22" s="54">
        <v>5463.63</v>
      </c>
      <c r="J22" s="54">
        <v>5021.99</v>
      </c>
      <c r="K22" s="54">
        <v>5069.3599999999997</v>
      </c>
      <c r="L22" s="54">
        <v>4822.3999999999996</v>
      </c>
      <c r="M22" s="54">
        <v>5007.4399999999996</v>
      </c>
      <c r="N22" s="54">
        <v>5120.5600000000004</v>
      </c>
    </row>
    <row r="23" spans="2:14" ht="16.5" thickBot="1">
      <c r="B23" s="41" t="s">
        <v>214</v>
      </c>
      <c r="C23" s="54">
        <v>5592.36</v>
      </c>
      <c r="D23" s="54">
        <v>5877.89</v>
      </c>
      <c r="E23" s="89"/>
      <c r="F23" s="89"/>
      <c r="G23" s="89"/>
      <c r="H23" s="89"/>
      <c r="I23" s="89"/>
      <c r="J23" s="89"/>
      <c r="K23" s="89"/>
      <c r="L23" s="89"/>
      <c r="M23" s="89"/>
      <c r="N23" s="90"/>
    </row>
    <row r="24" spans="2:14" ht="15.75">
      <c r="B24" s="34" t="s">
        <v>125</v>
      </c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6"/>
    </row>
    <row r="25" spans="2:14" ht="15.75">
      <c r="B25" s="37" t="s">
        <v>120</v>
      </c>
      <c r="C25" s="38">
        <v>5453.6387719944387</v>
      </c>
      <c r="D25" s="39">
        <v>5009.9690612261884</v>
      </c>
      <c r="E25" s="39">
        <v>5051.4095324178161</v>
      </c>
      <c r="F25" s="39">
        <v>5388.5021247766526</v>
      </c>
      <c r="G25" s="39">
        <v>5250.559663686995</v>
      </c>
      <c r="H25" s="39">
        <v>5076.8645341278716</v>
      </c>
      <c r="I25" s="39">
        <v>5269.8513906929738</v>
      </c>
      <c r="J25" s="39">
        <v>5150.0246562497023</v>
      </c>
      <c r="K25" s="39">
        <v>5210.3566546345455</v>
      </c>
      <c r="L25" s="39">
        <v>5052.0757605319723</v>
      </c>
      <c r="M25" s="39">
        <v>5119.0659501347718</v>
      </c>
      <c r="N25" s="40">
        <v>4964.4481024813767</v>
      </c>
    </row>
    <row r="26" spans="2:14" ht="15.75">
      <c r="B26" s="37" t="s">
        <v>121</v>
      </c>
      <c r="C26" s="38">
        <v>5015.8153870110955</v>
      </c>
      <c r="D26" s="39">
        <v>5000.8101164956279</v>
      </c>
      <c r="E26" s="39">
        <v>4938.0746085523042</v>
      </c>
      <c r="F26" s="39">
        <v>5150.1959746999655</v>
      </c>
      <c r="G26" s="39">
        <v>5331.6388722136298</v>
      </c>
      <c r="H26" s="39">
        <v>5436.6288134242923</v>
      </c>
      <c r="I26" s="39">
        <v>5282.450323395833</v>
      </c>
      <c r="J26" s="39">
        <v>5530.4959896477194</v>
      </c>
      <c r="K26" s="39">
        <v>5399.4109330539195</v>
      </c>
      <c r="L26" s="39">
        <v>5199.7208702346134</v>
      </c>
      <c r="M26" s="39">
        <v>5140.1404809857786</v>
      </c>
      <c r="N26" s="40">
        <v>5033.7519536851451</v>
      </c>
    </row>
    <row r="27" spans="2:14" ht="16.5" thickBot="1">
      <c r="B27" s="41" t="s">
        <v>122</v>
      </c>
      <c r="C27" s="42">
        <v>4961.7347747537051</v>
      </c>
      <c r="D27" s="43">
        <v>5117.2800041355622</v>
      </c>
      <c r="E27" s="43">
        <v>5248.4616287919052</v>
      </c>
      <c r="F27" s="43">
        <v>5395.3594395843566</v>
      </c>
      <c r="G27" s="43">
        <v>5283.872476400019</v>
      </c>
      <c r="H27" s="43">
        <v>5454.2047400902893</v>
      </c>
      <c r="I27" s="56">
        <v>5510.2066170614507</v>
      </c>
      <c r="J27" s="43">
        <v>5542.26</v>
      </c>
      <c r="K27" s="44">
        <v>5373.04</v>
      </c>
      <c r="L27" s="43">
        <v>5253.47</v>
      </c>
      <c r="M27" s="43">
        <v>5198.91</v>
      </c>
      <c r="N27" s="45">
        <v>5305.16</v>
      </c>
    </row>
    <row r="28" spans="2:14" ht="16.5" thickBot="1">
      <c r="B28" s="41" t="s">
        <v>135</v>
      </c>
      <c r="C28" s="54">
        <v>5356.76</v>
      </c>
      <c r="D28" s="54">
        <v>5329.89</v>
      </c>
      <c r="E28" s="54">
        <v>5583.9</v>
      </c>
      <c r="F28" s="54">
        <v>4916.3500000000004</v>
      </c>
      <c r="G28" s="54">
        <v>4772.09</v>
      </c>
      <c r="H28" s="65">
        <v>5162.7</v>
      </c>
      <c r="I28" s="54">
        <v>5206.12</v>
      </c>
      <c r="J28" s="54">
        <v>4889.99</v>
      </c>
      <c r="K28" s="44">
        <v>4862.8999999999996</v>
      </c>
      <c r="L28" s="44">
        <v>4713.41</v>
      </c>
      <c r="M28" s="44">
        <v>4703.22</v>
      </c>
      <c r="N28" s="44">
        <v>4736.66</v>
      </c>
    </row>
    <row r="29" spans="2:14" ht="16.5" thickBot="1">
      <c r="B29" s="41" t="s">
        <v>214</v>
      </c>
      <c r="C29" s="54">
        <v>5229.28</v>
      </c>
      <c r="D29" s="54">
        <v>5622.4</v>
      </c>
      <c r="E29" s="89"/>
      <c r="F29" s="89"/>
      <c r="G29" s="89"/>
      <c r="H29" s="89"/>
      <c r="I29" s="89"/>
      <c r="J29" s="89"/>
      <c r="K29" s="91"/>
      <c r="L29" s="91"/>
      <c r="M29" s="91"/>
      <c r="N29" s="91"/>
    </row>
    <row r="30" spans="2:14" ht="15.75">
      <c r="B30" s="34" t="s">
        <v>126</v>
      </c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6"/>
    </row>
    <row r="31" spans="2:14" ht="15.75">
      <c r="B31" s="37" t="s">
        <v>120</v>
      </c>
      <c r="C31" s="38">
        <v>5511.5961913218489</v>
      </c>
      <c r="D31" s="39">
        <v>5386.5069713345019</v>
      </c>
      <c r="E31" s="39">
        <v>5415.6624121924397</v>
      </c>
      <c r="F31" s="39">
        <v>5409.4355550208438</v>
      </c>
      <c r="G31" s="39">
        <v>5460.1073344723673</v>
      </c>
      <c r="H31" s="39">
        <v>5407.9152298806657</v>
      </c>
      <c r="I31" s="39">
        <v>5420.0106764052307</v>
      </c>
      <c r="J31" s="39">
        <v>5378.2994017474111</v>
      </c>
      <c r="K31" s="39">
        <v>5388.3867894457435</v>
      </c>
      <c r="L31" s="39">
        <v>5430.4096475948872</v>
      </c>
      <c r="M31" s="39">
        <v>5394.6718437645877</v>
      </c>
      <c r="N31" s="40">
        <v>5515.9668493263225</v>
      </c>
    </row>
    <row r="32" spans="2:14" ht="15.75">
      <c r="B32" s="37" t="s">
        <v>121</v>
      </c>
      <c r="C32" s="38">
        <v>5405.0975186845117</v>
      </c>
      <c r="D32" s="39">
        <v>5357.4152578832018</v>
      </c>
      <c r="E32" s="39">
        <v>5391.8139706959719</v>
      </c>
      <c r="F32" s="39">
        <v>5513.4903181370928</v>
      </c>
      <c r="G32" s="39">
        <v>5563.275207517735</v>
      </c>
      <c r="H32" s="39">
        <v>5597.9379982030277</v>
      </c>
      <c r="I32" s="39">
        <v>5718.8278754338553</v>
      </c>
      <c r="J32" s="39">
        <v>5841.2796117763937</v>
      </c>
      <c r="K32" s="39">
        <v>5959.2775228495175</v>
      </c>
      <c r="L32" s="39">
        <v>5635.5925007458745</v>
      </c>
      <c r="M32" s="39">
        <v>5663.9329770721397</v>
      </c>
      <c r="N32" s="40">
        <v>5630.6530580936715</v>
      </c>
    </row>
    <row r="33" spans="2:14" ht="16.5" thickBot="1">
      <c r="B33" s="41" t="s">
        <v>122</v>
      </c>
      <c r="C33" s="42">
        <v>5416.8179829433102</v>
      </c>
      <c r="D33" s="43">
        <v>5572.7657273669647</v>
      </c>
      <c r="E33" s="43">
        <v>5706.1442565558655</v>
      </c>
      <c r="F33" s="43">
        <v>5744.9181026953165</v>
      </c>
      <c r="G33" s="43">
        <v>5715.792171486145</v>
      </c>
      <c r="H33" s="43">
        <v>5736.8091841516944</v>
      </c>
      <c r="I33" s="43">
        <v>5748.4367518750441</v>
      </c>
      <c r="J33" s="43">
        <v>5791.85</v>
      </c>
      <c r="K33" s="44">
        <v>5776.36</v>
      </c>
      <c r="L33" s="43">
        <v>5594.4</v>
      </c>
      <c r="M33" s="43">
        <v>5481.31</v>
      </c>
      <c r="N33" s="45">
        <v>5556.63</v>
      </c>
    </row>
    <row r="34" spans="2:14" ht="16.5" thickBot="1">
      <c r="B34" s="41" t="s">
        <v>135</v>
      </c>
      <c r="C34" s="54">
        <v>5637.88</v>
      </c>
      <c r="D34" s="54">
        <v>5545.5</v>
      </c>
      <c r="E34" s="54">
        <v>5686.5</v>
      </c>
      <c r="F34" s="54">
        <v>5033.8900000000003</v>
      </c>
      <c r="G34" s="54">
        <v>4995.3999999999996</v>
      </c>
      <c r="H34" s="54">
        <v>5270.3</v>
      </c>
      <c r="I34" s="54">
        <v>5393.53</v>
      </c>
      <c r="J34" s="54">
        <v>5485.65</v>
      </c>
      <c r="K34" s="54">
        <v>5198.3</v>
      </c>
      <c r="L34" s="54">
        <v>4913.1099999999997</v>
      </c>
      <c r="M34" s="54">
        <v>4788.8900000000003</v>
      </c>
      <c r="N34" s="54">
        <v>4977.99</v>
      </c>
    </row>
    <row r="35" spans="2:14" ht="16.5" thickBot="1">
      <c r="B35" s="41" t="s">
        <v>214</v>
      </c>
      <c r="C35" s="54">
        <v>5263.65</v>
      </c>
      <c r="D35" s="54">
        <v>5295.61</v>
      </c>
      <c r="E35" s="89"/>
      <c r="F35" s="89"/>
      <c r="G35" s="89"/>
      <c r="H35" s="89"/>
      <c r="I35" s="89"/>
      <c r="J35" s="89"/>
      <c r="K35" s="89"/>
      <c r="L35" s="89"/>
      <c r="M35" s="89"/>
      <c r="N35" s="90"/>
    </row>
    <row r="36" spans="2:14" ht="15.75">
      <c r="B36" s="34" t="s">
        <v>127</v>
      </c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6"/>
    </row>
    <row r="37" spans="2:14" ht="15.75">
      <c r="B37" s="37" t="s">
        <v>120</v>
      </c>
      <c r="C37" s="38">
        <v>15851.938286004304</v>
      </c>
      <c r="D37" s="39">
        <v>15747.471100988882</v>
      </c>
      <c r="E37" s="39">
        <v>16140.931710752169</v>
      </c>
      <c r="F37" s="39">
        <v>16240.323969256717</v>
      </c>
      <c r="G37" s="39">
        <v>16924.739075088179</v>
      </c>
      <c r="H37" s="39">
        <v>17321.703886272549</v>
      </c>
      <c r="I37" s="39">
        <v>17217.375904680841</v>
      </c>
      <c r="J37" s="39">
        <v>16868.33018531217</v>
      </c>
      <c r="K37" s="39">
        <v>16806.444259611257</v>
      </c>
      <c r="L37" s="39">
        <v>16910.816534385631</v>
      </c>
      <c r="M37" s="39">
        <v>16722.876875664249</v>
      </c>
      <c r="N37" s="40">
        <v>16865.271837861277</v>
      </c>
    </row>
    <row r="38" spans="2:14" ht="15.75">
      <c r="B38" s="37" t="s">
        <v>121</v>
      </c>
      <c r="C38" s="38">
        <v>16041.064074684988</v>
      </c>
      <c r="D38" s="39">
        <v>15026.636198316815</v>
      </c>
      <c r="E38" s="39">
        <v>14804.66344412203</v>
      </c>
      <c r="F38" s="39">
        <v>14741.674691671629</v>
      </c>
      <c r="G38" s="39">
        <v>15420.958817068815</v>
      </c>
      <c r="H38" s="39">
        <v>16528.574201435204</v>
      </c>
      <c r="I38" s="39">
        <v>16502.061476691666</v>
      </c>
      <c r="J38" s="39">
        <v>16394.615915326391</v>
      </c>
      <c r="K38" s="39">
        <v>17543.666575210609</v>
      </c>
      <c r="L38" s="39">
        <v>18032.278002817216</v>
      </c>
      <c r="M38" s="39">
        <v>17792.882880899975</v>
      </c>
      <c r="N38" s="40">
        <v>17789.56122044845</v>
      </c>
    </row>
    <row r="39" spans="2:14" ht="16.5" thickBot="1">
      <c r="B39" s="41" t="s">
        <v>122</v>
      </c>
      <c r="C39" s="42">
        <v>17100.168293533581</v>
      </c>
      <c r="D39" s="43">
        <v>16872.596071879096</v>
      </c>
      <c r="E39" s="43">
        <v>17434.359655634773</v>
      </c>
      <c r="F39" s="43">
        <v>18087.595796333197</v>
      </c>
      <c r="G39" s="56">
        <v>18712.843928347444</v>
      </c>
      <c r="H39" s="43">
        <v>19354.463051777788</v>
      </c>
      <c r="I39" s="43">
        <v>19781.497147888123</v>
      </c>
      <c r="J39" s="43">
        <v>20602.490000000002</v>
      </c>
      <c r="K39" s="44">
        <v>21365.85</v>
      </c>
      <c r="L39" s="43">
        <v>21217</v>
      </c>
      <c r="M39" s="43">
        <v>20679.669999999998</v>
      </c>
      <c r="N39" s="45">
        <v>20254.740000000002</v>
      </c>
    </row>
    <row r="40" spans="2:14" ht="16.5" thickBot="1">
      <c r="B40" s="41" t="s">
        <v>135</v>
      </c>
      <c r="C40" s="54">
        <v>19616.400000000001</v>
      </c>
      <c r="D40" s="54">
        <v>18801.54</v>
      </c>
      <c r="E40" s="54">
        <v>18583.03</v>
      </c>
      <c r="F40" s="65">
        <v>16001.04</v>
      </c>
      <c r="G40" s="54">
        <v>13974.55</v>
      </c>
      <c r="H40" s="54">
        <v>13390.9</v>
      </c>
      <c r="I40" s="54">
        <v>13025.94</v>
      </c>
      <c r="J40" s="54">
        <v>12249.92</v>
      </c>
      <c r="K40" s="54">
        <v>12391.1</v>
      </c>
      <c r="L40" s="54">
        <v>12197.51</v>
      </c>
      <c r="M40" s="54">
        <v>12006.56</v>
      </c>
      <c r="N40" s="54">
        <v>12271.38</v>
      </c>
    </row>
    <row r="41" spans="2:14" ht="16.5" thickBot="1">
      <c r="B41" s="41" t="s">
        <v>214</v>
      </c>
      <c r="C41" s="54">
        <v>12891.26</v>
      </c>
      <c r="D41" s="54">
        <v>14899.21</v>
      </c>
      <c r="E41" s="89"/>
      <c r="F41" s="89"/>
      <c r="G41" s="89"/>
      <c r="H41" s="89"/>
      <c r="I41" s="89"/>
      <c r="J41" s="89"/>
      <c r="K41" s="89"/>
      <c r="L41" s="89"/>
      <c r="M41" s="89"/>
      <c r="N41" s="90"/>
    </row>
    <row r="42" spans="2:14" ht="15.75">
      <c r="B42" s="34" t="s">
        <v>128</v>
      </c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6"/>
    </row>
    <row r="43" spans="2:14" ht="15.75">
      <c r="B43" s="37" t="s">
        <v>120</v>
      </c>
      <c r="C43" s="38">
        <v>8486.8790673067069</v>
      </c>
      <c r="D43" s="39">
        <v>9012.7129654162236</v>
      </c>
      <c r="E43" s="39">
        <v>9193.0745776361673</v>
      </c>
      <c r="F43" s="39">
        <v>9662.5958045921707</v>
      </c>
      <c r="G43" s="39">
        <v>9633.657383558977</v>
      </c>
      <c r="H43" s="39">
        <v>8880.2040759961783</v>
      </c>
      <c r="I43" s="39">
        <v>8290.4248782466984</v>
      </c>
      <c r="J43" s="39">
        <v>7476.3786969241119</v>
      </c>
      <c r="K43" s="39">
        <v>7598.3607508341493</v>
      </c>
      <c r="L43" s="39">
        <v>8341.1008910148921</v>
      </c>
      <c r="M43" s="39">
        <v>8857.408968746251</v>
      </c>
      <c r="N43" s="40">
        <v>8854.0370274056095</v>
      </c>
    </row>
    <row r="44" spans="2:14" ht="15.75">
      <c r="B44" s="37" t="s">
        <v>121</v>
      </c>
      <c r="C44" s="38">
        <v>8900.1577006465559</v>
      </c>
      <c r="D44" s="39">
        <v>8649.5521737341987</v>
      </c>
      <c r="E44" s="39">
        <v>8886.4253201923893</v>
      </c>
      <c r="F44" s="39">
        <v>8750.5982262874913</v>
      </c>
      <c r="G44" s="39">
        <v>8873.1216573987804</v>
      </c>
      <c r="H44" s="39">
        <v>8730.2617608737128</v>
      </c>
      <c r="I44" s="39">
        <v>8332.7626493938096</v>
      </c>
      <c r="J44" s="39">
        <v>8290.3142368672288</v>
      </c>
      <c r="K44" s="39">
        <v>9008.8900673076914</v>
      </c>
      <c r="L44" s="39">
        <v>9286.7452765984926</v>
      </c>
      <c r="M44" s="39">
        <v>9250.8192160906401</v>
      </c>
      <c r="N44" s="40">
        <v>9414.9145423114169</v>
      </c>
    </row>
    <row r="45" spans="2:14" ht="16.5" thickBot="1">
      <c r="B45" s="41" t="s">
        <v>122</v>
      </c>
      <c r="C45" s="42">
        <v>9346.8268824391525</v>
      </c>
      <c r="D45" s="43">
        <v>9680.8835649640787</v>
      </c>
      <c r="E45" s="43">
        <v>9898.5146665330212</v>
      </c>
      <c r="F45" s="43">
        <v>10076.713842688461</v>
      </c>
      <c r="G45" s="43">
        <v>10018.117998189035</v>
      </c>
      <c r="H45" s="43">
        <v>9894.7342442913832</v>
      </c>
      <c r="I45" s="43">
        <v>10062.466640129112</v>
      </c>
      <c r="J45" s="43">
        <v>9461.18</v>
      </c>
      <c r="K45" s="44">
        <v>10280.31</v>
      </c>
      <c r="L45" s="43">
        <v>10298.98</v>
      </c>
      <c r="M45" s="43">
        <v>10418.969999999999</v>
      </c>
      <c r="N45" s="45">
        <v>10426.75</v>
      </c>
    </row>
    <row r="46" spans="2:14" ht="16.5" thickBot="1">
      <c r="B46" s="41" t="s">
        <v>135</v>
      </c>
      <c r="C46" s="54">
        <v>10313.61</v>
      </c>
      <c r="D46" s="54">
        <v>10126.91</v>
      </c>
      <c r="E46" s="54">
        <v>10425.219999999999</v>
      </c>
      <c r="F46" s="54">
        <v>8902.4699999999993</v>
      </c>
      <c r="G46" s="54">
        <v>7618.7</v>
      </c>
      <c r="H46" s="54">
        <v>7488.55</v>
      </c>
      <c r="I46" s="54">
        <v>7222.75</v>
      </c>
      <c r="J46" s="54">
        <v>6847.91</v>
      </c>
      <c r="K46" s="54">
        <v>7019.02</v>
      </c>
      <c r="L46" s="54">
        <v>7717.84</v>
      </c>
      <c r="M46" s="54">
        <v>7710.15</v>
      </c>
      <c r="N46" s="54">
        <v>7538.2</v>
      </c>
    </row>
    <row r="47" spans="2:14" ht="16.5" thickBot="1">
      <c r="B47" s="41" t="s">
        <v>214</v>
      </c>
      <c r="C47" s="54">
        <v>8343.59</v>
      </c>
      <c r="D47" s="54">
        <v>10043.24</v>
      </c>
      <c r="E47" s="89"/>
      <c r="F47" s="89"/>
      <c r="G47" s="89"/>
      <c r="H47" s="89"/>
      <c r="I47" s="89"/>
      <c r="J47" s="89"/>
      <c r="K47" s="89"/>
      <c r="L47" s="89"/>
      <c r="M47" s="89"/>
      <c r="N47" s="90"/>
    </row>
    <row r="48" spans="2:14" ht="15.75">
      <c r="B48" s="34" t="s">
        <v>129</v>
      </c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6"/>
    </row>
    <row r="49" spans="2:14" ht="15.75">
      <c r="B49" s="37" t="s">
        <v>120</v>
      </c>
      <c r="C49" s="38">
        <v>3999.0280693368504</v>
      </c>
      <c r="D49" s="39">
        <v>4286.0625740080168</v>
      </c>
      <c r="E49" s="39">
        <v>4459.7861676427947</v>
      </c>
      <c r="F49" s="39">
        <v>4616.674182664221</v>
      </c>
      <c r="G49" s="39">
        <v>4654.8341657896754</v>
      </c>
      <c r="H49" s="39">
        <v>4357.1132165766348</v>
      </c>
      <c r="I49" s="39">
        <v>4475.3459051113005</v>
      </c>
      <c r="J49" s="39">
        <v>4421.6741176589339</v>
      </c>
      <c r="K49" s="39">
        <v>4298.7104640608641</v>
      </c>
      <c r="L49" s="39">
        <v>4587.4920197876463</v>
      </c>
      <c r="M49" s="39">
        <v>4634.9086005868094</v>
      </c>
      <c r="N49" s="40">
        <v>4759.6126136347966</v>
      </c>
    </row>
    <row r="50" spans="2:14" ht="15.75">
      <c r="B50" s="37" t="s">
        <v>121</v>
      </c>
      <c r="C50" s="38">
        <v>4694.6895303034207</v>
      </c>
      <c r="D50" s="39">
        <v>4484.7342227480967</v>
      </c>
      <c r="E50" s="39">
        <v>4499.5477780749197</v>
      </c>
      <c r="F50" s="39">
        <v>4478.3619724121781</v>
      </c>
      <c r="G50" s="39">
        <v>4553.6684341247119</v>
      </c>
      <c r="H50" s="39">
        <v>4593.5207240173459</v>
      </c>
      <c r="I50" s="39">
        <v>4627.0131695088839</v>
      </c>
      <c r="J50" s="39">
        <v>4529.0246034343027</v>
      </c>
      <c r="K50" s="39">
        <v>4968.1283156783002</v>
      </c>
      <c r="L50" s="39">
        <v>5157.5678528660492</v>
      </c>
      <c r="M50" s="39">
        <v>5046.3346592773778</v>
      </c>
      <c r="N50" s="40">
        <v>4971.1385136417275</v>
      </c>
    </row>
    <row r="51" spans="2:14" ht="16.5" thickBot="1">
      <c r="B51" s="41" t="s">
        <v>122</v>
      </c>
      <c r="C51" s="55">
        <v>5176.4650001539212</v>
      </c>
      <c r="D51" s="56">
        <v>5236.1151222017515</v>
      </c>
      <c r="E51" s="56">
        <v>5305.9974198189457</v>
      </c>
      <c r="F51" s="56">
        <v>5436.6380800334418</v>
      </c>
      <c r="G51" s="56">
        <v>5606.2385646104067</v>
      </c>
      <c r="H51" s="56">
        <v>5592.9393254277138</v>
      </c>
      <c r="I51" s="56">
        <v>5572.4271055019381</v>
      </c>
      <c r="J51" s="56">
        <v>5591.34</v>
      </c>
      <c r="K51" s="57">
        <v>5748.59</v>
      </c>
      <c r="L51" s="56">
        <v>5772.6</v>
      </c>
      <c r="M51" s="56">
        <v>5679</v>
      </c>
      <c r="N51" s="58">
        <v>5706.1</v>
      </c>
    </row>
    <row r="52" spans="2:14" ht="16.5" thickBot="1">
      <c r="B52" s="59" t="s">
        <v>135</v>
      </c>
      <c r="C52" s="54">
        <v>5562.25</v>
      </c>
      <c r="D52" s="54">
        <v>5579.7</v>
      </c>
      <c r="E52" s="54">
        <v>5753.7</v>
      </c>
      <c r="F52" s="54">
        <v>5457.26</v>
      </c>
      <c r="G52" s="66">
        <v>5014.7</v>
      </c>
      <c r="H52" s="66">
        <v>4826.3900000000003</v>
      </c>
      <c r="I52" s="66">
        <v>4513.47</v>
      </c>
      <c r="J52" s="66">
        <v>4113.1000000000004</v>
      </c>
      <c r="K52" s="66">
        <v>4236.9799999999996</v>
      </c>
      <c r="L52" s="66">
        <v>4339.41</v>
      </c>
      <c r="M52" s="66">
        <v>4505.8100000000004</v>
      </c>
      <c r="N52" s="66">
        <v>4386.3599999999997</v>
      </c>
    </row>
    <row r="53" spans="2:14" ht="16.5" thickBot="1">
      <c r="B53" s="59" t="s">
        <v>214</v>
      </c>
      <c r="C53" s="54">
        <v>4887.59</v>
      </c>
      <c r="D53" s="54">
        <v>5748.96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5"/>
  <sheetViews>
    <sheetView showGridLines="0" showRowColHeaders="0" topLeftCell="A4" zoomScaleNormal="100" workbookViewId="0">
      <selection activeCell="C9" sqref="C9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1" ht="3.75" customHeight="1"/>
    <row r="2" spans="2:11" ht="35.25" customHeight="1">
      <c r="B2" s="68" t="s">
        <v>152</v>
      </c>
    </row>
    <row r="3" spans="2:11" ht="18.75" customHeight="1"/>
    <row r="4" spans="2:11" ht="19.5" customHeight="1">
      <c r="B4" s="68" t="s">
        <v>153</v>
      </c>
      <c r="E4" s="13"/>
    </row>
    <row r="5" spans="2:11" ht="19.5" customHeight="1">
      <c r="B5" s="68"/>
      <c r="E5" s="13"/>
    </row>
    <row r="6" spans="2:11" ht="15.75" customHeight="1">
      <c r="B6" s="394" t="s">
        <v>224</v>
      </c>
      <c r="C6" s="394"/>
      <c r="D6" s="394"/>
      <c r="E6" s="394"/>
      <c r="F6" s="394"/>
      <c r="G6" s="394"/>
      <c r="H6" s="394"/>
      <c r="I6" s="394"/>
    </row>
    <row r="7" spans="2:11" ht="19.5" customHeight="1" thickBot="1">
      <c r="B7" s="395" t="s">
        <v>225</v>
      </c>
      <c r="C7" s="395"/>
      <c r="D7" s="395"/>
      <c r="E7" s="395"/>
      <c r="F7" s="395"/>
      <c r="G7" s="395"/>
      <c r="H7" s="395"/>
      <c r="I7" s="395"/>
      <c r="K7" s="13"/>
    </row>
    <row r="8" spans="2:11" ht="13.5" thickBot="1">
      <c r="B8" s="396" t="s">
        <v>182</v>
      </c>
      <c r="C8" s="398" t="s">
        <v>183</v>
      </c>
      <c r="D8" s="399"/>
      <c r="E8" s="399"/>
      <c r="F8" s="399"/>
      <c r="G8" s="400"/>
      <c r="H8" s="398" t="s">
        <v>184</v>
      </c>
      <c r="I8" s="400"/>
    </row>
    <row r="9" spans="2:11" ht="26.25" thickBot="1">
      <c r="B9" s="397"/>
      <c r="C9" s="94">
        <v>44262</v>
      </c>
      <c r="D9" s="95">
        <v>44255</v>
      </c>
      <c r="E9" s="96">
        <v>43891</v>
      </c>
      <c r="F9" s="96">
        <v>44234</v>
      </c>
      <c r="G9" s="78" t="s">
        <v>222</v>
      </c>
      <c r="H9" s="78" t="s">
        <v>185</v>
      </c>
      <c r="I9" s="79" t="s">
        <v>186</v>
      </c>
    </row>
    <row r="10" spans="2:11" ht="18.75" customHeight="1" thickBot="1">
      <c r="B10" s="401" t="s">
        <v>187</v>
      </c>
      <c r="C10" s="402"/>
      <c r="D10" s="402"/>
      <c r="E10" s="402"/>
      <c r="F10" s="402"/>
      <c r="G10" s="402"/>
      <c r="H10" s="402"/>
      <c r="I10" s="403"/>
    </row>
    <row r="11" spans="2:11" ht="19.5" customHeight="1" thickBot="1">
      <c r="B11" s="80" t="s">
        <v>188</v>
      </c>
      <c r="C11" s="97">
        <v>3.58</v>
      </c>
      <c r="D11" s="98">
        <v>3.51</v>
      </c>
      <c r="E11" s="99">
        <v>3.39</v>
      </c>
      <c r="F11" s="100">
        <v>3.44</v>
      </c>
      <c r="G11" s="81">
        <f>(($C11-F11)/F11)</f>
        <v>4.0697674418604689E-2</v>
      </c>
      <c r="H11" s="81">
        <f>(($C11-D11)/D11)</f>
        <v>1.9943019943020026E-2</v>
      </c>
      <c r="I11" s="82">
        <f>(($C11-E11)/E11)</f>
        <v>5.6047197640117979E-2</v>
      </c>
    </row>
    <row r="12" spans="2:11" ht="15.75" thickBot="1">
      <c r="B12" s="80" t="s">
        <v>189</v>
      </c>
      <c r="C12" s="101">
        <v>5.5789999999999997</v>
      </c>
      <c r="D12" s="102">
        <v>5.57</v>
      </c>
      <c r="E12" s="103">
        <v>5.58</v>
      </c>
      <c r="F12" s="104">
        <v>5.04</v>
      </c>
      <c r="G12" s="81">
        <f t="shared" ref="G12:G14" si="0">(($C12-F12)/F12)</f>
        <v>0.10694444444444438</v>
      </c>
      <c r="H12" s="81">
        <f>(($C12-D12)/D12)</f>
        <v>1.6157989228006199E-3</v>
      </c>
      <c r="I12" s="82">
        <f t="shared" ref="I12:I14" si="1">(($C12-E12)/E12)</f>
        <v>-1.7921146953411003E-4</v>
      </c>
    </row>
    <row r="13" spans="2:11" ht="15.75" thickBot="1">
      <c r="B13" s="80" t="s">
        <v>190</v>
      </c>
      <c r="C13" s="105">
        <v>5.6079999999999997</v>
      </c>
      <c r="D13" s="106">
        <v>5.6150000000000002</v>
      </c>
      <c r="E13" s="107">
        <v>5.43</v>
      </c>
      <c r="F13" s="108">
        <v>5.0599999999999996</v>
      </c>
      <c r="G13" s="81">
        <f t="shared" si="0"/>
        <v>0.10830039525691701</v>
      </c>
      <c r="H13" s="81">
        <f>(($C13-D13)/D13)</f>
        <v>-1.2466607301870991E-3</v>
      </c>
      <c r="I13" s="82">
        <f t="shared" si="1"/>
        <v>3.2780847145488019E-2</v>
      </c>
    </row>
    <row r="14" spans="2:11" ht="15.75" thickBot="1">
      <c r="B14" s="80" t="s">
        <v>191</v>
      </c>
      <c r="C14" s="105">
        <v>4.5679999999999996</v>
      </c>
      <c r="D14" s="106">
        <v>4.5670000000000002</v>
      </c>
      <c r="E14" s="107">
        <v>4.1399999999999997</v>
      </c>
      <c r="F14" s="108">
        <v>4.3499999999999996</v>
      </c>
      <c r="G14" s="81">
        <f t="shared" si="0"/>
        <v>5.0114942528735627E-2</v>
      </c>
      <c r="H14" s="81">
        <f>(($C14-D14)/D14)</f>
        <v>2.1896211955319591E-4</v>
      </c>
      <c r="I14" s="82">
        <f t="shared" si="1"/>
        <v>0.10338164251207729</v>
      </c>
    </row>
    <row r="15" spans="2:11" ht="19.5" customHeight="1" thickBot="1">
      <c r="B15" s="391" t="s">
        <v>218</v>
      </c>
      <c r="C15" s="392"/>
      <c r="D15" s="392"/>
      <c r="E15" s="392"/>
      <c r="F15" s="392"/>
      <c r="G15" s="392"/>
      <c r="H15" s="392"/>
      <c r="I15" s="393"/>
    </row>
    <row r="16" spans="2:11" ht="30.75" thickBot="1">
      <c r="B16" s="83" t="s">
        <v>192</v>
      </c>
      <c r="C16" s="84">
        <v>6.22</v>
      </c>
      <c r="D16" s="85">
        <v>6.1289999999999996</v>
      </c>
      <c r="E16" s="85">
        <v>6.2290000000000001</v>
      </c>
      <c r="F16" s="85">
        <v>6.52</v>
      </c>
      <c r="G16" s="81">
        <f>(($C16-F16)/F16)</f>
        <v>-4.6012269938650284E-2</v>
      </c>
      <c r="H16" s="86">
        <f>(($C16-D16)/D16)</f>
        <v>1.4847446565508272E-2</v>
      </c>
      <c r="I16" s="82">
        <f>(($C16-E16)/E16)</f>
        <v>-1.4448547118318094E-3</v>
      </c>
    </row>
    <row r="17" spans="2:9" ht="45.75" thickBot="1">
      <c r="B17" s="83" t="s">
        <v>193</v>
      </c>
      <c r="C17" s="84">
        <v>5.81</v>
      </c>
      <c r="D17" s="85">
        <v>5.97</v>
      </c>
      <c r="E17" s="85">
        <v>5.2830000000000004</v>
      </c>
      <c r="F17" s="85">
        <v>5.6</v>
      </c>
      <c r="G17" s="81">
        <f t="shared" ref="G17:G22" si="2">(($C17-F17)/F17)</f>
        <v>3.7499999999999999E-2</v>
      </c>
      <c r="H17" s="86">
        <f t="shared" ref="H17:H23" si="3">(($C17-D17)/D17)</f>
        <v>-2.6800670016750443E-2</v>
      </c>
      <c r="I17" s="82">
        <f t="shared" ref="I17:I23" si="4">(($C17-E17)/E17)</f>
        <v>9.9753927692598748E-2</v>
      </c>
    </row>
    <row r="18" spans="2:9" ht="15.75" thickBot="1">
      <c r="B18" s="87" t="s">
        <v>194</v>
      </c>
      <c r="C18" s="84">
        <v>3.9249999999999998</v>
      </c>
      <c r="D18" s="85">
        <v>3.96</v>
      </c>
      <c r="E18" s="93">
        <v>3.88</v>
      </c>
      <c r="F18" s="93">
        <v>3.82</v>
      </c>
      <c r="G18" s="81">
        <f t="shared" si="2"/>
        <v>2.7486910994764396E-2</v>
      </c>
      <c r="H18" s="86">
        <f t="shared" si="3"/>
        <v>-8.8383838383838745E-3</v>
      </c>
      <c r="I18" s="82">
        <f t="shared" si="4"/>
        <v>1.1597938144329878E-2</v>
      </c>
    </row>
    <row r="19" spans="2:9" ht="15.75" thickBot="1">
      <c r="B19" s="83" t="s">
        <v>123</v>
      </c>
      <c r="C19" s="84">
        <v>12.438000000000001</v>
      </c>
      <c r="D19" s="85">
        <v>12.497999999999999</v>
      </c>
      <c r="E19" s="93">
        <v>12.81</v>
      </c>
      <c r="F19" s="93">
        <v>12.3</v>
      </c>
      <c r="G19" s="81">
        <f t="shared" si="2"/>
        <v>1.1219512195121942E-2</v>
      </c>
      <c r="H19" s="88">
        <f t="shared" si="3"/>
        <v>-4.8007681228995616E-3</v>
      </c>
      <c r="I19" s="82">
        <f t="shared" si="4"/>
        <v>-2.9039812646370015E-2</v>
      </c>
    </row>
    <row r="20" spans="2:9" ht="31.5" customHeight="1" thickBot="1">
      <c r="B20" s="87" t="s">
        <v>127</v>
      </c>
      <c r="C20" s="84">
        <v>15.904999999999999</v>
      </c>
      <c r="D20" s="85">
        <v>15.803000000000001</v>
      </c>
      <c r="E20" s="85">
        <v>18.600000000000001</v>
      </c>
      <c r="F20" s="85">
        <v>14.98</v>
      </c>
      <c r="G20" s="81">
        <f t="shared" si="2"/>
        <v>6.1748998664886444E-2</v>
      </c>
      <c r="H20" s="86">
        <f t="shared" si="3"/>
        <v>6.4544706701258328E-3</v>
      </c>
      <c r="I20" s="82">
        <f t="shared" si="4"/>
        <v>-0.14489247311827966</v>
      </c>
    </row>
    <row r="21" spans="2:9" ht="19.5" customHeight="1" thickBot="1">
      <c r="B21" s="87" t="s">
        <v>195</v>
      </c>
      <c r="C21" s="84">
        <v>6.7469999999999999</v>
      </c>
      <c r="D21" s="85">
        <v>6.61</v>
      </c>
      <c r="E21" s="93">
        <v>5.36</v>
      </c>
      <c r="F21" s="93">
        <v>5.86</v>
      </c>
      <c r="G21" s="81">
        <f t="shared" si="2"/>
        <v>0.15136518771331051</v>
      </c>
      <c r="H21" s="86">
        <f t="shared" si="3"/>
        <v>2.0726172465960598E-2</v>
      </c>
      <c r="I21" s="82">
        <f t="shared" si="4"/>
        <v>0.2587686567164178</v>
      </c>
    </row>
    <row r="22" spans="2:9" ht="15.75" customHeight="1" thickBot="1">
      <c r="B22" s="87" t="s">
        <v>128</v>
      </c>
      <c r="C22" s="84">
        <v>10.77</v>
      </c>
      <c r="D22" s="85">
        <v>10.246</v>
      </c>
      <c r="E22" s="93">
        <v>9.9700000000000006</v>
      </c>
      <c r="F22" s="93">
        <v>9.6</v>
      </c>
      <c r="G22" s="81">
        <f t="shared" si="2"/>
        <v>0.121875</v>
      </c>
      <c r="H22" s="86">
        <f t="shared" si="3"/>
        <v>5.1141909037673149E-2</v>
      </c>
      <c r="I22" s="82">
        <f t="shared" si="4"/>
        <v>8.0240722166499384E-2</v>
      </c>
    </row>
    <row r="23" spans="2:9" ht="15.75" thickBot="1">
      <c r="B23" s="87" t="s">
        <v>129</v>
      </c>
      <c r="C23" s="84">
        <v>6.5380000000000003</v>
      </c>
      <c r="D23" s="85">
        <v>6.0309999999999997</v>
      </c>
      <c r="E23" s="85">
        <v>5.49</v>
      </c>
      <c r="F23" s="85">
        <v>5.8</v>
      </c>
      <c r="G23" s="81">
        <f>(($C23-F23)/F23)</f>
        <v>0.1272413793103449</v>
      </c>
      <c r="H23" s="86">
        <f t="shared" si="3"/>
        <v>8.406566075277741E-2</v>
      </c>
      <c r="I23" s="82">
        <f t="shared" si="4"/>
        <v>0.19089253187613844</v>
      </c>
    </row>
    <row r="24" spans="2:9" ht="19.5" customHeight="1"/>
    <row r="25" spans="2:9" ht="19.5" customHeight="1"/>
    <row r="26" spans="2:9" ht="19.5" customHeight="1"/>
    <row r="27" spans="2:9" ht="28.5" customHeight="1">
      <c r="E27" s="67"/>
    </row>
    <row r="28" spans="2:9" ht="14.25">
      <c r="B28" s="13"/>
      <c r="C28" s="62"/>
    </row>
    <row r="29" spans="2:9">
      <c r="B29" s="13"/>
      <c r="C29" s="13"/>
    </row>
    <row r="30" spans="2:9">
      <c r="E30" s="63"/>
      <c r="F30" s="63"/>
      <c r="G30" s="63"/>
      <c r="H30" s="63"/>
    </row>
    <row r="31" spans="2:9" ht="19.5" customHeight="1"/>
    <row r="33" ht="15.75" customHeight="1"/>
    <row r="35" ht="19.5" customHeight="1"/>
  </sheetData>
  <protectedRanges>
    <protectedRange sqref="C10:E10 C15:E15" name="Zakres1_3_1_2_6_15" securityDescriptor="O:WDG:WDD:(A;;CC;;;S-1-5-21-1781606863-262435437-1199761441-1123)"/>
    <protectedRange sqref="C9:F9" name="Zakres1_8_1_1_2_5_14" securityDescriptor="O:WDG:WDD:(A;;CC;;;S-1-5-21-1781606863-262435437-1199761441-1123)"/>
    <protectedRange sqref="C12:F14" name="Zakres1_1_1_2_1_2_6_14" securityDescriptor="O:WDG:WDD:(A;;CC;;;S-1-5-21-1781606863-262435437-1199761441-1123)"/>
    <protectedRange sqref="C16:F23" name="Zakres1_2_1_1_3_4_5_15" securityDescriptor="O:WDG:WDD:(A;;CC;;;S-1-5-21-1781606863-262435437-1199761441-1123)"/>
    <protectedRange sqref="C11:F11" name="Zakres1_1_1_2_1_2_6_16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15" priority="16" stopIfTrue="1" operator="lessThan">
      <formula>0</formula>
    </cfRule>
    <cfRule type="cellIs" dxfId="14" priority="17" stopIfTrue="1" operator="greaterThan">
      <formula>0</formula>
    </cfRule>
    <cfRule type="cellIs" dxfId="13" priority="18" stopIfTrue="1" operator="equal">
      <formula>0</formula>
    </cfRule>
  </conditionalFormatting>
  <conditionalFormatting sqref="H16:H23">
    <cfRule type="cellIs" dxfId="12" priority="13" stopIfTrue="1" operator="lessThan">
      <formula>0</formula>
    </cfRule>
    <cfRule type="cellIs" dxfId="11" priority="14" stopIfTrue="1" operator="greaterThan">
      <formula>0</formula>
    </cfRule>
    <cfRule type="cellIs" dxfId="10" priority="15" stopIfTrue="1" operator="equal">
      <formula>0</formula>
    </cfRule>
  </conditionalFormatting>
  <conditionalFormatting sqref="G16:G23">
    <cfRule type="cellIs" dxfId="9" priority="1" stopIfTrue="1" operator="lessThan">
      <formula>0</formula>
    </cfRule>
    <cfRule type="cellIs" dxfId="8" priority="2" stopIfTrue="1" operator="greaterThan">
      <formula>0</formula>
    </cfRule>
    <cfRule type="cellIs" dxfId="7" priority="3" stopIfTrue="1" operator="equal">
      <formula>0</formula>
    </cfRule>
  </conditionalFormatting>
  <conditionalFormatting sqref="I16:I23">
    <cfRule type="cellIs" dxfId="6" priority="10" stopIfTrue="1" operator="lessThan">
      <formula>0</formula>
    </cfRule>
    <cfRule type="cellIs" dxfId="5" priority="11" stopIfTrue="1" operator="greaterThan">
      <formula>0</formula>
    </cfRule>
    <cfRule type="cellIs" dxfId="4" priority="12" stopIfTrue="1" operator="equal">
      <formula>0</formula>
    </cfRule>
  </conditionalFormatting>
  <conditionalFormatting sqref="G11:G14">
    <cfRule type="cellIs" dxfId="3" priority="7" stopIfTrue="1" operator="lessThan">
      <formula>0</formula>
    </cfRule>
    <cfRule type="cellIs" dxfId="2" priority="8" stopIfTrue="1" operator="greaterThan">
      <formula>0</formula>
    </cfRule>
    <cfRule type="cellIs" dxfId="1" priority="9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workbookViewId="0">
      <selection activeCell="F24" sqref="F24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>
      <c r="B1" s="334" t="s">
        <v>239</v>
      </c>
      <c r="C1" s="161"/>
      <c r="D1" s="161"/>
      <c r="E1" s="161"/>
      <c r="F1" s="160" t="s">
        <v>249</v>
      </c>
      <c r="G1" s="160"/>
      <c r="H1" s="161"/>
      <c r="I1" s="161"/>
      <c r="J1" s="163"/>
      <c r="K1" s="163"/>
      <c r="L1" s="163"/>
      <c r="M1" s="163"/>
      <c r="N1" s="163"/>
      <c r="O1" s="163"/>
      <c r="P1" s="163"/>
      <c r="Q1" s="163"/>
    </row>
    <row r="2" spans="2:17" ht="15.75" thickBot="1">
      <c r="B2" s="334" t="s">
        <v>150</v>
      </c>
      <c r="C2" s="334"/>
      <c r="D2" s="161"/>
      <c r="E2" s="161"/>
      <c r="F2" s="161"/>
      <c r="G2" s="161"/>
      <c r="H2" s="160"/>
      <c r="I2" s="162"/>
      <c r="J2" s="162"/>
      <c r="K2" s="161"/>
      <c r="L2" s="161"/>
      <c r="M2" s="161"/>
      <c r="N2" s="163"/>
      <c r="O2" s="163"/>
      <c r="P2" s="163"/>
      <c r="Q2" s="163"/>
    </row>
    <row r="3" spans="2:17" ht="15.75" thickBot="1">
      <c r="B3" s="165" t="s">
        <v>8</v>
      </c>
      <c r="C3" s="229" t="s">
        <v>9</v>
      </c>
      <c r="D3" s="203"/>
      <c r="E3" s="204"/>
      <c r="F3" s="205" t="s">
        <v>10</v>
      </c>
      <c r="G3" s="206"/>
      <c r="H3" s="206"/>
      <c r="I3" s="206"/>
      <c r="J3" s="206"/>
      <c r="K3" s="206"/>
      <c r="L3" s="206"/>
      <c r="M3" s="206"/>
      <c r="N3" s="206"/>
      <c r="O3" s="206"/>
      <c r="P3" s="202"/>
      <c r="Q3" s="207"/>
    </row>
    <row r="4" spans="2:17" ht="15">
      <c r="B4" s="230"/>
      <c r="C4" s="231"/>
      <c r="D4" s="210"/>
      <c r="E4" s="211"/>
      <c r="F4" s="212" t="s">
        <v>11</v>
      </c>
      <c r="G4" s="213"/>
      <c r="H4" s="214"/>
      <c r="I4" s="212" t="s">
        <v>12</v>
      </c>
      <c r="J4" s="213"/>
      <c r="K4" s="214"/>
      <c r="L4" s="212" t="s">
        <v>13</v>
      </c>
      <c r="M4" s="213"/>
      <c r="N4" s="214"/>
      <c r="O4" s="212" t="s">
        <v>14</v>
      </c>
      <c r="P4" s="214"/>
      <c r="Q4" s="215"/>
    </row>
    <row r="5" spans="2:17" ht="45.75" thickBot="1">
      <c r="B5" s="184"/>
      <c r="C5" s="370">
        <v>44269</v>
      </c>
      <c r="D5" s="218" t="s">
        <v>238</v>
      </c>
      <c r="E5" s="219" t="s">
        <v>15</v>
      </c>
      <c r="F5" s="370">
        <v>44269</v>
      </c>
      <c r="G5" s="218" t="s">
        <v>238</v>
      </c>
      <c r="H5" s="219" t="s">
        <v>15</v>
      </c>
      <c r="I5" s="370">
        <v>44269</v>
      </c>
      <c r="J5" s="218" t="s">
        <v>238</v>
      </c>
      <c r="K5" s="219" t="s">
        <v>15</v>
      </c>
      <c r="L5" s="370">
        <v>44269</v>
      </c>
      <c r="M5" s="218" t="s">
        <v>238</v>
      </c>
      <c r="N5" s="219" t="s">
        <v>15</v>
      </c>
      <c r="O5" s="370">
        <v>44269</v>
      </c>
      <c r="P5" s="218" t="s">
        <v>238</v>
      </c>
      <c r="Q5" s="221" t="s">
        <v>15</v>
      </c>
    </row>
    <row r="6" spans="2:17" ht="15">
      <c r="B6" s="60" t="s">
        <v>20</v>
      </c>
      <c r="C6" s="223">
        <v>6629.8649999999998</v>
      </c>
      <c r="D6" s="185">
        <v>6401.6149999999998</v>
      </c>
      <c r="E6" s="186">
        <v>3.5655065167149234</v>
      </c>
      <c r="F6" s="187">
        <v>6706.473</v>
      </c>
      <c r="G6" s="357">
        <v>6551.6059999999998</v>
      </c>
      <c r="H6" s="189">
        <v>2.3638020967683375</v>
      </c>
      <c r="I6" s="187">
        <v>6555.1090000000004</v>
      </c>
      <c r="J6" s="357">
        <v>6270.1530000000002</v>
      </c>
      <c r="K6" s="189">
        <v>4.5446418931085111</v>
      </c>
      <c r="L6" s="187" t="s">
        <v>140</v>
      </c>
      <c r="M6" s="357" t="s">
        <v>140</v>
      </c>
      <c r="N6" s="189" t="s">
        <v>140</v>
      </c>
      <c r="O6" s="187">
        <v>6960.2669999999998</v>
      </c>
      <c r="P6" s="357">
        <v>6846.3639999999996</v>
      </c>
      <c r="Q6" s="359">
        <v>1.663700615392349</v>
      </c>
    </row>
    <row r="7" spans="2:17" ht="15.75" customHeight="1">
      <c r="B7" s="61" t="s">
        <v>21</v>
      </c>
      <c r="C7" s="225">
        <v>5966.3149999999996</v>
      </c>
      <c r="D7" s="190">
        <v>5790.9889999999996</v>
      </c>
      <c r="E7" s="191">
        <v>3.0275657577660748</v>
      </c>
      <c r="F7" s="192">
        <v>6160.5640000000003</v>
      </c>
      <c r="G7" s="360">
        <v>6027.7790000000005</v>
      </c>
      <c r="H7" s="194">
        <v>2.2028843459589318</v>
      </c>
      <c r="I7" s="192">
        <v>5982.6840000000002</v>
      </c>
      <c r="J7" s="360">
        <v>5786.7129999999997</v>
      </c>
      <c r="K7" s="194">
        <v>3.3865685061623152</v>
      </c>
      <c r="L7" s="192">
        <v>5910.3670000000002</v>
      </c>
      <c r="M7" s="360">
        <v>5765.33</v>
      </c>
      <c r="N7" s="194">
        <v>2.5156755987948696</v>
      </c>
      <c r="O7" s="192">
        <v>5713.585</v>
      </c>
      <c r="P7" s="360">
        <v>5738.558</v>
      </c>
      <c r="Q7" s="362">
        <v>-0.43517901187022862</v>
      </c>
    </row>
    <row r="8" spans="2:17" ht="16.5" customHeight="1">
      <c r="B8" s="61" t="s">
        <v>22</v>
      </c>
      <c r="C8" s="225">
        <v>11192.791999999999</v>
      </c>
      <c r="D8" s="190">
        <v>11319.914000000001</v>
      </c>
      <c r="E8" s="191">
        <v>-1.1229943973072694</v>
      </c>
      <c r="F8" s="192">
        <v>11411.482</v>
      </c>
      <c r="G8" s="360">
        <v>11732.84</v>
      </c>
      <c r="H8" s="194">
        <v>-2.7389617518009293</v>
      </c>
      <c r="I8" s="192" t="s">
        <v>246</v>
      </c>
      <c r="J8" s="360" t="s">
        <v>246</v>
      </c>
      <c r="K8" s="194" t="s">
        <v>247</v>
      </c>
      <c r="L8" s="192" t="s">
        <v>140</v>
      </c>
      <c r="M8" s="360" t="s">
        <v>140</v>
      </c>
      <c r="N8" s="194" t="s">
        <v>140</v>
      </c>
      <c r="O8" s="192" t="s">
        <v>140</v>
      </c>
      <c r="P8" s="360" t="s">
        <v>140</v>
      </c>
      <c r="Q8" s="362" t="s">
        <v>140</v>
      </c>
    </row>
    <row r="9" spans="2:17" ht="17.25" customHeight="1">
      <c r="B9" s="61" t="s">
        <v>23</v>
      </c>
      <c r="C9" s="225">
        <v>3978.9560000000001</v>
      </c>
      <c r="D9" s="190">
        <v>3887.5309999999999</v>
      </c>
      <c r="E9" s="191">
        <v>2.3517497352432732</v>
      </c>
      <c r="F9" s="192">
        <v>4114.6970000000001</v>
      </c>
      <c r="G9" s="360">
        <v>4094.703</v>
      </c>
      <c r="H9" s="194">
        <v>0.48828938264875721</v>
      </c>
      <c r="I9" s="192">
        <v>4030.6979999999999</v>
      </c>
      <c r="J9" s="360">
        <v>3915.1970000000001</v>
      </c>
      <c r="K9" s="194">
        <v>2.9500686683198762</v>
      </c>
      <c r="L9" s="192">
        <v>4135.7889999999998</v>
      </c>
      <c r="M9" s="360">
        <v>4487.8209999999999</v>
      </c>
      <c r="N9" s="194">
        <v>-7.844163125044429</v>
      </c>
      <c r="O9" s="192">
        <v>3803.2440000000001</v>
      </c>
      <c r="P9" s="360">
        <v>3696.1529999999998</v>
      </c>
      <c r="Q9" s="362">
        <v>2.8973638266597828</v>
      </c>
    </row>
    <row r="10" spans="2:17" ht="15.75" customHeight="1">
      <c r="B10" s="61" t="s">
        <v>24</v>
      </c>
      <c r="C10" s="225">
        <v>5875.9250000000002</v>
      </c>
      <c r="D10" s="190">
        <v>5888.8059999999996</v>
      </c>
      <c r="E10" s="191">
        <v>-0.21873704109117206</v>
      </c>
      <c r="F10" s="192">
        <v>7013.2910000000002</v>
      </c>
      <c r="G10" s="360">
        <v>6976.1210000000001</v>
      </c>
      <c r="H10" s="194">
        <v>0.53281759304347032</v>
      </c>
      <c r="I10" s="192">
        <v>5527.8959999999997</v>
      </c>
      <c r="J10" s="360">
        <v>5545.8559999999998</v>
      </c>
      <c r="K10" s="194">
        <v>-0.32384540817504165</v>
      </c>
      <c r="L10" s="192">
        <v>5083.616</v>
      </c>
      <c r="M10" s="360">
        <v>5330.3860000000004</v>
      </c>
      <c r="N10" s="194">
        <v>-4.6294958751580166</v>
      </c>
      <c r="O10" s="192">
        <v>5867.375</v>
      </c>
      <c r="P10" s="360">
        <v>5500.9539999999997</v>
      </c>
      <c r="Q10" s="362">
        <v>6.6610446115346598</v>
      </c>
    </row>
    <row r="11" spans="2:17" ht="16.5" customHeight="1">
      <c r="B11" s="61" t="s">
        <v>25</v>
      </c>
      <c r="C11" s="225">
        <v>12615.451999999999</v>
      </c>
      <c r="D11" s="190">
        <v>12535.781999999999</v>
      </c>
      <c r="E11" s="191">
        <v>0.63554072653784244</v>
      </c>
      <c r="F11" s="192">
        <v>12256.135</v>
      </c>
      <c r="G11" s="360">
        <v>12980.557000000001</v>
      </c>
      <c r="H11" s="194">
        <v>-5.5808236888447889</v>
      </c>
      <c r="I11" s="192">
        <v>12656.333000000001</v>
      </c>
      <c r="J11" s="360">
        <v>12362.727000000001</v>
      </c>
      <c r="K11" s="194">
        <v>2.3749290912919112</v>
      </c>
      <c r="L11" s="192">
        <v>12948.587</v>
      </c>
      <c r="M11" s="360">
        <v>12443.427</v>
      </c>
      <c r="N11" s="194">
        <v>4.0596533414789988</v>
      </c>
      <c r="O11" s="192">
        <v>12846.761</v>
      </c>
      <c r="P11" s="360">
        <v>12802.779</v>
      </c>
      <c r="Q11" s="362">
        <v>0.34353479037637041</v>
      </c>
    </row>
    <row r="12" spans="2:17" ht="17.25" customHeight="1">
      <c r="B12" s="61" t="s">
        <v>26</v>
      </c>
      <c r="C12" s="225">
        <v>6480.2979999999998</v>
      </c>
      <c r="D12" s="190">
        <v>6175.6980000000003</v>
      </c>
      <c r="E12" s="191">
        <v>4.9322359998821099</v>
      </c>
      <c r="F12" s="192">
        <v>5269.3689999999997</v>
      </c>
      <c r="G12" s="360">
        <v>5299.7579999999998</v>
      </c>
      <c r="H12" s="194">
        <v>-0.57340354031259777</v>
      </c>
      <c r="I12" s="192">
        <v>7314.5320000000002</v>
      </c>
      <c r="J12" s="360">
        <v>6400.2439999999997</v>
      </c>
      <c r="K12" s="194">
        <v>14.285205376545026</v>
      </c>
      <c r="L12" s="192" t="s">
        <v>246</v>
      </c>
      <c r="M12" s="360" t="s">
        <v>246</v>
      </c>
      <c r="N12" s="194" t="s">
        <v>247</v>
      </c>
      <c r="O12" s="192" t="s">
        <v>246</v>
      </c>
      <c r="P12" s="360" t="s">
        <v>246</v>
      </c>
      <c r="Q12" s="362" t="s">
        <v>247</v>
      </c>
    </row>
    <row r="13" spans="2:17" ht="15" customHeight="1">
      <c r="B13" s="61" t="s">
        <v>27</v>
      </c>
      <c r="C13" s="225">
        <v>5285.8990000000003</v>
      </c>
      <c r="D13" s="190">
        <v>5396.9110000000001</v>
      </c>
      <c r="E13" s="191">
        <v>-2.0569544318963144</v>
      </c>
      <c r="F13" s="192">
        <v>5875.8630000000003</v>
      </c>
      <c r="G13" s="360">
        <v>5844.6</v>
      </c>
      <c r="H13" s="194">
        <v>0.53490401396160425</v>
      </c>
      <c r="I13" s="192">
        <v>5170.9930000000004</v>
      </c>
      <c r="J13" s="360">
        <v>5342.4089999999997</v>
      </c>
      <c r="K13" s="194">
        <v>-3.2085899825340833</v>
      </c>
      <c r="L13" s="192">
        <v>6739.2860000000001</v>
      </c>
      <c r="M13" s="360">
        <v>6707.3090000000002</v>
      </c>
      <c r="N13" s="194">
        <v>0.47674857383191765</v>
      </c>
      <c r="O13" s="192">
        <v>5318.1940000000004</v>
      </c>
      <c r="P13" s="360">
        <v>5127.1480000000001</v>
      </c>
      <c r="Q13" s="362">
        <v>3.7261651116761261</v>
      </c>
    </row>
    <row r="14" spans="2:17" ht="15" customHeight="1">
      <c r="B14" s="61" t="s">
        <v>28</v>
      </c>
      <c r="C14" s="225">
        <v>5016.2219999999998</v>
      </c>
      <c r="D14" s="190">
        <v>4770.1679999999997</v>
      </c>
      <c r="E14" s="191">
        <v>5.1581831080163241</v>
      </c>
      <c r="F14" s="192">
        <v>5414.4549999999999</v>
      </c>
      <c r="G14" s="360">
        <v>5133.4639999999999</v>
      </c>
      <c r="H14" s="194">
        <v>5.4737113185170871</v>
      </c>
      <c r="I14" s="192">
        <v>4970.6840000000002</v>
      </c>
      <c r="J14" s="360">
        <v>4665.9380000000001</v>
      </c>
      <c r="K14" s="194">
        <v>6.5312912430469519</v>
      </c>
      <c r="L14" s="192">
        <v>5995.27</v>
      </c>
      <c r="M14" s="360">
        <v>6010.4549999999999</v>
      </c>
      <c r="N14" s="194">
        <v>-0.25264310272682339</v>
      </c>
      <c r="O14" s="192">
        <v>5075.4799999999996</v>
      </c>
      <c r="P14" s="360">
        <v>4927.6559999999999</v>
      </c>
      <c r="Q14" s="362">
        <v>2.9998847322134421</v>
      </c>
    </row>
    <row r="15" spans="2:17" ht="16.5" customHeight="1">
      <c r="B15" s="61" t="s">
        <v>29</v>
      </c>
      <c r="C15" s="225">
        <v>15658.745999999999</v>
      </c>
      <c r="D15" s="190">
        <v>15911.227000000001</v>
      </c>
      <c r="E15" s="191">
        <v>-1.5868103698099558</v>
      </c>
      <c r="F15" s="192">
        <v>15508.245000000001</v>
      </c>
      <c r="G15" s="360">
        <v>15468.879000000001</v>
      </c>
      <c r="H15" s="194">
        <v>0.25448515047535109</v>
      </c>
      <c r="I15" s="192" t="s">
        <v>246</v>
      </c>
      <c r="J15" s="360" t="s">
        <v>246</v>
      </c>
      <c r="K15" s="194" t="s">
        <v>247</v>
      </c>
      <c r="L15" s="192">
        <v>15404.47</v>
      </c>
      <c r="M15" s="360">
        <v>15369</v>
      </c>
      <c r="N15" s="194">
        <v>0.23078925108985193</v>
      </c>
      <c r="O15" s="192" t="s">
        <v>246</v>
      </c>
      <c r="P15" s="360" t="s">
        <v>246</v>
      </c>
      <c r="Q15" s="362" t="s">
        <v>247</v>
      </c>
    </row>
    <row r="16" spans="2:17" ht="15" customHeight="1">
      <c r="B16" s="61" t="s">
        <v>30</v>
      </c>
      <c r="C16" s="225">
        <v>6549.1909999999998</v>
      </c>
      <c r="D16" s="190">
        <v>6733.5060000000003</v>
      </c>
      <c r="E16" s="191">
        <v>-2.7372812914995621</v>
      </c>
      <c r="F16" s="192">
        <v>6489.0889999999999</v>
      </c>
      <c r="G16" s="360">
        <v>6440.9269999999997</v>
      </c>
      <c r="H16" s="194">
        <v>0.74774950872755219</v>
      </c>
      <c r="I16" s="192" t="s">
        <v>246</v>
      </c>
      <c r="J16" s="360" t="s">
        <v>246</v>
      </c>
      <c r="K16" s="194" t="s">
        <v>247</v>
      </c>
      <c r="L16" s="192">
        <v>6489.7269999999999</v>
      </c>
      <c r="M16" s="360">
        <v>6407</v>
      </c>
      <c r="N16" s="194">
        <v>1.2911971281410937</v>
      </c>
      <c r="O16" s="192" t="s">
        <v>246</v>
      </c>
      <c r="P16" s="360" t="s">
        <v>246</v>
      </c>
      <c r="Q16" s="362" t="s">
        <v>247</v>
      </c>
    </row>
    <row r="17" spans="2:17" ht="15.75" customHeight="1">
      <c r="B17" s="232" t="s">
        <v>31</v>
      </c>
      <c r="C17" s="225">
        <v>10336.388999999999</v>
      </c>
      <c r="D17" s="190">
        <v>10712.343000000001</v>
      </c>
      <c r="E17" s="191">
        <v>-3.5095403498562501</v>
      </c>
      <c r="F17" s="192">
        <v>10138.088</v>
      </c>
      <c r="G17" s="360">
        <v>10552.906999999999</v>
      </c>
      <c r="H17" s="194">
        <v>-3.9308505229885902</v>
      </c>
      <c r="I17" s="192" t="s">
        <v>246</v>
      </c>
      <c r="J17" s="360" t="s">
        <v>246</v>
      </c>
      <c r="K17" s="194" t="s">
        <v>247</v>
      </c>
      <c r="L17" s="192">
        <v>10268.132</v>
      </c>
      <c r="M17" s="360">
        <v>10239</v>
      </c>
      <c r="N17" s="194">
        <v>0.28451997265357559</v>
      </c>
      <c r="O17" s="192" t="s">
        <v>246</v>
      </c>
      <c r="P17" s="360" t="s">
        <v>246</v>
      </c>
      <c r="Q17" s="362" t="s">
        <v>247</v>
      </c>
    </row>
    <row r="18" spans="2:17" ht="18.75" customHeight="1">
      <c r="B18" s="232" t="s">
        <v>32</v>
      </c>
      <c r="C18" s="225">
        <v>6234.2889999999998</v>
      </c>
      <c r="D18" s="190">
        <v>6491.4750000000004</v>
      </c>
      <c r="E18" s="191">
        <v>-3.961903881629377</v>
      </c>
      <c r="F18" s="192">
        <v>6077.3270000000002</v>
      </c>
      <c r="G18" s="360">
        <v>6124.5060000000003</v>
      </c>
      <c r="H18" s="194">
        <v>-0.7703315173501355</v>
      </c>
      <c r="I18" s="192" t="s">
        <v>246</v>
      </c>
      <c r="J18" s="360" t="s">
        <v>246</v>
      </c>
      <c r="K18" s="194" t="s">
        <v>247</v>
      </c>
      <c r="L18" s="192">
        <v>5713.6559999999999</v>
      </c>
      <c r="M18" s="360">
        <v>5689</v>
      </c>
      <c r="N18" s="194">
        <v>0.43339778519950695</v>
      </c>
      <c r="O18" s="192" t="s">
        <v>246</v>
      </c>
      <c r="P18" s="360" t="s">
        <v>246</v>
      </c>
      <c r="Q18" s="362" t="s">
        <v>247</v>
      </c>
    </row>
    <row r="19" spans="2:17" ht="18" customHeight="1">
      <c r="B19" s="232" t="s">
        <v>33</v>
      </c>
      <c r="C19" s="225">
        <v>2571.8589999999999</v>
      </c>
      <c r="D19" s="190">
        <v>2516.462</v>
      </c>
      <c r="E19" s="191">
        <v>2.2013843245000295</v>
      </c>
      <c r="F19" s="192">
        <v>2633.2420000000002</v>
      </c>
      <c r="G19" s="360">
        <v>2610.5529999999999</v>
      </c>
      <c r="H19" s="194">
        <v>0.86912619663344537</v>
      </c>
      <c r="I19" s="192">
        <v>2527.1019999999999</v>
      </c>
      <c r="J19" s="360">
        <v>2333.357</v>
      </c>
      <c r="K19" s="194">
        <v>8.3032729239460519</v>
      </c>
      <c r="L19" s="192">
        <v>6489.3869999999997</v>
      </c>
      <c r="M19" s="360">
        <v>6651.7430000000004</v>
      </c>
      <c r="N19" s="194">
        <v>-2.4408038614841354</v>
      </c>
      <c r="O19" s="192">
        <v>2259.136</v>
      </c>
      <c r="P19" s="360">
        <v>2573.5430000000001</v>
      </c>
      <c r="Q19" s="362">
        <v>-12.216893209089577</v>
      </c>
    </row>
    <row r="20" spans="2:17" ht="22.5" customHeight="1" thickBot="1">
      <c r="B20" s="64" t="s">
        <v>34</v>
      </c>
      <c r="C20" s="228">
        <v>5852.5749999999998</v>
      </c>
      <c r="D20" s="195">
        <v>6249.3490000000002</v>
      </c>
      <c r="E20" s="196">
        <v>-6.3490453165601783</v>
      </c>
      <c r="F20" s="197">
        <v>6686.2820000000002</v>
      </c>
      <c r="G20" s="363">
        <v>6589.3040000000001</v>
      </c>
      <c r="H20" s="199">
        <v>1.4717487613259317</v>
      </c>
      <c r="I20" s="197" t="s">
        <v>246</v>
      </c>
      <c r="J20" s="363" t="s">
        <v>246</v>
      </c>
      <c r="K20" s="199" t="s">
        <v>247</v>
      </c>
      <c r="L20" s="197" t="s">
        <v>246</v>
      </c>
      <c r="M20" s="363" t="s">
        <v>246</v>
      </c>
      <c r="N20" s="199" t="s">
        <v>247</v>
      </c>
      <c r="O20" s="197" t="s">
        <v>246</v>
      </c>
      <c r="P20" s="363" t="s">
        <v>246</v>
      </c>
      <c r="Q20" s="365" t="s">
        <v>247</v>
      </c>
    </row>
    <row r="21" spans="2:17" ht="18" customHeight="1"/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showRowColHeaders="0" topLeftCell="B1" workbookViewId="0">
      <selection activeCell="D30" sqref="D30"/>
    </sheetView>
  </sheetViews>
  <sheetFormatPr defaultRowHeight="12.75"/>
  <cols>
    <col min="2" max="2" width="42.42578125" customWidth="1"/>
    <col min="3" max="3" width="10.85546875" customWidth="1"/>
    <col min="5" max="5" width="11.7109375" customWidth="1"/>
    <col min="6" max="6" width="11.42578125" customWidth="1"/>
    <col min="7" max="7" width="10.7109375" customWidth="1"/>
    <col min="9" max="9" width="11.7109375" customWidth="1"/>
    <col min="12" max="12" width="10.5703125" customWidth="1"/>
    <col min="15" max="15" width="10.28515625" customWidth="1"/>
    <col min="17" max="17" width="9.28515625" customWidth="1"/>
  </cols>
  <sheetData>
    <row r="1" spans="2:17" ht="15">
      <c r="B1" s="160" t="s">
        <v>181</v>
      </c>
      <c r="C1" s="161"/>
      <c r="D1" s="161"/>
      <c r="E1" s="161"/>
      <c r="F1" s="161"/>
      <c r="G1" s="162"/>
      <c r="H1" s="162" t="s">
        <v>245</v>
      </c>
      <c r="I1" s="162"/>
      <c r="J1" s="161"/>
      <c r="K1" s="163"/>
      <c r="L1" s="163"/>
      <c r="M1" s="163"/>
      <c r="N1" s="163"/>
      <c r="O1" s="163"/>
      <c r="P1" s="163"/>
      <c r="Q1" s="163"/>
    </row>
    <row r="2" spans="2:17" ht="15" thickBot="1">
      <c r="B2" s="200" t="s">
        <v>150</v>
      </c>
      <c r="C2" s="200"/>
      <c r="D2" s="161"/>
      <c r="E2" s="161"/>
      <c r="F2" s="161"/>
      <c r="G2" s="161"/>
      <c r="H2" s="162"/>
      <c r="I2" s="162"/>
      <c r="J2" s="162"/>
      <c r="K2" s="163"/>
      <c r="L2" s="163"/>
      <c r="M2" s="163"/>
      <c r="N2" s="163"/>
      <c r="O2" s="163"/>
      <c r="P2" s="163"/>
      <c r="Q2" s="163"/>
    </row>
    <row r="3" spans="2:17" ht="15.75" thickBot="1">
      <c r="B3" s="201" t="s">
        <v>8</v>
      </c>
      <c r="C3" s="202" t="s">
        <v>9</v>
      </c>
      <c r="D3" s="203"/>
      <c r="E3" s="204"/>
      <c r="F3" s="205" t="s">
        <v>10</v>
      </c>
      <c r="G3" s="206"/>
      <c r="H3" s="206"/>
      <c r="I3" s="206"/>
      <c r="J3" s="206"/>
      <c r="K3" s="206"/>
      <c r="L3" s="206"/>
      <c r="M3" s="206"/>
      <c r="N3" s="206"/>
      <c r="O3" s="206"/>
      <c r="P3" s="202"/>
      <c r="Q3" s="207"/>
    </row>
    <row r="4" spans="2:17" ht="15">
      <c r="B4" s="208"/>
      <c r="C4" s="209"/>
      <c r="D4" s="210"/>
      <c r="E4" s="211"/>
      <c r="F4" s="212" t="s">
        <v>11</v>
      </c>
      <c r="G4" s="213"/>
      <c r="H4" s="214"/>
      <c r="I4" s="212" t="s">
        <v>12</v>
      </c>
      <c r="J4" s="213"/>
      <c r="K4" s="214"/>
      <c r="L4" s="212" t="s">
        <v>13</v>
      </c>
      <c r="M4" s="213"/>
      <c r="N4" s="214"/>
      <c r="O4" s="212" t="s">
        <v>14</v>
      </c>
      <c r="P4" s="214"/>
      <c r="Q4" s="215"/>
    </row>
    <row r="5" spans="2:17" ht="26.25" thickBot="1">
      <c r="B5" s="216"/>
      <c r="C5" s="371" t="s">
        <v>248</v>
      </c>
      <c r="D5" s="372" t="s">
        <v>238</v>
      </c>
      <c r="E5" s="373" t="s">
        <v>15</v>
      </c>
      <c r="F5" s="374" t="s">
        <v>248</v>
      </c>
      <c r="G5" s="372" t="s">
        <v>238</v>
      </c>
      <c r="H5" s="373" t="s">
        <v>15</v>
      </c>
      <c r="I5" s="374" t="s">
        <v>248</v>
      </c>
      <c r="J5" s="372" t="s">
        <v>238</v>
      </c>
      <c r="K5" s="373" t="s">
        <v>15</v>
      </c>
      <c r="L5" s="374" t="s">
        <v>248</v>
      </c>
      <c r="M5" s="372" t="s">
        <v>238</v>
      </c>
      <c r="N5" s="373" t="s">
        <v>15</v>
      </c>
      <c r="O5" s="374" t="s">
        <v>248</v>
      </c>
      <c r="P5" s="372" t="s">
        <v>238</v>
      </c>
      <c r="Q5" s="375" t="s">
        <v>15</v>
      </c>
    </row>
    <row r="6" spans="2:17" ht="15">
      <c r="B6" s="60" t="s">
        <v>20</v>
      </c>
      <c r="C6" s="376" t="s">
        <v>246</v>
      </c>
      <c r="D6" s="377" t="s">
        <v>246</v>
      </c>
      <c r="E6" s="378" t="s">
        <v>247</v>
      </c>
      <c r="F6" s="379" t="s">
        <v>140</v>
      </c>
      <c r="G6" s="377" t="s">
        <v>140</v>
      </c>
      <c r="H6" s="378" t="s">
        <v>140</v>
      </c>
      <c r="I6" s="379" t="s">
        <v>246</v>
      </c>
      <c r="J6" s="377" t="s">
        <v>246</v>
      </c>
      <c r="K6" s="378" t="s">
        <v>247</v>
      </c>
      <c r="L6" s="379" t="s">
        <v>140</v>
      </c>
      <c r="M6" s="377" t="s">
        <v>140</v>
      </c>
      <c r="N6" s="378" t="s">
        <v>140</v>
      </c>
      <c r="O6" s="379" t="s">
        <v>140</v>
      </c>
      <c r="P6" s="377" t="s">
        <v>140</v>
      </c>
      <c r="Q6" s="380" t="s">
        <v>140</v>
      </c>
    </row>
    <row r="7" spans="2:17" ht="15">
      <c r="B7" s="61" t="s">
        <v>21</v>
      </c>
      <c r="C7" s="381">
        <v>6156.3810000000003</v>
      </c>
      <c r="D7" s="382">
        <v>5928.5739999999996</v>
      </c>
      <c r="E7" s="383">
        <v>3.8425260442055831</v>
      </c>
      <c r="F7" s="384">
        <v>4688.26</v>
      </c>
      <c r="G7" s="382">
        <v>4586.62</v>
      </c>
      <c r="H7" s="383">
        <v>2.21601091871575</v>
      </c>
      <c r="I7" s="384">
        <v>7428.8410000000003</v>
      </c>
      <c r="J7" s="382">
        <v>7360.2640000000001</v>
      </c>
      <c r="K7" s="383">
        <v>0.93171929702521838</v>
      </c>
      <c r="L7" s="384" t="s">
        <v>246</v>
      </c>
      <c r="M7" s="382" t="s">
        <v>246</v>
      </c>
      <c r="N7" s="383" t="s">
        <v>247</v>
      </c>
      <c r="O7" s="384">
        <v>6128.3320000000003</v>
      </c>
      <c r="P7" s="382">
        <v>6096.1959999999999</v>
      </c>
      <c r="Q7" s="385">
        <v>0.52714840533343121</v>
      </c>
    </row>
    <row r="8" spans="2:17" ht="15">
      <c r="B8" s="61" t="s">
        <v>22</v>
      </c>
      <c r="C8" s="381" t="s">
        <v>140</v>
      </c>
      <c r="D8" s="382" t="s">
        <v>140</v>
      </c>
      <c r="E8" s="383" t="s">
        <v>140</v>
      </c>
      <c r="F8" s="384" t="s">
        <v>140</v>
      </c>
      <c r="G8" s="382" t="s">
        <v>140</v>
      </c>
      <c r="H8" s="383" t="s">
        <v>140</v>
      </c>
      <c r="I8" s="384" t="s">
        <v>140</v>
      </c>
      <c r="J8" s="382" t="s">
        <v>140</v>
      </c>
      <c r="K8" s="383" t="s">
        <v>140</v>
      </c>
      <c r="L8" s="384" t="s">
        <v>140</v>
      </c>
      <c r="M8" s="382" t="s">
        <v>140</v>
      </c>
      <c r="N8" s="383" t="s">
        <v>140</v>
      </c>
      <c r="O8" s="384" t="s">
        <v>140</v>
      </c>
      <c r="P8" s="382" t="s">
        <v>140</v>
      </c>
      <c r="Q8" s="385" t="s">
        <v>140</v>
      </c>
    </row>
    <row r="9" spans="2:17" ht="15">
      <c r="B9" s="61" t="s">
        <v>23</v>
      </c>
      <c r="C9" s="381">
        <v>4471.1210000000001</v>
      </c>
      <c r="D9" s="382">
        <v>4207.7439999999997</v>
      </c>
      <c r="E9" s="383">
        <v>6.2593399218203487</v>
      </c>
      <c r="F9" s="384" t="s">
        <v>246</v>
      </c>
      <c r="G9" s="382" t="s">
        <v>246</v>
      </c>
      <c r="H9" s="383" t="s">
        <v>247</v>
      </c>
      <c r="I9" s="384">
        <v>4532.6719999999996</v>
      </c>
      <c r="J9" s="382">
        <v>4396.4080000000004</v>
      </c>
      <c r="K9" s="383">
        <v>3.0994393604960959</v>
      </c>
      <c r="L9" s="384" t="s">
        <v>246</v>
      </c>
      <c r="M9" s="382" t="s">
        <v>246</v>
      </c>
      <c r="N9" s="383" t="s">
        <v>247</v>
      </c>
      <c r="O9" s="384">
        <v>4321.7359999999999</v>
      </c>
      <c r="P9" s="382">
        <v>4283.2420000000002</v>
      </c>
      <c r="Q9" s="385">
        <v>0.89871177019649329</v>
      </c>
    </row>
    <row r="10" spans="2:17" ht="15">
      <c r="B10" s="61" t="s">
        <v>24</v>
      </c>
      <c r="C10" s="381">
        <v>5927.5690000000004</v>
      </c>
      <c r="D10" s="382">
        <v>5898.232</v>
      </c>
      <c r="E10" s="383">
        <v>0.49738633543069249</v>
      </c>
      <c r="F10" s="384" t="s">
        <v>140</v>
      </c>
      <c r="G10" s="382" t="s">
        <v>140</v>
      </c>
      <c r="H10" s="383" t="s">
        <v>140</v>
      </c>
      <c r="I10" s="384">
        <v>6114.2520000000004</v>
      </c>
      <c r="J10" s="382">
        <v>6145.5590000000002</v>
      </c>
      <c r="K10" s="383">
        <v>-0.50942477323868807</v>
      </c>
      <c r="L10" s="384" t="s">
        <v>246</v>
      </c>
      <c r="M10" s="382" t="s">
        <v>246</v>
      </c>
      <c r="N10" s="383" t="s">
        <v>247</v>
      </c>
      <c r="O10" s="384">
        <v>5649.1869999999999</v>
      </c>
      <c r="P10" s="382">
        <v>5556.402</v>
      </c>
      <c r="Q10" s="385">
        <v>1.6698755777569703</v>
      </c>
    </row>
    <row r="11" spans="2:17" ht="15">
      <c r="B11" s="61" t="s">
        <v>25</v>
      </c>
      <c r="C11" s="381">
        <v>12621.297</v>
      </c>
      <c r="D11" s="382">
        <v>12265.593999999999</v>
      </c>
      <c r="E11" s="383">
        <v>2.9000063103344313</v>
      </c>
      <c r="F11" s="384">
        <v>13030.431</v>
      </c>
      <c r="G11" s="382">
        <v>13081.987999999999</v>
      </c>
      <c r="H11" s="383">
        <v>-0.39410676725891264</v>
      </c>
      <c r="I11" s="384">
        <v>12694.838</v>
      </c>
      <c r="J11" s="382">
        <v>12137.965</v>
      </c>
      <c r="K11" s="383">
        <v>4.5878613095358203</v>
      </c>
      <c r="L11" s="384" t="s">
        <v>246</v>
      </c>
      <c r="M11" s="382" t="s">
        <v>246</v>
      </c>
      <c r="N11" s="383" t="s">
        <v>247</v>
      </c>
      <c r="O11" s="384">
        <v>12281.485000000001</v>
      </c>
      <c r="P11" s="382">
        <v>12274.606</v>
      </c>
      <c r="Q11" s="385">
        <v>5.6042532037287505E-2</v>
      </c>
    </row>
    <row r="12" spans="2:17" ht="15">
      <c r="B12" s="61" t="s">
        <v>26</v>
      </c>
      <c r="C12" s="381">
        <v>5844.3249999999998</v>
      </c>
      <c r="D12" s="382">
        <v>5731.6080000000002</v>
      </c>
      <c r="E12" s="383">
        <v>1.9665859912261905</v>
      </c>
      <c r="F12" s="384" t="s">
        <v>246</v>
      </c>
      <c r="G12" s="382" t="s">
        <v>246</v>
      </c>
      <c r="H12" s="383" t="s">
        <v>247</v>
      </c>
      <c r="I12" s="384">
        <v>7091.9709999999995</v>
      </c>
      <c r="J12" s="382">
        <v>6359.5</v>
      </c>
      <c r="K12" s="383">
        <v>11.5177451057473</v>
      </c>
      <c r="L12" s="384" t="s">
        <v>140</v>
      </c>
      <c r="M12" s="382" t="s">
        <v>140</v>
      </c>
      <c r="N12" s="383" t="s">
        <v>140</v>
      </c>
      <c r="O12" s="384">
        <v>5506.3159999999998</v>
      </c>
      <c r="P12" s="382">
        <v>5618.5879999999997</v>
      </c>
      <c r="Q12" s="385">
        <v>-1.9982244649367411</v>
      </c>
    </row>
    <row r="13" spans="2:17" ht="15">
      <c r="B13" s="61" t="s">
        <v>27</v>
      </c>
      <c r="C13" s="381">
        <v>5810.1540000000005</v>
      </c>
      <c r="D13" s="382">
        <v>5974.201</v>
      </c>
      <c r="E13" s="383">
        <v>-2.7459236808403262</v>
      </c>
      <c r="F13" s="384" t="s">
        <v>246</v>
      </c>
      <c r="G13" s="382" t="s">
        <v>246</v>
      </c>
      <c r="H13" s="383" t="s">
        <v>247</v>
      </c>
      <c r="I13" s="384">
        <v>5942.2349999999997</v>
      </c>
      <c r="J13" s="382">
        <v>6209.78</v>
      </c>
      <c r="K13" s="383">
        <v>-4.3084457098319113</v>
      </c>
      <c r="L13" s="384" t="s">
        <v>246</v>
      </c>
      <c r="M13" s="382" t="s">
        <v>246</v>
      </c>
      <c r="N13" s="383" t="s">
        <v>247</v>
      </c>
      <c r="O13" s="384">
        <v>5566.5690000000004</v>
      </c>
      <c r="P13" s="382">
        <v>5670.4629999999997</v>
      </c>
      <c r="Q13" s="385">
        <v>-1.8321960658238898</v>
      </c>
    </row>
    <row r="14" spans="2:17" ht="15">
      <c r="B14" s="61" t="s">
        <v>28</v>
      </c>
      <c r="C14" s="381">
        <v>5744.7139999999999</v>
      </c>
      <c r="D14" s="382">
        <v>5845.8220000000001</v>
      </c>
      <c r="E14" s="383">
        <v>-1.7295771236277835</v>
      </c>
      <c r="F14" s="384" t="s">
        <v>246</v>
      </c>
      <c r="G14" s="382" t="s">
        <v>246</v>
      </c>
      <c r="H14" s="383" t="s">
        <v>247</v>
      </c>
      <c r="I14" s="384">
        <v>5802.05</v>
      </c>
      <c r="J14" s="382">
        <v>5870.8729999999996</v>
      </c>
      <c r="K14" s="383">
        <v>-1.1722788075981105</v>
      </c>
      <c r="L14" s="384" t="s">
        <v>246</v>
      </c>
      <c r="M14" s="382" t="s">
        <v>246</v>
      </c>
      <c r="N14" s="383" t="s">
        <v>247</v>
      </c>
      <c r="O14" s="384">
        <v>5572.1229999999996</v>
      </c>
      <c r="P14" s="382">
        <v>5736.3580000000002</v>
      </c>
      <c r="Q14" s="385">
        <v>-2.8630535262966603</v>
      </c>
    </row>
    <row r="15" spans="2:17" ht="15">
      <c r="B15" s="61" t="s">
        <v>29</v>
      </c>
      <c r="C15" s="381" t="s">
        <v>246</v>
      </c>
      <c r="D15" s="382" t="s">
        <v>246</v>
      </c>
      <c r="E15" s="383" t="s">
        <v>247</v>
      </c>
      <c r="F15" s="384" t="s">
        <v>246</v>
      </c>
      <c r="G15" s="382" t="s">
        <v>246</v>
      </c>
      <c r="H15" s="383" t="s">
        <v>247</v>
      </c>
      <c r="I15" s="384" t="s">
        <v>140</v>
      </c>
      <c r="J15" s="382" t="s">
        <v>140</v>
      </c>
      <c r="K15" s="383" t="s">
        <v>140</v>
      </c>
      <c r="L15" s="384" t="s">
        <v>140</v>
      </c>
      <c r="M15" s="382" t="s">
        <v>140</v>
      </c>
      <c r="N15" s="383" t="s">
        <v>140</v>
      </c>
      <c r="O15" s="384" t="s">
        <v>140</v>
      </c>
      <c r="P15" s="382" t="s">
        <v>140</v>
      </c>
      <c r="Q15" s="385" t="s">
        <v>140</v>
      </c>
    </row>
    <row r="16" spans="2:17" ht="15">
      <c r="B16" s="61" t="s">
        <v>30</v>
      </c>
      <c r="C16" s="381" t="s">
        <v>246</v>
      </c>
      <c r="D16" s="382" t="s">
        <v>246</v>
      </c>
      <c r="E16" s="383" t="s">
        <v>247</v>
      </c>
      <c r="F16" s="384" t="s">
        <v>246</v>
      </c>
      <c r="G16" s="382" t="s">
        <v>246</v>
      </c>
      <c r="H16" s="383" t="s">
        <v>247</v>
      </c>
      <c r="I16" s="384" t="s">
        <v>140</v>
      </c>
      <c r="J16" s="382" t="s">
        <v>140</v>
      </c>
      <c r="K16" s="383" t="s">
        <v>140</v>
      </c>
      <c r="L16" s="384" t="s">
        <v>140</v>
      </c>
      <c r="M16" s="382" t="s">
        <v>140</v>
      </c>
      <c r="N16" s="383" t="s">
        <v>140</v>
      </c>
      <c r="O16" s="384" t="s">
        <v>140</v>
      </c>
      <c r="P16" s="382" t="s">
        <v>140</v>
      </c>
      <c r="Q16" s="385" t="s">
        <v>140</v>
      </c>
    </row>
    <row r="17" spans="2:17" ht="15">
      <c r="B17" s="232" t="s">
        <v>31</v>
      </c>
      <c r="C17" s="381" t="s">
        <v>246</v>
      </c>
      <c r="D17" s="382" t="s">
        <v>246</v>
      </c>
      <c r="E17" s="383" t="s">
        <v>247</v>
      </c>
      <c r="F17" s="384" t="s">
        <v>246</v>
      </c>
      <c r="G17" s="382" t="s">
        <v>246</v>
      </c>
      <c r="H17" s="383" t="s">
        <v>247</v>
      </c>
      <c r="I17" s="384" t="s">
        <v>140</v>
      </c>
      <c r="J17" s="382" t="s">
        <v>140</v>
      </c>
      <c r="K17" s="383" t="s">
        <v>140</v>
      </c>
      <c r="L17" s="384" t="s">
        <v>140</v>
      </c>
      <c r="M17" s="382" t="s">
        <v>140</v>
      </c>
      <c r="N17" s="383" t="s">
        <v>140</v>
      </c>
      <c r="O17" s="384" t="s">
        <v>140</v>
      </c>
      <c r="P17" s="382" t="s">
        <v>140</v>
      </c>
      <c r="Q17" s="385" t="s">
        <v>140</v>
      </c>
    </row>
    <row r="18" spans="2:17" ht="15">
      <c r="B18" s="232" t="s">
        <v>32</v>
      </c>
      <c r="C18" s="381" t="s">
        <v>246</v>
      </c>
      <c r="D18" s="382" t="s">
        <v>246</v>
      </c>
      <c r="E18" s="383" t="s">
        <v>247</v>
      </c>
      <c r="F18" s="384" t="s">
        <v>246</v>
      </c>
      <c r="G18" s="382" t="s">
        <v>246</v>
      </c>
      <c r="H18" s="383" t="s">
        <v>247</v>
      </c>
      <c r="I18" s="384" t="s">
        <v>140</v>
      </c>
      <c r="J18" s="382" t="s">
        <v>140</v>
      </c>
      <c r="K18" s="383" t="s">
        <v>140</v>
      </c>
      <c r="L18" s="384" t="s">
        <v>140</v>
      </c>
      <c r="M18" s="382" t="s">
        <v>140</v>
      </c>
      <c r="N18" s="383" t="s">
        <v>140</v>
      </c>
      <c r="O18" s="384" t="s">
        <v>140</v>
      </c>
      <c r="P18" s="382" t="s">
        <v>140</v>
      </c>
      <c r="Q18" s="385" t="s">
        <v>140</v>
      </c>
    </row>
    <row r="19" spans="2:17" ht="15">
      <c r="B19" s="232" t="s">
        <v>33</v>
      </c>
      <c r="C19" s="381">
        <v>4156.7889999999998</v>
      </c>
      <c r="D19" s="382">
        <v>4028.174</v>
      </c>
      <c r="E19" s="383">
        <v>3.1928859081062479</v>
      </c>
      <c r="F19" s="384" t="s">
        <v>140</v>
      </c>
      <c r="G19" s="382" t="s">
        <v>140</v>
      </c>
      <c r="H19" s="383" t="s">
        <v>140</v>
      </c>
      <c r="I19" s="384">
        <v>4369.9920000000002</v>
      </c>
      <c r="J19" s="382">
        <v>4923.902</v>
      </c>
      <c r="K19" s="383">
        <v>-11.249411543934055</v>
      </c>
      <c r="L19" s="384" t="s">
        <v>246</v>
      </c>
      <c r="M19" s="382" t="s">
        <v>246</v>
      </c>
      <c r="N19" s="383" t="s">
        <v>247</v>
      </c>
      <c r="O19" s="384">
        <v>3991.3470000000002</v>
      </c>
      <c r="P19" s="382">
        <v>3737.444</v>
      </c>
      <c r="Q19" s="385">
        <v>6.7934930931406665</v>
      </c>
    </row>
    <row r="20" spans="2:17" ht="17.25" customHeight="1" thickBot="1">
      <c r="B20" s="64" t="s">
        <v>34</v>
      </c>
      <c r="C20" s="386" t="s">
        <v>246</v>
      </c>
      <c r="D20" s="387" t="s">
        <v>246</v>
      </c>
      <c r="E20" s="388" t="s">
        <v>247</v>
      </c>
      <c r="F20" s="389" t="s">
        <v>246</v>
      </c>
      <c r="G20" s="387" t="s">
        <v>246</v>
      </c>
      <c r="H20" s="388" t="s">
        <v>247</v>
      </c>
      <c r="I20" s="389" t="s">
        <v>140</v>
      </c>
      <c r="J20" s="387" t="s">
        <v>140</v>
      </c>
      <c r="K20" s="388" t="s">
        <v>140</v>
      </c>
      <c r="L20" s="389" t="s">
        <v>140</v>
      </c>
      <c r="M20" s="387" t="s">
        <v>140</v>
      </c>
      <c r="N20" s="388" t="s">
        <v>140</v>
      </c>
      <c r="O20" s="389" t="s">
        <v>140</v>
      </c>
      <c r="P20" s="387" t="s">
        <v>140</v>
      </c>
      <c r="Q20" s="390" t="s">
        <v>140</v>
      </c>
    </row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INFO</vt:lpstr>
      <vt:lpstr>ceny skupu</vt:lpstr>
      <vt:lpstr>miesięczne ceny skupu</vt:lpstr>
      <vt:lpstr>ceny sprzedaży</vt:lpstr>
      <vt:lpstr>m-czne ceny sprzedaży tuszek</vt:lpstr>
      <vt:lpstr>m-czne ceny sprzedaży elementów</vt:lpstr>
      <vt:lpstr>Ceny skupu i sprzedaży PL</vt:lpstr>
      <vt:lpstr>ceny sprzedaży-luz</vt:lpstr>
      <vt:lpstr>ceny sprzedaży-konfekcja</vt:lpstr>
      <vt:lpstr>UE-miesięczne ceny sprzedaży</vt:lpstr>
      <vt:lpstr>wykres ceny skupu drobiu 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Banasiewicz Dariusz</cp:lastModifiedBy>
  <cp:lastPrinted>2016-07-22T10:24:18Z</cp:lastPrinted>
  <dcterms:created xsi:type="dcterms:W3CDTF">2002-10-17T06:30:42Z</dcterms:created>
  <dcterms:modified xsi:type="dcterms:W3CDTF">2021-03-18T12:44:52Z</dcterms:modified>
</cp:coreProperties>
</file>