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Data\Nask.Desk\DKraczewski\2025031400\7250802ec7584215843c5b9cee1a6c43\79b7bdd582a24f999e45ecd0b3dd6562\"/>
    </mc:Choice>
  </mc:AlternateContent>
  <xr:revisionPtr revIDLastSave="0" documentId="13_ncr:1_{AB04D3FD-7281-4EFA-9DA5-22299C03E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 - Pożywki III" sheetId="6" r:id="rId1"/>
    <sheet name="Zał. 2 - Materiały pomoc." sheetId="17" r:id="rId2"/>
    <sheet name="Zał. 3 -Sporale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9" l="1"/>
  <c r="L10" i="6"/>
  <c r="L7" i="17"/>
  <c r="K7" i="17"/>
  <c r="L8" i="17"/>
  <c r="K8" i="17"/>
  <c r="L9" i="17"/>
  <c r="K9" i="17"/>
  <c r="L10" i="17"/>
  <c r="K10" i="17"/>
  <c r="L11" i="17"/>
  <c r="K11" i="17"/>
  <c r="L12" i="17"/>
  <c r="K12" i="17"/>
  <c r="L13" i="17"/>
  <c r="K13" i="17"/>
  <c r="L14" i="17"/>
  <c r="K14" i="17"/>
  <c r="L15" i="17"/>
  <c r="K15" i="17"/>
  <c r="L16" i="17"/>
  <c r="K16" i="17"/>
  <c r="L6" i="17" l="1"/>
  <c r="K6" i="17"/>
  <c r="L7" i="19"/>
  <c r="K7" i="19"/>
  <c r="K6" i="19"/>
  <c r="L6" i="19"/>
  <c r="L6" i="6"/>
  <c r="K6" i="6"/>
  <c r="L7" i="6"/>
  <c r="K7" i="6"/>
  <c r="L8" i="6"/>
  <c r="K8" i="6"/>
  <c r="L9" i="6"/>
  <c r="K9" i="6"/>
  <c r="K10" i="6" l="1"/>
  <c r="L17" i="17"/>
  <c r="K17" i="17"/>
  <c r="K8" i="19"/>
  <c r="A7" i="19"/>
</calcChain>
</file>

<file path=xl/sharedStrings.xml><?xml version="1.0" encoding="utf-8"?>
<sst xmlns="http://schemas.openxmlformats.org/spreadsheetml/2006/main" count="146" uniqueCount="65">
  <si>
    <t>op.</t>
  </si>
  <si>
    <t>2 lata</t>
  </si>
  <si>
    <t>1 rok</t>
  </si>
  <si>
    <t>500g</t>
  </si>
  <si>
    <t>CENA JEDNOSTKOWA BRUTTO</t>
  </si>
  <si>
    <t>CENA JEDNOSTKOWA NETTO</t>
  </si>
  <si>
    <t>VAT %</t>
  </si>
  <si>
    <t>WARTOŚĆ NETTO</t>
  </si>
  <si>
    <t>WARTOŚĆ BRUTTO</t>
  </si>
  <si>
    <t>CZY ZAOFEROWANO PRODUKT RÓWNOWAŻNY (zaznaczyć "TAK" lub "NIE"</t>
  </si>
  <si>
    <t>ILOŚĆ</t>
  </si>
  <si>
    <t>JEDNOSTKA MIARY</t>
  </si>
  <si>
    <t>MIN. TERMIN WAŻNOŚCI OD DATY OTRZYMANIA</t>
  </si>
  <si>
    <t>PRZEDMIOT ZAMÓWIENIA</t>
  </si>
  <si>
    <t>LP</t>
  </si>
  <si>
    <t>SZCZEGÓŁOWY OPIS PRZEDMIOTU ZAMÓWIENIA</t>
  </si>
  <si>
    <t xml:space="preserve">NAZWA DOKUMENTU ŚWIADCZĄCEGO O RÓWNOWAŻNOŚCI                                     (np. certyfikat, opis, świadectwo) załączonego do oferty </t>
  </si>
  <si>
    <t>Agar Palcam (gotowa pożywka na płytkach). Grubość agaru i jakość równoważna z firmą Graso, średnica płytki 90 mm</t>
  </si>
  <si>
    <t>Agar CCA (Chromogenic Coliform Agar)- pożywka kompletna</t>
  </si>
  <si>
    <t>Agar z krwią baranią 5% bez oznak hemolizy w całym okresie przydatności  (gotowa pożywka na płytkach) Grubość agaru i jakość równoważna z firmą Graso, średnica płytki 90 mm</t>
  </si>
  <si>
    <t>10 płytek</t>
  </si>
  <si>
    <t>8 tygodni</t>
  </si>
  <si>
    <t>więcej niż 30 dni</t>
  </si>
  <si>
    <t>-</t>
  </si>
  <si>
    <t>szt.</t>
  </si>
  <si>
    <t>100 szt.</t>
  </si>
  <si>
    <t>Sporal "A"</t>
  </si>
  <si>
    <t>Sporal "S"</t>
  </si>
  <si>
    <t>rolka</t>
  </si>
  <si>
    <t>po 100 szt.</t>
  </si>
  <si>
    <t>po 200 szt.</t>
  </si>
  <si>
    <t>7 miesięcy</t>
  </si>
  <si>
    <t>WYMAGANIA DODATKOWE:</t>
  </si>
  <si>
    <t>NUMER KATALOGOWY PRODUKTU (wpisać jeśli wymagane)</t>
  </si>
  <si>
    <t>ILOŚĆ W OPAKOWANIU</t>
  </si>
  <si>
    <t>Chromogenna pożywka agarowa do izolacji Listeria monocytogenes wg. Ottaviani i Agosti na płytkach 90 mm. grubość agaru i jakość rónoważna do pożywki firmy BIOMAXIMA</t>
  </si>
  <si>
    <t>NORMA LUB PROCEDURA BADAWCZA WG. KTÓREJ WYKORZYSTUJE SIĘ ZAMAWIANY TOWAR</t>
  </si>
  <si>
    <t>Taśma samoprzylepna, indykatorowa do sterylizacji suchym, gorącym powietrzem w 160°C w czasie 120 min. Szer. taśmy 19 mm, dł. 50 m, barwa biała, klasa 1 zgodnie z normą ISO 11140 lub równoważna</t>
  </si>
  <si>
    <t>Taśma wskaźnikowa do kontroli sterylizacji parą wodną w 121oC, samoprzylepna,  szer. taśmy 19 mm, dł. 50 m (klasa 1 zgodnie z normą ISO 11140 lub równoważna)</t>
  </si>
  <si>
    <t>Wskaźnik chemiczny sterylizacji - paski emulacyjne do kontroli procesu sterylizacji  parowej w 121° C przez 15 min.w autoklawie, klasa 6 wg ISO 11140 lub równoważny</t>
  </si>
  <si>
    <t>Wskaźnik chemiczny sterylizacji - paski emulacyjne do kontroli procesu sterylizacji parowej  w autoklawie w 134° C przez 7 min lub  w   121 °C przez 20 min.; klasa 6 wg ISO 11140 lub równoważne</t>
  </si>
  <si>
    <t>RAZEM:</t>
  </si>
  <si>
    <t>Fiolki 5 ml Dionex PolyVials P/N 038008</t>
  </si>
  <si>
    <t>Kapturek filtrujący 5 ml P/N 038009</t>
  </si>
  <si>
    <t>Korki wiskozowe „11" średnica góra 14 -15mm, środek 14mm, dół 12mm</t>
  </si>
  <si>
    <t>Paski wskaźnikowe pH 0-10</t>
  </si>
  <si>
    <t>Worki sterylne do stomachera z całkowitym filtrem o wymiarach 190 x 300 mm, o jakości filtra równoważnej z cechami produktu firmy Interscience, (Bag Page 400 ml)</t>
  </si>
  <si>
    <t>Wskaźnik chemiczny do kontroli sterylizacji suchym, gorącym powietrzem w temp. 160 °C 120 min.  (np.Rurki Browna z białą plamką), zgodnie z ISO 11140 typ 5 lub równoważny</t>
  </si>
  <si>
    <t>250 szt.</t>
  </si>
  <si>
    <t>500 szt</t>
  </si>
  <si>
    <t>500 szt.</t>
  </si>
  <si>
    <t>PN-EN ISO 11290-1:2017-07</t>
  </si>
  <si>
    <t>PN-EN ISO 11290-1:2017-07                      PN-EN ISO 11290-2:2017-07</t>
  </si>
  <si>
    <t>PN-EN ISO 9308-1:2014-12+A1:2017</t>
  </si>
  <si>
    <r>
      <rPr>
        <b/>
        <sz val="10"/>
        <rFont val="Calibri"/>
        <family val="2"/>
        <charset val="238"/>
        <scheme val="minor"/>
      </rPr>
      <t xml:space="preserve">Wykonawca zobowiązuje się do dostarczenia przedmiotu zamówienia, w terminie nie dłuższym niż 7 dni od daty złożenia zamówienia. </t>
    </r>
    <r>
      <rPr>
        <sz val="10"/>
        <rFont val="Calibri"/>
        <family val="2"/>
        <charset val="238"/>
        <scheme val="minor"/>
      </rPr>
      <t xml:space="preserve">
W ramach każdej dostawy dla każdej pozycji asortymentowej Wykonawca dołączy certyfikat jakości zawierający:
1.	nazwę pożywki,
2.	termin przydatności do użycia,
3.	wyniki i kryteria kontroli mikrobiologicznej zgodne z normą ISO 11133. Dla metod ilościowych należy podać wartość liczbową współczynnika żyzności wraz  z opisem morfologii kolonii, z podaniem odniesienia do kolekcji kultur i kryteriów akceptacji.
4.	deklarację producenta o własnościach fizycznych, pH i stosowanych kryteriach akceptacji,
5.	numer katalogowy produktu,
6.	numer serii,
7.	wymagane warunki inkubacji (czas i temp.).
Informacje zawarte na etykiecie muszą być w pełni zgodne z instrukcjami dołączonymi do oferty.
Temperatura przechowywania pożywek powinna mieścić się w zakresie 20–30°C lub w zakresie 2-8°C.
Po przygotowaniu temperatura przechowywania powinna wynosić 2-8°C. Wykonawca w ramach jednego zamówienia określonego asortymentu będzie dostarczał towar pochodzący z jednej serii produkcyjnej.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 xml:space="preserve"> Wykonawca zobowiązany jest podać w ofercie numery katalogowe produktów.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Calibri"/>
        <family val="2"/>
        <charset val="238"/>
        <scheme val="minor"/>
      </rPr>
      <t>Podane w załącznikach normy nie stanowią elementu/sposobu opisu przedmiotu zamówienia, do którego odnosi się art. 101 ust. 4 PZP. Jest ona informacją/daną podmiotową, która ma zobrazować wymagania jakim sprostać musi Zamawiający po to, by zostały zaoferowane takie materiały do badań, na których Zamawiający pracując nie naruszy wymagań akredytacyjnych.</t>
    </r>
  </si>
  <si>
    <r>
      <rPr>
        <b/>
        <sz val="10"/>
        <rFont val="Calibri"/>
        <family val="2"/>
        <charset val="238"/>
        <scheme val="minor"/>
      </rPr>
      <t>Wykonawca zobowiązuje się do dostarczenia przedmiotu zamówienia  w terminie nie dłuższym niż 14 dni od złożenia zamówienia.</t>
    </r>
    <r>
      <rPr>
        <sz val="10"/>
        <rFont val="Calibri"/>
        <family val="2"/>
        <charset val="238"/>
        <scheme val="minor"/>
      </rPr>
      <t xml:space="preserve">
Dla wyrobów sterylnych wymagany jest certyfikat jakości poświadczający jałowość produktu dla danej serii z określonym terminem ważności.
Wykonawca zobowiązany jest dostarczyć certyfikat przy każdorazowej dostawie produktów lub w formie elektronicznej w dniu wysyłki towaru.
Wykonawca jest zobowiązany wykazać wdrożenie przez producenta systemu jakości zgodnego z normą ISO 9001.
</t>
    </r>
    <r>
      <rPr>
        <b/>
        <sz val="10"/>
        <rFont val="Calibri"/>
        <family val="2"/>
        <charset val="238"/>
        <scheme val="minor"/>
      </rPr>
      <t>Wykonawca zobowiązany jest podać w ofercie numery katalogowe produktów.</t>
    </r>
    <r>
      <rPr>
        <sz val="10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</si>
  <si>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 xml:space="preserve">Wykonawca zobowiązuje się do dostarczenia przedmiotu zamówienia  w terminie nie dłuższym niż 14 dni od złożenia zamówienia. </t>
    </r>
    <r>
      <rPr>
        <sz val="10"/>
        <color theme="1"/>
        <rFont val="Calibri"/>
        <family val="2"/>
        <charset val="238"/>
        <scheme val="minor"/>
      </rPr>
      <t xml:space="preserve">        
W ramach jednorazowej dostawy dla każdej pozycji asortymentowej Wykonawca dołączy certyfikat (świadectwo jakości) w języku polskim zawierający:
1. 	nazwę produktu,
2. 	numer katalogowy produktu,
3. 	numer serii,
4. 	datę ważności,
5. 	opis kontroli jakości.
Ww. informacje mogą być dołączone w innych dokumentach, np. instrukcjach.
</t>
    </r>
    <r>
      <rPr>
        <b/>
        <sz val="10"/>
        <color theme="1"/>
        <rFont val="Calibri"/>
        <family val="2"/>
        <charset val="238"/>
        <scheme val="minor"/>
      </rPr>
      <t xml:space="preserve">Wykonawca zobowiązany jest podać w ofercie numery katalogowe produktów. </t>
    </r>
    <r>
      <rPr>
        <sz val="10"/>
        <color theme="1"/>
        <rFont val="Calibri"/>
        <family val="2"/>
        <charset val="238"/>
        <scheme val="minor"/>
      </rPr>
      <t xml:space="preserve">
Wykonawca w ramach jednorazowego zamówienia określonego asortymentu dostarczy towar pochodzący z jednej serii produkcyjnej. 
Wykonawca jest zobowiązany wykazać wdrożenie, przez producenta wskaźników systemu jakości zgodnego z normą ISO 9001.</t>
    </r>
  </si>
  <si>
    <t xml:space="preserve">Woreczki sterylne do przechowywania próbek z metalowym zamknięciem o wymiarach około 140x229 mm np. Whirl-Pak 710 ml 15x23 cm nr kat. B01297 lub równoważne </t>
  </si>
  <si>
    <t>ZAŁĄCZNIK NR 1 DO UMOWY                                                 ZAŁĄCZNIK NR 1 DO SWZ</t>
  </si>
  <si>
    <t>CZĘŚĆ 1 - POŻYWKI III</t>
  </si>
  <si>
    <t>PN-EN ISO 11290-1:2017-07                  PN-EN ISO 11290-2:2017-07,                     PN-EN ISO 7932:2005+A:2020-09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</si>
  <si>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    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ZAŁĄCZNIK NR 3 DO SWZ</t>
    </r>
  </si>
  <si>
    <t>CZĘŚĆ 3 - SPORALE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</si>
  <si>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    ZAŁĄCZNIK NR 2 DO SWZ</t>
    </r>
  </si>
  <si>
    <t>CZĘŚĆ 2 - MATERIAŁY POMOCNICZE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</si>
</sst>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4" fontId="8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44" fontId="3" fillId="2" borderId="1" xfId="0" applyNumberFormat="1" applyFont="1" applyFill="1" applyBorder="1" applyAlignment="1">
      <alignment horizontal="right"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6"/>
  <sheetViews>
    <sheetView tabSelected="1" topLeftCell="B1" zoomScaleNormal="100" workbookViewId="0">
      <selection activeCell="A12" sqref="A12:O12"/>
    </sheetView>
  </sheetViews>
  <sheetFormatPr defaultColWidth="9.140625" defaultRowHeight="15" x14ac:dyDescent="0.25"/>
  <cols>
    <col min="1" max="1" width="9.140625" style="3"/>
    <col min="2" max="2" width="44" style="3" customWidth="1"/>
    <col min="3" max="3" width="31.28515625" style="3" customWidth="1"/>
    <col min="4" max="4" width="17.85546875" style="3" customWidth="1"/>
    <col min="5" max="5" width="12.140625" style="3" customWidth="1"/>
    <col min="6" max="6" width="13.28515625" style="3" customWidth="1"/>
    <col min="7" max="7" width="12" style="3" customWidth="1"/>
    <col min="8" max="8" width="16.28515625" style="3" customWidth="1"/>
    <col min="9" max="9" width="11.28515625" style="3" customWidth="1"/>
    <col min="10" max="12" width="16.28515625" style="3" customWidth="1"/>
    <col min="13" max="13" width="17.140625" style="3" customWidth="1"/>
    <col min="14" max="14" width="21" style="3" customWidth="1"/>
    <col min="15" max="15" width="30.7109375" style="3" customWidth="1"/>
    <col min="16" max="16384" width="9.140625" style="3"/>
  </cols>
  <sheetData>
    <row r="1" spans="1:15" ht="45" customHeight="1" x14ac:dyDescent="0.25">
      <c r="A1" s="1"/>
      <c r="B1" s="24"/>
      <c r="C1" s="24"/>
      <c r="N1" s="24" t="s">
        <v>58</v>
      </c>
      <c r="O1" s="24"/>
    </row>
    <row r="2" spans="1:15" ht="16.5" customHeight="1" x14ac:dyDescent="0.25">
      <c r="A2" s="1"/>
      <c r="B2" s="2"/>
      <c r="C2" s="2"/>
      <c r="M2" s="4"/>
      <c r="N2" s="24" t="s">
        <v>59</v>
      </c>
      <c r="O2" s="24"/>
    </row>
    <row r="3" spans="1:15" ht="21" x14ac:dyDescent="0.3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5" spans="1:15" ht="63.75" x14ac:dyDescent="0.25">
      <c r="A5" s="5" t="s">
        <v>14</v>
      </c>
      <c r="B5" s="5" t="s">
        <v>13</v>
      </c>
      <c r="C5" s="6" t="s">
        <v>36</v>
      </c>
      <c r="D5" s="5" t="s">
        <v>12</v>
      </c>
      <c r="E5" s="5" t="s">
        <v>11</v>
      </c>
      <c r="F5" s="5" t="s">
        <v>34</v>
      </c>
      <c r="G5" s="5" t="s">
        <v>10</v>
      </c>
      <c r="H5" s="5" t="s">
        <v>5</v>
      </c>
      <c r="I5" s="5" t="s">
        <v>6</v>
      </c>
      <c r="J5" s="5" t="s">
        <v>4</v>
      </c>
      <c r="K5" s="5" t="s">
        <v>7</v>
      </c>
      <c r="L5" s="5" t="s">
        <v>8</v>
      </c>
      <c r="M5" s="6" t="s">
        <v>33</v>
      </c>
      <c r="N5" s="5" t="s">
        <v>9</v>
      </c>
      <c r="O5" s="5" t="s">
        <v>16</v>
      </c>
    </row>
    <row r="6" spans="1:15" ht="37.9" customHeight="1" x14ac:dyDescent="0.25">
      <c r="A6" s="7">
        <v>1</v>
      </c>
      <c r="B6" s="7" t="s">
        <v>18</v>
      </c>
      <c r="C6" s="7" t="s">
        <v>53</v>
      </c>
      <c r="D6" s="7" t="s">
        <v>1</v>
      </c>
      <c r="E6" s="7" t="s">
        <v>0</v>
      </c>
      <c r="F6" s="7" t="s">
        <v>3</v>
      </c>
      <c r="G6" s="7">
        <v>2</v>
      </c>
      <c r="H6" s="19"/>
      <c r="I6" s="20"/>
      <c r="J6" s="19"/>
      <c r="K6" s="8">
        <f>H6*G6</f>
        <v>0</v>
      </c>
      <c r="L6" s="8">
        <f>J6*G6</f>
        <v>0</v>
      </c>
      <c r="M6" s="21"/>
      <c r="N6" s="18"/>
      <c r="O6" s="18"/>
    </row>
    <row r="7" spans="1:15" ht="45.75" customHeight="1" x14ac:dyDescent="0.25">
      <c r="A7" s="7">
        <v>2</v>
      </c>
      <c r="B7" s="7" t="s">
        <v>17</v>
      </c>
      <c r="C7" s="7" t="s">
        <v>51</v>
      </c>
      <c r="D7" s="7" t="s">
        <v>21</v>
      </c>
      <c r="E7" s="7" t="s">
        <v>0</v>
      </c>
      <c r="F7" s="7" t="s">
        <v>20</v>
      </c>
      <c r="G7" s="7">
        <v>5</v>
      </c>
      <c r="H7" s="19"/>
      <c r="I7" s="20"/>
      <c r="J7" s="19"/>
      <c r="K7" s="8">
        <f t="shared" ref="K7:K9" si="0">H7*G7</f>
        <v>0</v>
      </c>
      <c r="L7" s="8">
        <f t="shared" ref="L7:L9" si="1">J7*G7</f>
        <v>0</v>
      </c>
      <c r="M7" s="21"/>
      <c r="N7" s="18"/>
      <c r="O7" s="18"/>
    </row>
    <row r="8" spans="1:15" ht="56.25" customHeight="1" x14ac:dyDescent="0.25">
      <c r="A8" s="7">
        <v>3</v>
      </c>
      <c r="B8" s="7" t="s">
        <v>19</v>
      </c>
      <c r="C8" s="7" t="s">
        <v>60</v>
      </c>
      <c r="D8" s="7" t="s">
        <v>22</v>
      </c>
      <c r="E8" s="7" t="s">
        <v>0</v>
      </c>
      <c r="F8" s="7" t="s">
        <v>20</v>
      </c>
      <c r="G8" s="7">
        <v>26</v>
      </c>
      <c r="H8" s="19"/>
      <c r="I8" s="20"/>
      <c r="J8" s="19"/>
      <c r="K8" s="8">
        <f t="shared" si="0"/>
        <v>0</v>
      </c>
      <c r="L8" s="8">
        <f t="shared" si="1"/>
        <v>0</v>
      </c>
      <c r="M8" s="21"/>
      <c r="N8" s="18"/>
      <c r="O8" s="18"/>
    </row>
    <row r="9" spans="1:15" ht="61.5" customHeight="1" x14ac:dyDescent="0.25">
      <c r="A9" s="7">
        <v>4</v>
      </c>
      <c r="B9" s="7" t="s">
        <v>35</v>
      </c>
      <c r="C9" s="7" t="s">
        <v>52</v>
      </c>
      <c r="D9" s="7" t="s">
        <v>21</v>
      </c>
      <c r="E9" s="7" t="s">
        <v>0</v>
      </c>
      <c r="F9" s="7" t="s">
        <v>20</v>
      </c>
      <c r="G9" s="7">
        <v>10</v>
      </c>
      <c r="H9" s="19"/>
      <c r="I9" s="20"/>
      <c r="J9" s="19"/>
      <c r="K9" s="8">
        <f t="shared" si="0"/>
        <v>0</v>
      </c>
      <c r="L9" s="8">
        <f t="shared" si="1"/>
        <v>0</v>
      </c>
      <c r="M9" s="21"/>
      <c r="N9" s="18"/>
      <c r="O9" s="18"/>
    </row>
    <row r="10" spans="1:15" ht="30" customHeight="1" x14ac:dyDescent="0.25">
      <c r="H10" s="9"/>
      <c r="I10" s="10"/>
      <c r="J10" s="12" t="s">
        <v>41</v>
      </c>
      <c r="K10" s="22">
        <f>SUM(K6:K9)</f>
        <v>0</v>
      </c>
      <c r="L10" s="22">
        <f>SUM(L6:L9)</f>
        <v>0</v>
      </c>
    </row>
    <row r="11" spans="1:15" x14ac:dyDescent="0.25">
      <c r="A11" s="30" t="s">
        <v>32</v>
      </c>
      <c r="B11" s="30"/>
      <c r="C11" s="30"/>
      <c r="D11" s="30"/>
      <c r="E11" s="30"/>
      <c r="F11" s="30"/>
      <c r="G11" s="30"/>
      <c r="H11" s="31"/>
      <c r="I11" s="32"/>
      <c r="J11" s="31"/>
      <c r="K11" s="31"/>
      <c r="L11" s="31"/>
      <c r="M11" s="30"/>
      <c r="N11" s="30"/>
      <c r="O11" s="30"/>
    </row>
    <row r="12" spans="1:15" ht="196.5" customHeight="1" x14ac:dyDescent="0.25">
      <c r="A12" s="26" t="s">
        <v>54</v>
      </c>
      <c r="B12" s="27"/>
      <c r="C12" s="27"/>
      <c r="D12" s="27"/>
      <c r="E12" s="27"/>
      <c r="F12" s="27"/>
      <c r="G12" s="27"/>
      <c r="H12" s="28"/>
      <c r="I12" s="29"/>
      <c r="J12" s="28"/>
      <c r="K12" s="28"/>
      <c r="L12" s="28"/>
      <c r="M12" s="27"/>
      <c r="N12" s="27"/>
      <c r="O12" s="27"/>
    </row>
    <row r="13" spans="1:15" x14ac:dyDescent="0.25">
      <c r="H13" s="9"/>
      <c r="I13" s="10"/>
      <c r="J13" s="9"/>
      <c r="K13" s="9"/>
      <c r="L13" s="9"/>
    </row>
    <row r="14" spans="1:15" x14ac:dyDescent="0.25">
      <c r="H14" s="9"/>
      <c r="I14" s="10"/>
      <c r="J14" s="9"/>
      <c r="K14" s="9"/>
      <c r="L14" s="9"/>
    </row>
    <row r="15" spans="1:15" x14ac:dyDescent="0.25">
      <c r="H15" s="9"/>
      <c r="I15" s="10"/>
      <c r="J15" s="9"/>
      <c r="K15" s="9"/>
      <c r="L15" s="9"/>
    </row>
    <row r="16" spans="1:15" x14ac:dyDescent="0.25">
      <c r="H16" s="9"/>
      <c r="I16" s="10"/>
      <c r="J16" s="9"/>
      <c r="K16" s="9"/>
      <c r="L16" s="9"/>
    </row>
    <row r="17" spans="8:12" x14ac:dyDescent="0.25">
      <c r="H17" s="9"/>
      <c r="I17" s="10"/>
      <c r="J17" s="9"/>
      <c r="K17" s="9"/>
      <c r="L17" s="9"/>
    </row>
    <row r="18" spans="8:12" x14ac:dyDescent="0.25">
      <c r="H18" s="9"/>
      <c r="I18" s="10"/>
      <c r="J18" s="9"/>
      <c r="K18" s="9"/>
      <c r="L18" s="9"/>
    </row>
    <row r="19" spans="8:12" x14ac:dyDescent="0.25">
      <c r="H19" s="9"/>
      <c r="I19" s="10"/>
      <c r="J19" s="9"/>
      <c r="K19" s="9"/>
      <c r="L19" s="9"/>
    </row>
    <row r="20" spans="8:12" x14ac:dyDescent="0.25">
      <c r="H20" s="9"/>
      <c r="I20" s="10"/>
      <c r="J20" s="9"/>
      <c r="K20" s="9"/>
      <c r="L20" s="9"/>
    </row>
    <row r="21" spans="8:12" x14ac:dyDescent="0.25">
      <c r="H21" s="9"/>
      <c r="I21" s="10"/>
      <c r="J21" s="9"/>
      <c r="K21" s="9"/>
      <c r="L21" s="9"/>
    </row>
    <row r="22" spans="8:12" x14ac:dyDescent="0.25">
      <c r="H22" s="9"/>
      <c r="I22" s="10"/>
      <c r="J22" s="9"/>
      <c r="K22" s="9"/>
      <c r="L22" s="9"/>
    </row>
    <row r="23" spans="8:12" x14ac:dyDescent="0.25">
      <c r="H23" s="9"/>
      <c r="I23" s="10"/>
      <c r="J23" s="9"/>
      <c r="K23" s="9"/>
      <c r="L23" s="9"/>
    </row>
    <row r="24" spans="8:12" x14ac:dyDescent="0.25">
      <c r="H24" s="9"/>
      <c r="I24" s="10"/>
      <c r="J24" s="9"/>
      <c r="K24" s="9"/>
      <c r="L24" s="9"/>
    </row>
    <row r="25" spans="8:12" x14ac:dyDescent="0.25">
      <c r="H25" s="9"/>
      <c r="I25" s="10"/>
      <c r="J25" s="9"/>
      <c r="K25" s="9"/>
      <c r="L25" s="9"/>
    </row>
    <row r="26" spans="8:12" x14ac:dyDescent="0.25">
      <c r="H26" s="9"/>
      <c r="I26" s="10"/>
      <c r="J26" s="9"/>
      <c r="K26" s="9"/>
      <c r="L26" s="9"/>
    </row>
    <row r="27" spans="8:12" x14ac:dyDescent="0.25">
      <c r="H27" s="9"/>
      <c r="I27" s="10"/>
      <c r="J27" s="9"/>
      <c r="K27" s="9"/>
      <c r="L27" s="9"/>
    </row>
    <row r="28" spans="8:12" x14ac:dyDescent="0.25">
      <c r="H28" s="9"/>
      <c r="I28" s="10"/>
      <c r="J28" s="9"/>
      <c r="K28" s="9"/>
      <c r="L28" s="9"/>
    </row>
    <row r="29" spans="8:12" x14ac:dyDescent="0.25">
      <c r="H29" s="9"/>
      <c r="I29" s="10"/>
      <c r="J29" s="9"/>
      <c r="K29" s="9"/>
      <c r="L29" s="9"/>
    </row>
    <row r="30" spans="8:12" x14ac:dyDescent="0.25">
      <c r="H30" s="9"/>
      <c r="I30" s="10"/>
      <c r="J30" s="9"/>
      <c r="K30" s="9"/>
      <c r="L30" s="9"/>
    </row>
    <row r="31" spans="8:12" x14ac:dyDescent="0.25">
      <c r="H31" s="9"/>
      <c r="I31" s="10"/>
      <c r="J31" s="9"/>
      <c r="K31" s="9"/>
      <c r="L31" s="9"/>
    </row>
    <row r="32" spans="8:12" x14ac:dyDescent="0.25">
      <c r="H32" s="9"/>
      <c r="I32" s="10"/>
      <c r="J32" s="9"/>
      <c r="K32" s="9"/>
      <c r="L32" s="9"/>
    </row>
    <row r="33" spans="8:12" x14ac:dyDescent="0.25">
      <c r="H33" s="9"/>
      <c r="I33" s="10"/>
      <c r="J33" s="9"/>
      <c r="K33" s="9"/>
      <c r="L33" s="9"/>
    </row>
    <row r="34" spans="8:12" x14ac:dyDescent="0.25">
      <c r="H34" s="9"/>
      <c r="I34" s="10"/>
      <c r="J34" s="9"/>
      <c r="K34" s="9"/>
      <c r="L34" s="9"/>
    </row>
    <row r="35" spans="8:12" x14ac:dyDescent="0.25">
      <c r="H35" s="9"/>
      <c r="I35" s="10"/>
      <c r="J35" s="9"/>
      <c r="K35" s="9"/>
      <c r="L35" s="9"/>
    </row>
    <row r="36" spans="8:12" x14ac:dyDescent="0.25">
      <c r="H36" s="9"/>
      <c r="I36" s="10"/>
      <c r="J36" s="9"/>
      <c r="K36" s="9"/>
      <c r="L36" s="9"/>
    </row>
  </sheetData>
  <sortState xmlns:xlrd2="http://schemas.microsoft.com/office/spreadsheetml/2017/richdata2" ref="A6:O9">
    <sortCondition ref="B6:B9"/>
  </sortState>
  <mergeCells count="6">
    <mergeCell ref="B1:C1"/>
    <mergeCell ref="N1:O1"/>
    <mergeCell ref="N2:O2"/>
    <mergeCell ref="A3:O3"/>
    <mergeCell ref="A12:O12"/>
    <mergeCell ref="A11:O11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7"/>
  <sheetViews>
    <sheetView zoomScale="92" zoomScaleNormal="92" workbookViewId="0">
      <selection activeCell="N1" sqref="N1:O1"/>
    </sheetView>
  </sheetViews>
  <sheetFormatPr defaultColWidth="9.140625" defaultRowHeight="15" x14ac:dyDescent="0.25"/>
  <cols>
    <col min="1" max="1" width="9.140625" style="3"/>
    <col min="2" max="2" width="40.42578125" style="3" customWidth="1"/>
    <col min="3" max="3" width="25.42578125" style="3" customWidth="1"/>
    <col min="4" max="4" width="17.85546875" style="3" customWidth="1"/>
    <col min="5" max="5" width="12.140625" style="3" customWidth="1"/>
    <col min="6" max="6" width="13.28515625" style="3" customWidth="1"/>
    <col min="7" max="7" width="12" style="3" customWidth="1"/>
    <col min="8" max="8" width="16.28515625" style="3" customWidth="1"/>
    <col min="9" max="9" width="11.28515625" style="3" customWidth="1"/>
    <col min="10" max="10" width="16.28515625" style="3" customWidth="1"/>
    <col min="11" max="11" width="19.42578125" style="3" customWidth="1"/>
    <col min="12" max="12" width="21" style="3" customWidth="1"/>
    <col min="13" max="13" width="17.140625" style="3" customWidth="1"/>
    <col min="14" max="14" width="21" style="3" customWidth="1"/>
    <col min="15" max="15" width="30.7109375" style="3" customWidth="1"/>
    <col min="16" max="16384" width="9.140625" style="3"/>
  </cols>
  <sheetData>
    <row r="1" spans="1:15" ht="45" customHeight="1" x14ac:dyDescent="0.25">
      <c r="A1" s="1"/>
      <c r="B1" s="24"/>
      <c r="C1" s="24"/>
      <c r="N1" s="24" t="s">
        <v>63</v>
      </c>
      <c r="O1" s="24"/>
    </row>
    <row r="2" spans="1:15" ht="16.5" customHeight="1" x14ac:dyDescent="0.25">
      <c r="A2" s="1"/>
      <c r="B2" s="2"/>
      <c r="C2" s="2"/>
      <c r="M2" s="4"/>
      <c r="N2" s="24" t="s">
        <v>64</v>
      </c>
      <c r="O2" s="24"/>
    </row>
    <row r="3" spans="1:15" ht="21" x14ac:dyDescent="0.3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5" spans="1:15" ht="63.75" x14ac:dyDescent="0.25">
      <c r="A5" s="5" t="s">
        <v>14</v>
      </c>
      <c r="B5" s="5" t="s">
        <v>13</v>
      </c>
      <c r="C5" s="6" t="s">
        <v>36</v>
      </c>
      <c r="D5" s="5" t="s">
        <v>12</v>
      </c>
      <c r="E5" s="5" t="s">
        <v>11</v>
      </c>
      <c r="F5" s="5" t="s">
        <v>34</v>
      </c>
      <c r="G5" s="5" t="s">
        <v>10</v>
      </c>
      <c r="H5" s="5" t="s">
        <v>5</v>
      </c>
      <c r="I5" s="5" t="s">
        <v>6</v>
      </c>
      <c r="J5" s="5" t="s">
        <v>4</v>
      </c>
      <c r="K5" s="5" t="s">
        <v>7</v>
      </c>
      <c r="L5" s="5" t="s">
        <v>8</v>
      </c>
      <c r="M5" s="6" t="s">
        <v>33</v>
      </c>
      <c r="N5" s="5" t="s">
        <v>9</v>
      </c>
      <c r="O5" s="5" t="s">
        <v>16</v>
      </c>
    </row>
    <row r="6" spans="1:15" ht="39.75" customHeight="1" x14ac:dyDescent="0.25">
      <c r="A6" s="7">
        <v>1</v>
      </c>
      <c r="B6" s="7" t="s">
        <v>42</v>
      </c>
      <c r="C6" s="7" t="s">
        <v>23</v>
      </c>
      <c r="D6" s="7" t="s">
        <v>2</v>
      </c>
      <c r="E6" s="7" t="s">
        <v>0</v>
      </c>
      <c r="F6" s="7" t="s">
        <v>48</v>
      </c>
      <c r="G6" s="7">
        <v>1</v>
      </c>
      <c r="H6" s="19"/>
      <c r="I6" s="20"/>
      <c r="J6" s="19"/>
      <c r="K6" s="8">
        <f t="shared" ref="K6" si="0">H6*G6</f>
        <v>0</v>
      </c>
      <c r="L6" s="8">
        <f t="shared" ref="L6" si="1">J6*G6</f>
        <v>0</v>
      </c>
      <c r="M6" s="21"/>
      <c r="N6" s="18"/>
      <c r="O6" s="18"/>
    </row>
    <row r="7" spans="1:15" ht="31.5" customHeight="1" x14ac:dyDescent="0.25">
      <c r="A7" s="7">
        <v>2</v>
      </c>
      <c r="B7" s="7" t="s">
        <v>43</v>
      </c>
      <c r="C7" s="7" t="s">
        <v>23</v>
      </c>
      <c r="D7" s="7" t="s">
        <v>2</v>
      </c>
      <c r="E7" s="7" t="s">
        <v>0</v>
      </c>
      <c r="F7" s="7" t="s">
        <v>48</v>
      </c>
      <c r="G7" s="7">
        <v>1</v>
      </c>
      <c r="H7" s="19"/>
      <c r="I7" s="20"/>
      <c r="J7" s="19"/>
      <c r="K7" s="8">
        <f t="shared" ref="K7:K16" si="2">H7*G7</f>
        <v>0</v>
      </c>
      <c r="L7" s="8">
        <f t="shared" ref="L7:L16" si="3">J7*G7</f>
        <v>0</v>
      </c>
      <c r="M7" s="21"/>
      <c r="N7" s="18"/>
      <c r="O7" s="18"/>
    </row>
    <row r="8" spans="1:15" ht="42" customHeight="1" x14ac:dyDescent="0.25">
      <c r="A8" s="7">
        <v>3</v>
      </c>
      <c r="B8" s="7" t="s">
        <v>44</v>
      </c>
      <c r="C8" s="7" t="s">
        <v>23</v>
      </c>
      <c r="D8" s="7" t="s">
        <v>1</v>
      </c>
      <c r="E8" s="7" t="s">
        <v>24</v>
      </c>
      <c r="F8" s="7" t="s">
        <v>23</v>
      </c>
      <c r="G8" s="7">
        <v>3000</v>
      </c>
      <c r="H8" s="19"/>
      <c r="I8" s="20"/>
      <c r="J8" s="19"/>
      <c r="K8" s="8">
        <f t="shared" si="2"/>
        <v>0</v>
      </c>
      <c r="L8" s="8">
        <f t="shared" si="3"/>
        <v>0</v>
      </c>
      <c r="M8" s="21"/>
      <c r="N8" s="18"/>
      <c r="O8" s="18"/>
    </row>
    <row r="9" spans="1:15" ht="31.5" customHeight="1" x14ac:dyDescent="0.25">
      <c r="A9" s="7">
        <v>4</v>
      </c>
      <c r="B9" s="7" t="s">
        <v>45</v>
      </c>
      <c r="C9" s="7" t="s">
        <v>23</v>
      </c>
      <c r="D9" s="7" t="s">
        <v>2</v>
      </c>
      <c r="E9" s="7" t="s">
        <v>0</v>
      </c>
      <c r="F9" s="7" t="s">
        <v>25</v>
      </c>
      <c r="G9" s="7">
        <v>2</v>
      </c>
      <c r="H9" s="19"/>
      <c r="I9" s="20"/>
      <c r="J9" s="19"/>
      <c r="K9" s="8">
        <f t="shared" si="2"/>
        <v>0</v>
      </c>
      <c r="L9" s="8">
        <f t="shared" si="3"/>
        <v>0</v>
      </c>
      <c r="M9" s="21"/>
      <c r="N9" s="18"/>
      <c r="O9" s="18"/>
    </row>
    <row r="10" spans="1:15" ht="69.75" customHeight="1" x14ac:dyDescent="0.25">
      <c r="A10" s="7">
        <v>5</v>
      </c>
      <c r="B10" s="7" t="s">
        <v>37</v>
      </c>
      <c r="C10" s="7" t="s">
        <v>23</v>
      </c>
      <c r="D10" s="7" t="s">
        <v>2</v>
      </c>
      <c r="E10" s="7" t="s">
        <v>28</v>
      </c>
      <c r="F10" s="7" t="s">
        <v>23</v>
      </c>
      <c r="G10" s="7">
        <v>1</v>
      </c>
      <c r="H10" s="19"/>
      <c r="I10" s="20"/>
      <c r="J10" s="19"/>
      <c r="K10" s="8">
        <f t="shared" si="2"/>
        <v>0</v>
      </c>
      <c r="L10" s="8">
        <f t="shared" si="3"/>
        <v>0</v>
      </c>
      <c r="M10" s="21"/>
      <c r="N10" s="18"/>
      <c r="O10" s="18"/>
    </row>
    <row r="11" spans="1:15" ht="61.5" customHeight="1" x14ac:dyDescent="0.25">
      <c r="A11" s="7">
        <v>6</v>
      </c>
      <c r="B11" s="7" t="s">
        <v>38</v>
      </c>
      <c r="C11" s="7" t="s">
        <v>23</v>
      </c>
      <c r="D11" s="7" t="s">
        <v>2</v>
      </c>
      <c r="E11" s="7" t="s">
        <v>28</v>
      </c>
      <c r="F11" s="7" t="s">
        <v>23</v>
      </c>
      <c r="G11" s="7">
        <v>6</v>
      </c>
      <c r="H11" s="19"/>
      <c r="I11" s="20"/>
      <c r="J11" s="19"/>
      <c r="K11" s="8">
        <f t="shared" si="2"/>
        <v>0</v>
      </c>
      <c r="L11" s="8">
        <f t="shared" si="3"/>
        <v>0</v>
      </c>
      <c r="M11" s="21"/>
      <c r="N11" s="18"/>
      <c r="O11" s="18"/>
    </row>
    <row r="12" spans="1:15" ht="52.5" customHeight="1" x14ac:dyDescent="0.25">
      <c r="A12" s="7">
        <v>7</v>
      </c>
      <c r="B12" s="7" t="s">
        <v>57</v>
      </c>
      <c r="C12" s="7" t="s">
        <v>23</v>
      </c>
      <c r="D12" s="7" t="s">
        <v>2</v>
      </c>
      <c r="E12" s="7" t="s">
        <v>0</v>
      </c>
      <c r="F12" s="7" t="s">
        <v>49</v>
      </c>
      <c r="G12" s="7">
        <v>1</v>
      </c>
      <c r="H12" s="19"/>
      <c r="I12" s="20"/>
      <c r="J12" s="19"/>
      <c r="K12" s="8">
        <f t="shared" si="2"/>
        <v>0</v>
      </c>
      <c r="L12" s="8">
        <f t="shared" si="3"/>
        <v>0</v>
      </c>
      <c r="M12" s="21"/>
      <c r="N12" s="18"/>
      <c r="O12" s="18"/>
    </row>
    <row r="13" spans="1:15" ht="57" customHeight="1" x14ac:dyDescent="0.25">
      <c r="A13" s="7">
        <v>8</v>
      </c>
      <c r="B13" s="7" t="s">
        <v>46</v>
      </c>
      <c r="C13" s="7" t="s">
        <v>23</v>
      </c>
      <c r="D13" s="7" t="s">
        <v>2</v>
      </c>
      <c r="E13" s="7" t="s">
        <v>0</v>
      </c>
      <c r="F13" s="7" t="s">
        <v>50</v>
      </c>
      <c r="G13" s="7">
        <v>2</v>
      </c>
      <c r="H13" s="19"/>
      <c r="I13" s="20"/>
      <c r="J13" s="19"/>
      <c r="K13" s="8">
        <f t="shared" si="2"/>
        <v>0</v>
      </c>
      <c r="L13" s="8">
        <f t="shared" si="3"/>
        <v>0</v>
      </c>
      <c r="M13" s="21"/>
      <c r="N13" s="18"/>
      <c r="O13" s="18"/>
    </row>
    <row r="14" spans="1:15" ht="76.5" customHeight="1" x14ac:dyDescent="0.25">
      <c r="A14" s="7">
        <v>9</v>
      </c>
      <c r="B14" s="7" t="s">
        <v>47</v>
      </c>
      <c r="C14" s="7" t="s">
        <v>23</v>
      </c>
      <c r="D14" s="7" t="s">
        <v>31</v>
      </c>
      <c r="E14" s="7" t="s">
        <v>0</v>
      </c>
      <c r="F14" s="7" t="s">
        <v>29</v>
      </c>
      <c r="G14" s="7">
        <v>4</v>
      </c>
      <c r="H14" s="19"/>
      <c r="I14" s="20"/>
      <c r="J14" s="19"/>
      <c r="K14" s="8">
        <f t="shared" si="2"/>
        <v>0</v>
      </c>
      <c r="L14" s="8">
        <f t="shared" si="3"/>
        <v>0</v>
      </c>
      <c r="M14" s="21"/>
      <c r="N14" s="18"/>
      <c r="O14" s="18"/>
    </row>
    <row r="15" spans="1:15" ht="55.5" customHeight="1" x14ac:dyDescent="0.25">
      <c r="A15" s="7">
        <v>10</v>
      </c>
      <c r="B15" s="7" t="s">
        <v>39</v>
      </c>
      <c r="C15" s="7" t="s">
        <v>23</v>
      </c>
      <c r="D15" s="7" t="s">
        <v>2</v>
      </c>
      <c r="E15" s="7" t="s">
        <v>0</v>
      </c>
      <c r="F15" s="7" t="s">
        <v>29</v>
      </c>
      <c r="G15" s="7">
        <v>2</v>
      </c>
      <c r="H15" s="19"/>
      <c r="I15" s="20"/>
      <c r="J15" s="19"/>
      <c r="K15" s="8">
        <f t="shared" si="2"/>
        <v>0</v>
      </c>
      <c r="L15" s="8">
        <f t="shared" si="3"/>
        <v>0</v>
      </c>
      <c r="M15" s="21"/>
      <c r="N15" s="18"/>
      <c r="O15" s="18"/>
    </row>
    <row r="16" spans="1:15" ht="69" customHeight="1" x14ac:dyDescent="0.25">
      <c r="A16" s="7">
        <v>11</v>
      </c>
      <c r="B16" s="7" t="s">
        <v>40</v>
      </c>
      <c r="C16" s="7" t="s">
        <v>23</v>
      </c>
      <c r="D16" s="7" t="s">
        <v>1</v>
      </c>
      <c r="E16" s="7" t="s">
        <v>0</v>
      </c>
      <c r="F16" s="7" t="s">
        <v>30</v>
      </c>
      <c r="G16" s="7">
        <v>4</v>
      </c>
      <c r="H16" s="19"/>
      <c r="I16" s="20"/>
      <c r="J16" s="19"/>
      <c r="K16" s="8">
        <f t="shared" si="2"/>
        <v>0</v>
      </c>
      <c r="L16" s="8">
        <f t="shared" si="3"/>
        <v>0</v>
      </c>
      <c r="M16" s="21"/>
      <c r="N16" s="18"/>
      <c r="O16" s="18"/>
    </row>
    <row r="17" spans="1:15" ht="28.5" customHeight="1" x14ac:dyDescent="0.25">
      <c r="A17" s="13"/>
      <c r="B17" s="13"/>
      <c r="C17" s="13"/>
      <c r="D17" s="13"/>
      <c r="E17" s="13"/>
      <c r="F17" s="13"/>
      <c r="G17" s="13"/>
      <c r="H17" s="15"/>
      <c r="I17" s="16"/>
      <c r="J17" s="15" t="s">
        <v>41</v>
      </c>
      <c r="K17" s="17">
        <f>SUM(K6:K16)</f>
        <v>0</v>
      </c>
      <c r="L17" s="17">
        <f>SUM(L6:L16)</f>
        <v>0</v>
      </c>
      <c r="M17" s="14"/>
      <c r="N17" s="13"/>
      <c r="O17" s="13"/>
    </row>
    <row r="18" spans="1:15" x14ac:dyDescent="0.25">
      <c r="H18" s="9"/>
      <c r="I18" s="10"/>
      <c r="J18" s="9"/>
      <c r="K18" s="9"/>
      <c r="L18" s="9"/>
    </row>
    <row r="19" spans="1:15" x14ac:dyDescent="0.25">
      <c r="A19" s="30" t="s">
        <v>32</v>
      </c>
      <c r="B19" s="30"/>
      <c r="C19" s="30"/>
      <c r="D19" s="30"/>
      <c r="E19" s="30"/>
      <c r="F19" s="30"/>
      <c r="G19" s="30"/>
      <c r="H19" s="31"/>
      <c r="I19" s="32"/>
      <c r="J19" s="31"/>
      <c r="K19" s="31"/>
      <c r="L19" s="31"/>
      <c r="M19" s="30"/>
      <c r="N19" s="30"/>
      <c r="O19" s="30"/>
    </row>
    <row r="20" spans="1:15" ht="83.25" customHeight="1" x14ac:dyDescent="0.25">
      <c r="A20" s="26" t="s">
        <v>55</v>
      </c>
      <c r="B20" s="27"/>
      <c r="C20" s="27"/>
      <c r="D20" s="27"/>
      <c r="E20" s="27"/>
      <c r="F20" s="27"/>
      <c r="G20" s="27"/>
      <c r="H20" s="28"/>
      <c r="I20" s="29"/>
      <c r="J20" s="28"/>
      <c r="K20" s="28"/>
      <c r="L20" s="28"/>
      <c r="M20" s="27"/>
      <c r="N20" s="27"/>
      <c r="O20" s="27"/>
    </row>
    <row r="21" spans="1:15" x14ac:dyDescent="0.25">
      <c r="H21" s="9"/>
      <c r="I21" s="10"/>
      <c r="J21" s="9"/>
      <c r="K21" s="9"/>
      <c r="L21" s="9"/>
    </row>
    <row r="22" spans="1:15" x14ac:dyDescent="0.25">
      <c r="H22" s="9"/>
      <c r="I22" s="10"/>
      <c r="J22" s="9"/>
      <c r="K22" s="9"/>
      <c r="L22" s="9"/>
    </row>
    <row r="23" spans="1:15" x14ac:dyDescent="0.25">
      <c r="H23" s="9"/>
      <c r="I23" s="10"/>
      <c r="J23" s="9"/>
      <c r="K23" s="9"/>
      <c r="L23" s="9"/>
    </row>
    <row r="24" spans="1:15" x14ac:dyDescent="0.25">
      <c r="H24" s="9"/>
      <c r="I24" s="10"/>
      <c r="J24" s="9"/>
      <c r="K24" s="9"/>
      <c r="L24" s="9"/>
    </row>
    <row r="25" spans="1:15" x14ac:dyDescent="0.25">
      <c r="H25" s="9"/>
      <c r="I25" s="10"/>
      <c r="J25" s="9"/>
      <c r="K25" s="9"/>
      <c r="L25" s="9"/>
    </row>
    <row r="26" spans="1:15" x14ac:dyDescent="0.25">
      <c r="H26" s="9"/>
      <c r="I26" s="10"/>
      <c r="J26" s="9"/>
      <c r="K26" s="9"/>
      <c r="L26" s="9"/>
    </row>
    <row r="27" spans="1:15" x14ac:dyDescent="0.25">
      <c r="H27" s="9"/>
      <c r="I27" s="10"/>
      <c r="J27" s="9"/>
      <c r="K27" s="9"/>
      <c r="L27" s="9"/>
    </row>
    <row r="28" spans="1:15" x14ac:dyDescent="0.25">
      <c r="H28" s="9"/>
      <c r="I28" s="10"/>
      <c r="J28" s="9"/>
      <c r="K28" s="9"/>
      <c r="L28" s="9"/>
    </row>
    <row r="29" spans="1:15" x14ac:dyDescent="0.25">
      <c r="H29" s="9"/>
      <c r="I29" s="10"/>
      <c r="J29" s="9"/>
      <c r="K29" s="9"/>
      <c r="L29" s="9"/>
    </row>
    <row r="30" spans="1:15" x14ac:dyDescent="0.25">
      <c r="H30" s="9"/>
      <c r="I30" s="10"/>
      <c r="J30" s="9"/>
      <c r="K30" s="9"/>
      <c r="L30" s="9"/>
    </row>
    <row r="31" spans="1:15" x14ac:dyDescent="0.25">
      <c r="H31" s="9"/>
      <c r="I31" s="10"/>
      <c r="J31" s="9"/>
      <c r="K31" s="9"/>
      <c r="L31" s="9"/>
    </row>
    <row r="32" spans="1:15" x14ac:dyDescent="0.25">
      <c r="H32" s="9"/>
      <c r="I32" s="10"/>
      <c r="J32" s="9"/>
      <c r="K32" s="9"/>
      <c r="L32" s="9"/>
    </row>
    <row r="33" spans="8:12" x14ac:dyDescent="0.25">
      <c r="H33" s="9"/>
      <c r="I33" s="10"/>
      <c r="J33" s="9"/>
      <c r="K33" s="9"/>
      <c r="L33" s="9"/>
    </row>
    <row r="34" spans="8:12" x14ac:dyDescent="0.25">
      <c r="H34" s="9"/>
      <c r="I34" s="10"/>
      <c r="J34" s="9"/>
      <c r="K34" s="9"/>
      <c r="L34" s="9"/>
    </row>
    <row r="35" spans="8:12" x14ac:dyDescent="0.25">
      <c r="H35" s="9"/>
      <c r="I35" s="10"/>
      <c r="J35" s="9"/>
      <c r="K35" s="9"/>
      <c r="L35" s="9"/>
    </row>
    <row r="36" spans="8:12" x14ac:dyDescent="0.25">
      <c r="H36" s="9"/>
      <c r="I36" s="10"/>
      <c r="J36" s="9"/>
      <c r="K36" s="9"/>
      <c r="L36" s="9"/>
    </row>
    <row r="37" spans="8:12" x14ac:dyDescent="0.25">
      <c r="H37" s="9"/>
      <c r="I37" s="10"/>
      <c r="J37" s="9"/>
      <c r="K37" s="9"/>
      <c r="L37" s="9"/>
    </row>
  </sheetData>
  <sortState xmlns:xlrd2="http://schemas.microsoft.com/office/spreadsheetml/2017/richdata2" ref="A6:O16">
    <sortCondition ref="B6:B16"/>
  </sortState>
  <mergeCells count="6">
    <mergeCell ref="A20:O20"/>
    <mergeCell ref="B1:C1"/>
    <mergeCell ref="N1:O1"/>
    <mergeCell ref="N2:O2"/>
    <mergeCell ref="A3:O3"/>
    <mergeCell ref="A19:O19"/>
  </mergeCells>
  <pageMargins left="0.25" right="0.25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0"/>
  <sheetViews>
    <sheetView zoomScaleNormal="100" workbookViewId="0">
      <selection activeCell="L9" sqref="L9"/>
    </sheetView>
  </sheetViews>
  <sheetFormatPr defaultColWidth="9.140625" defaultRowHeight="15" x14ac:dyDescent="0.25"/>
  <cols>
    <col min="1" max="1" width="9.140625" style="3"/>
    <col min="2" max="2" width="47.85546875" style="3" customWidth="1"/>
    <col min="3" max="3" width="31.28515625" style="3" customWidth="1"/>
    <col min="4" max="4" width="17.85546875" style="3" customWidth="1"/>
    <col min="5" max="5" width="12.140625" style="3" customWidth="1"/>
    <col min="6" max="6" width="13.28515625" style="3" customWidth="1"/>
    <col min="7" max="7" width="12" style="3" customWidth="1"/>
    <col min="8" max="8" width="16.28515625" style="3" customWidth="1"/>
    <col min="9" max="9" width="11.28515625" style="3" customWidth="1"/>
    <col min="10" max="12" width="16.28515625" style="3" customWidth="1"/>
    <col min="13" max="13" width="17.140625" style="3" customWidth="1"/>
    <col min="14" max="14" width="21" style="3" customWidth="1"/>
    <col min="15" max="15" width="30.7109375" style="3" customWidth="1"/>
    <col min="16" max="16384" width="9.140625" style="3"/>
  </cols>
  <sheetData>
    <row r="1" spans="1:15" ht="45" customHeight="1" x14ac:dyDescent="0.25">
      <c r="A1" s="1"/>
      <c r="B1" s="24"/>
      <c r="C1" s="24"/>
      <c r="N1" s="24" t="s">
        <v>61</v>
      </c>
      <c r="O1" s="24"/>
    </row>
    <row r="2" spans="1:15" ht="16.5" customHeight="1" x14ac:dyDescent="0.25">
      <c r="A2" s="1"/>
      <c r="B2" s="2"/>
      <c r="C2" s="2"/>
      <c r="M2" s="4"/>
      <c r="N2" s="24" t="s">
        <v>62</v>
      </c>
      <c r="O2" s="24"/>
    </row>
    <row r="3" spans="1:15" ht="21" x14ac:dyDescent="0.3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5" spans="1:15" ht="63.75" x14ac:dyDescent="0.25">
      <c r="A5" s="5" t="s">
        <v>14</v>
      </c>
      <c r="B5" s="5" t="s">
        <v>13</v>
      </c>
      <c r="C5" s="6" t="s">
        <v>36</v>
      </c>
      <c r="D5" s="5" t="s">
        <v>12</v>
      </c>
      <c r="E5" s="5" t="s">
        <v>11</v>
      </c>
      <c r="F5" s="5" t="s">
        <v>34</v>
      </c>
      <c r="G5" s="5" t="s">
        <v>10</v>
      </c>
      <c r="H5" s="5" t="s">
        <v>5</v>
      </c>
      <c r="I5" s="5" t="s">
        <v>6</v>
      </c>
      <c r="J5" s="5" t="s">
        <v>4</v>
      </c>
      <c r="K5" s="5" t="s">
        <v>7</v>
      </c>
      <c r="L5" s="5" t="s">
        <v>8</v>
      </c>
      <c r="M5" s="6" t="s">
        <v>33</v>
      </c>
      <c r="N5" s="5" t="s">
        <v>9</v>
      </c>
      <c r="O5" s="5" t="s">
        <v>16</v>
      </c>
    </row>
    <row r="6" spans="1:15" ht="32.25" customHeight="1" x14ac:dyDescent="0.25">
      <c r="A6" s="7">
        <v>1</v>
      </c>
      <c r="B6" s="7" t="s">
        <v>26</v>
      </c>
      <c r="C6" s="7" t="s">
        <v>23</v>
      </c>
      <c r="D6" s="7" t="s">
        <v>2</v>
      </c>
      <c r="E6" s="7" t="s">
        <v>0</v>
      </c>
      <c r="F6" s="7">
        <v>10</v>
      </c>
      <c r="G6" s="7">
        <v>150</v>
      </c>
      <c r="H6" s="19"/>
      <c r="I6" s="20"/>
      <c r="J6" s="19"/>
      <c r="K6" s="8">
        <f>H6*G6</f>
        <v>0</v>
      </c>
      <c r="L6" s="8">
        <f>J6*G6</f>
        <v>0</v>
      </c>
      <c r="M6" s="21"/>
      <c r="N6" s="18"/>
      <c r="O6" s="18"/>
    </row>
    <row r="7" spans="1:15" ht="33.75" customHeight="1" x14ac:dyDescent="0.25">
      <c r="A7" s="7">
        <f>A6+1</f>
        <v>2</v>
      </c>
      <c r="B7" s="7" t="s">
        <v>27</v>
      </c>
      <c r="C7" s="7" t="s">
        <v>23</v>
      </c>
      <c r="D7" s="7" t="s">
        <v>2</v>
      </c>
      <c r="E7" s="7" t="s">
        <v>0</v>
      </c>
      <c r="F7" s="7">
        <v>40</v>
      </c>
      <c r="G7" s="7">
        <v>3</v>
      </c>
      <c r="H7" s="19"/>
      <c r="I7" s="20"/>
      <c r="J7" s="19"/>
      <c r="K7" s="8">
        <f t="shared" ref="K7" si="0">H7*G7</f>
        <v>0</v>
      </c>
      <c r="L7" s="8">
        <f t="shared" ref="L7" si="1">J7*G7</f>
        <v>0</v>
      </c>
      <c r="M7" s="21"/>
      <c r="N7" s="18"/>
      <c r="O7" s="18"/>
    </row>
    <row r="8" spans="1:15" s="11" customFormat="1" ht="44.25" customHeight="1" x14ac:dyDescent="0.25">
      <c r="A8" s="13"/>
      <c r="B8" s="13"/>
      <c r="C8" s="13"/>
      <c r="D8" s="13"/>
      <c r="E8" s="13"/>
      <c r="F8" s="13"/>
      <c r="G8" s="13"/>
      <c r="H8" s="15"/>
      <c r="I8" s="16"/>
      <c r="J8" s="15" t="s">
        <v>41</v>
      </c>
      <c r="K8" s="23">
        <f>SUM(K6:K7)</f>
        <v>0</v>
      </c>
      <c r="L8" s="23">
        <f>SUM(L6:L7)</f>
        <v>0</v>
      </c>
      <c r="M8" s="14"/>
      <c r="N8" s="13"/>
      <c r="O8" s="13"/>
    </row>
    <row r="9" spans="1:15" x14ac:dyDescent="0.25">
      <c r="H9" s="9"/>
      <c r="I9" s="10"/>
      <c r="J9" s="9"/>
      <c r="K9" s="9"/>
      <c r="L9" s="9"/>
    </row>
    <row r="10" spans="1:15" x14ac:dyDescent="0.25">
      <c r="A10" s="30" t="s">
        <v>32</v>
      </c>
      <c r="B10" s="30"/>
      <c r="C10" s="30"/>
      <c r="D10" s="30"/>
      <c r="E10" s="30"/>
      <c r="F10" s="30"/>
      <c r="G10" s="30"/>
      <c r="H10" s="31"/>
      <c r="I10" s="32"/>
      <c r="J10" s="31"/>
      <c r="K10" s="31"/>
      <c r="L10" s="31"/>
      <c r="M10" s="30"/>
      <c r="N10" s="30"/>
      <c r="O10" s="30"/>
    </row>
    <row r="11" spans="1:15" ht="157.5" customHeight="1" x14ac:dyDescent="0.25">
      <c r="A11" s="33" t="s">
        <v>56</v>
      </c>
      <c r="B11" s="27"/>
      <c r="C11" s="27"/>
      <c r="D11" s="27"/>
      <c r="E11" s="27"/>
      <c r="F11" s="27"/>
      <c r="G11" s="27"/>
      <c r="H11" s="28"/>
      <c r="I11" s="29"/>
      <c r="J11" s="28"/>
      <c r="K11" s="28"/>
      <c r="L11" s="28"/>
      <c r="M11" s="27"/>
      <c r="N11" s="27"/>
      <c r="O11" s="27"/>
    </row>
    <row r="12" spans="1:15" x14ac:dyDescent="0.25">
      <c r="H12" s="9"/>
      <c r="I12" s="10"/>
      <c r="J12" s="9"/>
      <c r="K12" s="9"/>
      <c r="L12" s="9"/>
    </row>
    <row r="13" spans="1:15" x14ac:dyDescent="0.25">
      <c r="H13" s="9"/>
      <c r="I13" s="10"/>
      <c r="J13" s="9"/>
      <c r="K13" s="9"/>
      <c r="L13" s="9"/>
    </row>
    <row r="14" spans="1:15" x14ac:dyDescent="0.25">
      <c r="H14" s="9"/>
      <c r="I14" s="10"/>
      <c r="J14" s="9"/>
      <c r="K14" s="9"/>
      <c r="L14" s="9"/>
    </row>
    <row r="15" spans="1:15" x14ac:dyDescent="0.25">
      <c r="H15" s="9"/>
      <c r="I15" s="10"/>
      <c r="J15" s="9"/>
      <c r="K15" s="9"/>
      <c r="L15" s="9"/>
    </row>
    <row r="16" spans="1:15" x14ac:dyDescent="0.25">
      <c r="H16" s="9"/>
      <c r="I16" s="10"/>
      <c r="J16" s="9"/>
      <c r="K16" s="9"/>
      <c r="L16" s="9"/>
    </row>
    <row r="17" spans="8:12" x14ac:dyDescent="0.25">
      <c r="H17" s="9"/>
      <c r="I17" s="10"/>
      <c r="J17" s="9"/>
      <c r="K17" s="9"/>
      <c r="L17" s="9"/>
    </row>
    <row r="18" spans="8:12" x14ac:dyDescent="0.25">
      <c r="H18" s="9"/>
      <c r="I18" s="10"/>
      <c r="J18" s="9"/>
      <c r="K18" s="9"/>
      <c r="L18" s="9"/>
    </row>
    <row r="19" spans="8:12" x14ac:dyDescent="0.25">
      <c r="H19" s="9"/>
      <c r="I19" s="10"/>
      <c r="J19" s="9"/>
      <c r="K19" s="9"/>
      <c r="L19" s="9"/>
    </row>
    <row r="20" spans="8:12" x14ac:dyDescent="0.25">
      <c r="H20" s="9"/>
      <c r="I20" s="10"/>
      <c r="J20" s="9"/>
      <c r="K20" s="9"/>
      <c r="L20" s="9"/>
    </row>
    <row r="21" spans="8:12" x14ac:dyDescent="0.25">
      <c r="H21" s="9"/>
      <c r="I21" s="10"/>
      <c r="J21" s="9"/>
      <c r="K21" s="9"/>
      <c r="L21" s="9"/>
    </row>
    <row r="22" spans="8:12" x14ac:dyDescent="0.25">
      <c r="H22" s="9"/>
      <c r="I22" s="10"/>
      <c r="J22" s="9"/>
      <c r="K22" s="9"/>
      <c r="L22" s="9"/>
    </row>
    <row r="23" spans="8:12" x14ac:dyDescent="0.25">
      <c r="H23" s="9"/>
      <c r="I23" s="10"/>
      <c r="J23" s="9"/>
      <c r="K23" s="9"/>
      <c r="L23" s="9"/>
    </row>
    <row r="24" spans="8:12" x14ac:dyDescent="0.25">
      <c r="H24" s="9"/>
      <c r="I24" s="10"/>
      <c r="J24" s="9"/>
      <c r="K24" s="9"/>
      <c r="L24" s="9"/>
    </row>
    <row r="25" spans="8:12" x14ac:dyDescent="0.25">
      <c r="H25" s="9"/>
      <c r="I25" s="10"/>
      <c r="J25" s="9"/>
      <c r="K25" s="9"/>
      <c r="L25" s="9"/>
    </row>
    <row r="26" spans="8:12" x14ac:dyDescent="0.25">
      <c r="H26" s="9"/>
      <c r="I26" s="10"/>
      <c r="J26" s="9"/>
      <c r="K26" s="9"/>
      <c r="L26" s="9"/>
    </row>
    <row r="27" spans="8:12" x14ac:dyDescent="0.25">
      <c r="H27" s="9"/>
      <c r="I27" s="10"/>
      <c r="J27" s="9"/>
      <c r="K27" s="9"/>
      <c r="L27" s="9"/>
    </row>
    <row r="28" spans="8:12" x14ac:dyDescent="0.25">
      <c r="H28" s="9"/>
      <c r="I28" s="10"/>
      <c r="J28" s="9"/>
      <c r="K28" s="9"/>
      <c r="L28" s="9"/>
    </row>
    <row r="29" spans="8:12" x14ac:dyDescent="0.25">
      <c r="H29" s="9"/>
      <c r="I29" s="10"/>
      <c r="J29" s="9"/>
      <c r="K29" s="9"/>
      <c r="L29" s="9"/>
    </row>
    <row r="30" spans="8:12" x14ac:dyDescent="0.25">
      <c r="H30" s="9"/>
      <c r="I30" s="10"/>
      <c r="J30" s="9"/>
      <c r="K30" s="9"/>
      <c r="L30" s="9"/>
    </row>
  </sheetData>
  <sortState xmlns:xlrd2="http://schemas.microsoft.com/office/spreadsheetml/2017/richdata2" ref="A6:O7">
    <sortCondition ref="B6:B7"/>
  </sortState>
  <mergeCells count="6">
    <mergeCell ref="A11:O11"/>
    <mergeCell ref="B1:C1"/>
    <mergeCell ref="N1:O1"/>
    <mergeCell ref="N2:O2"/>
    <mergeCell ref="A3:O3"/>
    <mergeCell ref="A10:O10"/>
  </mergeCells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1 - Pożywki III</vt:lpstr>
      <vt:lpstr>Zał. 2 - Materiały pomoc.</vt:lpstr>
      <vt:lpstr>Zał. 3 -Sporale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</dc:creator>
  <cp:lastModifiedBy>PSSE Leszno - Dominik Kraczewski</cp:lastModifiedBy>
  <cp:lastPrinted>2024-03-04T07:47:05Z</cp:lastPrinted>
  <dcterms:created xsi:type="dcterms:W3CDTF">2012-09-17T07:11:41Z</dcterms:created>
  <dcterms:modified xsi:type="dcterms:W3CDTF">2025-03-14T07:15:12Z</dcterms:modified>
</cp:coreProperties>
</file>