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<sst xmlns="http://schemas.openxmlformats.org/spreadsheetml/2006/main" count="983" uniqueCount="265">
  <si>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</si>
  <si>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</si>
  <si>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</si>
  <si>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</si>
  <si>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</si>
  <si>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</si>
  <si>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</si>
  <si>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</si>
  <si>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</si>
  <si>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</si>
  <si>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</si>
  <si>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</si>
  <si>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</si>
  <si>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</si>
  <si>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</si>
  <si>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</si>
  <si>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</si>
  <si>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</si>
  <si>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</si>
  <si>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</si>
  <si>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</si>
  <si>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</si>
  <si>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</si>
  <si>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</si>
  <si>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</si>
  <si>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</si>
  <si>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</si>
  <si>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</si>
  <si>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</si>
  <si>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</si>
  <si>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</si>
  <si>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</si>
  <si>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</si>
  <si>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</si>
  <si>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</si>
  <si>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</si>
  <si>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</si>
  <si>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</si>
  <si>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</si>
  <si>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</si>
  <si>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</si>
  <si>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</si>
  <si>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</si>
  <si>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</si>
  <si>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</si>
  <si>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</si>
  <si>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</si>
  <si>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</si>
  <si>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</si>
  <si>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</si>
  <si>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</si>
  <si>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</si>
  <si>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</si>
  <si>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</si>
  <si>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</si>
  <si>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</si>
  <si>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</si>
  <si>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</si>
  <si>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</si>
  <si>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</si>
  <si>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</si>
  <si>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</si>
  <si>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</si>
  <si>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</si>
  <si>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</si>
  <si>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</si>
  <si>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</si>
  <si>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</si>
  <si>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</si>
  <si>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</si>
  <si>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</si>
  <si>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</si>
  <si>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</si>
  <si>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</si>
  <si>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</si>
  <si>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</si>
  <si>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</si>
  <si>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</si>
  <si>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</si>
  <si>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</si>
  <si>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</si>
  <si>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</si>
  <si>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</si>
  <si>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</si>
  <si>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</si>
  <si>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</si>
  <si>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</si>
  <si>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</si>
  <si>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</si>
  <si>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</si>
  <si>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</si>
  <si>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</si>
  <si>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</si>
  <si>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</si>
  <si>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</si>
  <si>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</si>
  <si>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</si>
  <si>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</si>
  <si>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</si>
  <si>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</si>
  <si>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</si>
  <si>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</si>
  <si>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</si>
  <si>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</si>
  <si>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</si>
  <si>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</si>
  <si>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</si>
  <si>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</si>
  <si>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</si>
  <si>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</si>
  <si>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</si>
  <si>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</si>
  <si>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</si>
  <si>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</si>
  <si>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</si>
  <si>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</si>
  <si>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</si>
  <si>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</si>
  <si>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</si>
  <si>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</si>
  <si>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</si>
  <si>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</si>
  <si>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</si>
  <si>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</si>
  <si>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</si>
  <si>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</si>
  <si>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</si>
  <si>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</si>
  <si>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</si>
  <si>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</si>
  <si>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</si>
  <si>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</si>
  <si>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</si>
  <si>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</si>
  <si>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</si>
  <si>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</si>
  <si>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</si>
  <si>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</si>
  <si>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</si>
  <si>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</si>
  <si>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</si>
  <si>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</si>
  <si>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</si>
  <si>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</si>
  <si>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</si>
  <si>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</si>
  <si>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</si>
  <si>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</si>
  <si>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</si>
  <si>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</si>
  <si>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</si>
  <si>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</si>
  <si>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</si>
  <si>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</si>
  <si>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</si>
  <si>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</si>
  <si>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</si>
  <si>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</si>
  <si>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</si>
  <si>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</si>
  <si>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</si>
  <si>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</si>
  <si>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</si>
  <si>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</si>
  <si>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</si>
  <si>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</si>
  <si>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</si>
  <si>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</si>
  <si>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</si>
  <si>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</si>
  <si>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</si>
  <si>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</si>
  <si>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</si>
  <si>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</si>
  <si>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</si>
  <si>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</si>
  <si>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</si>
  <si>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</si>
  <si>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</si>
  <si>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</si>
  <si>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</si>
  <si>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</si>
  <si>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</si>
  <si>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</si>
  <si>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</si>
  <si>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</si>
  <si>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</si>
  <si>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</si>
  <si>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</si>
  <si>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</si>
  <si>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</si>
  <si>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</si>
  <si>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</si>
  <si>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</si>
  <si>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</si>
  <si>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</si>
  <si>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</si>
  <si>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</si>
  <si>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</si>
  <si>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</si>
  <si>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</si>
  <si>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</si>
  <si>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</si>
  <si>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</si>
  <si>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</si>
  <si>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</si>
  <si>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</si>
  <si>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</si>
  <si>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</si>
  <si>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</si>
  <si>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</si>
  <si>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</si>
  <si>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</si>
  <si>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</si>
  <si>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</si>
  <si>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</si>
  <si>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</si>
  <si>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</si>
  <si>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</si>
  <si>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</si>
  <si>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</si>
  <si>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</si>
  <si>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</si>
  <si>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</si>
  <si>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</si>
  <si>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</si>
  <si>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</si>
  <si>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</si>
  <si>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</si>
  <si>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</si>
  <si>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</si>
  <si>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</si>
  <si>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</si>
  <si>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</si>
  <si>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</si>
  <si>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</si>
  <si>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</si>
  <si>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</si>
  <si>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</si>
  <si>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</si>
  <si>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</si>
  <si>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</si>
  <si>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</si>
  <si>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</si>
  <si>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</si>
  <si>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</si>
  <si>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</si>
  <si>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</si>
  <si>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07.11.2021</t>
  </si>
  <si>
    <t>X 2021</t>
  </si>
  <si>
    <t>sierpień</t>
  </si>
  <si>
    <t>c</t>
  </si>
  <si>
    <t/>
  </si>
  <si>
    <t>14.11.2021</t>
  </si>
  <si>
    <t>Polski eksport, import mięsa drobiowgo i podrobów (0207) i drobiu żywego (0105) za I-IX  2021r</t>
  </si>
  <si>
    <t>I-IX 2020r</t>
  </si>
  <si>
    <t>I-IX  2021r</t>
  </si>
  <si>
    <t>NR 46/2021r</t>
  </si>
  <si>
    <t>25.11.2021 r</t>
  </si>
  <si>
    <t>Notowania z okresu: 15-21.11.2021r</t>
  </si>
  <si>
    <t>15-21.11.2021</t>
  </si>
  <si>
    <t>21.11.2021</t>
  </si>
  <si>
    <t>Tydzień 46 (15-21.11.2021)</t>
  </si>
  <si>
    <t xml:space="preserve">Porównanie aktualnych cen skupu i sprzedaży drobiu z zakładów drobiarskich (15-21.11.2021r) z cenami </t>
  </si>
  <si>
    <t>2410.2021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</si>
</sst>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22</xdr:col>
      <xdr:colOff>214330</xdr:colOff>
      <xdr:row>55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428875"/>
          <a:ext cx="11187130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25179</xdr:colOff>
      <xdr:row>35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92241</xdr:colOff>
      <xdr:row>35</xdr:row>
      <xdr:rowOff>125821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36241" cy="5450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K11" sqref="K1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257</v>
      </c>
      <c r="C8" s="40"/>
      <c r="D8" s="43" t="s">
        <v>1</v>
      </c>
      <c r="E8" s="40"/>
      <c r="F8" s="40"/>
      <c r="G8" s="41" t="s">
        <v>258</v>
      </c>
      <c r="H8" s="40"/>
      <c r="I8" s="40"/>
      <c r="J8" s="40"/>
    </row>
    <row r="9" spans="2:43" ht="18.75">
      <c r="B9" s="44" t="s">
        <v>259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T15" sqref="T1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260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261</v>
      </c>
      <c r="D5" s="242" t="s">
        <v>253</v>
      </c>
      <c r="E5" s="243" t="s">
        <v>15</v>
      </c>
      <c r="F5" s="244" t="s">
        <v>261</v>
      </c>
      <c r="G5" s="242" t="s">
        <v>253</v>
      </c>
      <c r="H5" s="243" t="s">
        <v>15</v>
      </c>
      <c r="I5" s="244" t="s">
        <v>261</v>
      </c>
      <c r="J5" s="242" t="s">
        <v>253</v>
      </c>
      <c r="K5" s="243" t="s">
        <v>15</v>
      </c>
      <c r="L5" s="244" t="s">
        <v>261</v>
      </c>
      <c r="M5" s="242" t="s">
        <v>253</v>
      </c>
      <c r="N5" s="243" t="s">
        <v>15</v>
      </c>
      <c r="O5" s="244" t="s">
        <v>261</v>
      </c>
      <c r="P5" s="242" t="s">
        <v>253</v>
      </c>
      <c r="Q5" s="245" t="s">
        <v>15</v>
      </c>
    </row>
    <row r="6" spans="2:17">
      <c r="B6" s="315" t="s">
        <v>16</v>
      </c>
      <c r="C6" s="342" t="s">
        <v>240</v>
      </c>
      <c r="D6" s="334" t="s">
        <v>240</v>
      </c>
      <c r="E6" s="335" t="s">
        <v>129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129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129</v>
      </c>
    </row>
    <row r="7" spans="2:17">
      <c r="B7" s="316" t="s">
        <v>17</v>
      </c>
      <c r="C7" s="343">
        <v>6619.3940000000002</v>
      </c>
      <c r="D7" s="331">
        <v>6297.0950000000003</v>
      </c>
      <c r="E7" s="332">
        <v>5.1182172096816068</v>
      </c>
      <c r="F7" s="330" t="s">
        <v>240</v>
      </c>
      <c r="G7" s="331" t="s">
        <v>240</v>
      </c>
      <c r="H7" s="332" t="s">
        <v>129</v>
      </c>
      <c r="I7" s="330">
        <v>7007.6570000000002</v>
      </c>
      <c r="J7" s="331">
        <v>7041.8119999999999</v>
      </c>
      <c r="K7" s="332">
        <v>-0.48503140952924828</v>
      </c>
      <c r="L7" s="330">
        <v>6110</v>
      </c>
      <c r="M7" s="331">
        <v>6099.63</v>
      </c>
      <c r="N7" s="332">
        <v>0.17001031210089612</v>
      </c>
      <c r="O7" s="330">
        <v>7080.8069999999998</v>
      </c>
      <c r="P7" s="331">
        <v>6870.4549999999999</v>
      </c>
      <c r="Q7" s="337">
        <v>3.0616895096467389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 t="s">
        <v>129</v>
      </c>
      <c r="J8" s="331" t="s">
        <v>129</v>
      </c>
      <c r="K8" s="332" t="s">
        <v>129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5362.4949999999999</v>
      </c>
      <c r="D9" s="331">
        <v>5351.9369999999999</v>
      </c>
      <c r="E9" s="332">
        <v>0.19727437000846593</v>
      </c>
      <c r="F9" s="330">
        <v>5129.09</v>
      </c>
      <c r="G9" s="331">
        <v>5101.2700000000004</v>
      </c>
      <c r="H9" s="332">
        <v>0.54535439214155901</v>
      </c>
      <c r="I9" s="330">
        <v>5453.17</v>
      </c>
      <c r="J9" s="331">
        <v>5599.6589999999997</v>
      </c>
      <c r="K9" s="332">
        <v>-2.6160342978027695</v>
      </c>
      <c r="L9" s="330">
        <v>5103</v>
      </c>
      <c r="M9" s="331">
        <v>5197</v>
      </c>
      <c r="N9" s="332">
        <v>-1.8087358091206465</v>
      </c>
      <c r="O9" s="333">
        <v>5372.9629999999997</v>
      </c>
      <c r="P9" s="334">
        <v>5109.808</v>
      </c>
      <c r="Q9" s="336">
        <v>5.149997808136817</v>
      </c>
    </row>
    <row r="10" spans="2:17">
      <c r="B10" s="316" t="s">
        <v>20</v>
      </c>
      <c r="C10" s="343">
        <v>6701.2619999999997</v>
      </c>
      <c r="D10" s="331">
        <v>6600.7</v>
      </c>
      <c r="E10" s="332">
        <v>1.5235050827942476</v>
      </c>
      <c r="F10" s="330" t="s">
        <v>240</v>
      </c>
      <c r="G10" s="331" t="s">
        <v>240</v>
      </c>
      <c r="H10" s="332" t="s">
        <v>129</v>
      </c>
      <c r="I10" s="330">
        <v>6956.6289999999999</v>
      </c>
      <c r="J10" s="331">
        <v>7002.7420000000002</v>
      </c>
      <c r="K10" s="332">
        <v>-0.65849919931364431</v>
      </c>
      <c r="L10" s="330">
        <v>4624</v>
      </c>
      <c r="M10" s="331">
        <v>4593</v>
      </c>
      <c r="N10" s="332">
        <v>0.67494012627912037</v>
      </c>
      <c r="O10" s="330">
        <v>6428.4930000000004</v>
      </c>
      <c r="P10" s="331">
        <v>6155.5649999999996</v>
      </c>
      <c r="Q10" s="337">
        <v>4.4338415726257594</v>
      </c>
    </row>
    <row r="11" spans="2:17">
      <c r="B11" s="316" t="s">
        <v>21</v>
      </c>
      <c r="C11" s="343">
        <v>15232.933999999999</v>
      </c>
      <c r="D11" s="331">
        <v>14941.146000000001</v>
      </c>
      <c r="E11" s="332">
        <v>1.952915793741649</v>
      </c>
      <c r="F11" s="330">
        <v>14448.517</v>
      </c>
      <c r="G11" s="331">
        <v>14671.949000000001</v>
      </c>
      <c r="H11" s="332">
        <v>-1.5228515311769464</v>
      </c>
      <c r="I11" s="330">
        <v>15507.796</v>
      </c>
      <c r="J11" s="331">
        <v>15052.23</v>
      </c>
      <c r="K11" s="332">
        <v>3.0265681563462739</v>
      </c>
      <c r="L11" s="330">
        <v>13808</v>
      </c>
      <c r="M11" s="331">
        <v>13898</v>
      </c>
      <c r="N11" s="332">
        <v>-0.6475751906749172</v>
      </c>
      <c r="O11" s="330">
        <v>15123.578</v>
      </c>
      <c r="P11" s="331">
        <v>14820.654</v>
      </c>
      <c r="Q11" s="337">
        <v>2.0439313946604454</v>
      </c>
    </row>
    <row r="12" spans="2:17">
      <c r="B12" s="316" t="s">
        <v>22</v>
      </c>
      <c r="C12" s="343" t="s">
        <v>129</v>
      </c>
      <c r="D12" s="331" t="s">
        <v>129</v>
      </c>
      <c r="E12" s="332" t="s">
        <v>129</v>
      </c>
      <c r="F12" s="330" t="s">
        <v>129</v>
      </c>
      <c r="G12" s="331" t="s">
        <v>129</v>
      </c>
      <c r="H12" s="332" t="s">
        <v>129</v>
      </c>
      <c r="I12" s="330">
        <v>6900</v>
      </c>
      <c r="J12" s="331">
        <v>6100</v>
      </c>
      <c r="K12" s="332">
        <v>13.114754098360656</v>
      </c>
      <c r="L12" s="330" t="s">
        <v>129</v>
      </c>
      <c r="M12" s="331" t="s">
        <v>129</v>
      </c>
      <c r="N12" s="332" t="s">
        <v>129</v>
      </c>
      <c r="O12" s="330">
        <v>6196.5519999999997</v>
      </c>
      <c r="P12" s="331">
        <v>6238.71</v>
      </c>
      <c r="Q12" s="337">
        <v>-0.67574867240183234</v>
      </c>
    </row>
    <row r="13" spans="2:17">
      <c r="B13" s="316" t="s">
        <v>23</v>
      </c>
      <c r="C13" s="343">
        <v>6641.0789999999997</v>
      </c>
      <c r="D13" s="331">
        <v>7351.9849999999997</v>
      </c>
      <c r="E13" s="332">
        <v>-9.669579032057328</v>
      </c>
      <c r="F13" s="330" t="s">
        <v>240</v>
      </c>
      <c r="G13" s="331" t="s">
        <v>240</v>
      </c>
      <c r="H13" s="332" t="s">
        <v>129</v>
      </c>
      <c r="I13" s="330">
        <v>6730.0110000000004</v>
      </c>
      <c r="J13" s="331">
        <v>7059.5569999999998</v>
      </c>
      <c r="K13" s="332">
        <v>-4.6680832805797783</v>
      </c>
      <c r="L13" s="330">
        <v>6216</v>
      </c>
      <c r="M13" s="331">
        <v>6206</v>
      </c>
      <c r="N13" s="332">
        <v>0.16113438607798905</v>
      </c>
      <c r="O13" s="330">
        <v>6464.2240000000002</v>
      </c>
      <c r="P13" s="331">
        <v>6345.2439999999997</v>
      </c>
      <c r="Q13" s="337">
        <v>1.875105196900237</v>
      </c>
    </row>
    <row r="14" spans="2:17">
      <c r="B14" s="316" t="s">
        <v>24</v>
      </c>
      <c r="C14" s="343">
        <v>7741.7</v>
      </c>
      <c r="D14" s="331">
        <v>7694.4129999999996</v>
      </c>
      <c r="E14" s="332">
        <v>0.61456280030718735</v>
      </c>
      <c r="F14" s="330">
        <v>6332.78</v>
      </c>
      <c r="G14" s="331">
        <v>6420.29</v>
      </c>
      <c r="H14" s="332">
        <v>-1.3630225425954312</v>
      </c>
      <c r="I14" s="330">
        <v>8052.5290000000005</v>
      </c>
      <c r="J14" s="331">
        <v>8306.6309999999994</v>
      </c>
      <c r="K14" s="332">
        <v>-3.0590259757535754</v>
      </c>
      <c r="L14" s="333">
        <v>8735</v>
      </c>
      <c r="M14" s="334">
        <v>8653</v>
      </c>
      <c r="N14" s="335">
        <v>0.9476482144920837</v>
      </c>
      <c r="O14" s="330">
        <v>6516.0060000000003</v>
      </c>
      <c r="P14" s="331">
        <v>6575.15</v>
      </c>
      <c r="Q14" s="337">
        <v>-0.89950799601528975</v>
      </c>
    </row>
    <row r="15" spans="2:17">
      <c r="B15" s="316" t="s">
        <v>25</v>
      </c>
      <c r="C15" s="343">
        <v>16341.415999999999</v>
      </c>
      <c r="D15" s="331">
        <v>16101.133</v>
      </c>
      <c r="E15" s="332">
        <v>1.4923359741205755</v>
      </c>
      <c r="F15" s="330">
        <v>16630</v>
      </c>
      <c r="G15" s="331">
        <v>16360</v>
      </c>
      <c r="H15" s="332">
        <v>1.6503667481662592</v>
      </c>
      <c r="I15" s="330" t="s">
        <v>129</v>
      </c>
      <c r="J15" s="331" t="s">
        <v>129</v>
      </c>
      <c r="K15" s="332" t="s">
        <v>129</v>
      </c>
      <c r="L15" s="330" t="s">
        <v>129</v>
      </c>
      <c r="M15" s="331" t="s">
        <v>129</v>
      </c>
      <c r="N15" s="332" t="s">
        <v>129</v>
      </c>
      <c r="O15" s="330">
        <v>15939.47</v>
      </c>
      <c r="P15" s="331">
        <v>15822.31</v>
      </c>
      <c r="Q15" s="337">
        <v>0.74047342012639028</v>
      </c>
    </row>
    <row r="16" spans="2:17">
      <c r="B16" s="316" t="s">
        <v>26</v>
      </c>
      <c r="C16" s="343">
        <v>6757.8940000000002</v>
      </c>
      <c r="D16" s="331">
        <v>7349.8819999999996</v>
      </c>
      <c r="E16" s="332">
        <v>-8.0543878119403729</v>
      </c>
      <c r="F16" s="333">
        <v>7550</v>
      </c>
      <c r="G16" s="334">
        <v>7240</v>
      </c>
      <c r="H16" s="335">
        <v>4.2817679558011053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129</v>
      </c>
    </row>
    <row r="17" spans="2:17">
      <c r="B17" s="317" t="s">
        <v>27</v>
      </c>
      <c r="C17" s="343">
        <v>11125.569</v>
      </c>
      <c r="D17" s="331">
        <v>11284.924000000001</v>
      </c>
      <c r="E17" s="332">
        <v>-1.4121052122282911</v>
      </c>
      <c r="F17" s="330">
        <v>11580</v>
      </c>
      <c r="G17" s="331">
        <v>11750</v>
      </c>
      <c r="H17" s="332">
        <v>-1.446808510638298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129</v>
      </c>
    </row>
    <row r="18" spans="2:17">
      <c r="B18" s="317" t="s">
        <v>28</v>
      </c>
      <c r="C18" s="343">
        <v>7120.2920000000004</v>
      </c>
      <c r="D18" s="331">
        <v>7139.1580000000004</v>
      </c>
      <c r="E18" s="332">
        <v>-0.26426085541180044</v>
      </c>
      <c r="F18" s="333">
        <v>7160</v>
      </c>
      <c r="G18" s="334">
        <v>7190</v>
      </c>
      <c r="H18" s="335">
        <v>-0.41724617524339358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129</v>
      </c>
    </row>
    <row r="19" spans="2:17">
      <c r="B19" s="317" t="s">
        <v>29</v>
      </c>
      <c r="C19" s="343">
        <v>4574.576</v>
      </c>
      <c r="D19" s="331">
        <v>4543.47</v>
      </c>
      <c r="E19" s="332">
        <v>0.68463090985523767</v>
      </c>
      <c r="F19" s="330" t="s">
        <v>129</v>
      </c>
      <c r="G19" s="331" t="s">
        <v>129</v>
      </c>
      <c r="H19" s="332" t="s">
        <v>129</v>
      </c>
      <c r="I19" s="330">
        <v>4876.1099999999997</v>
      </c>
      <c r="J19" s="331">
        <v>4895.7979999999998</v>
      </c>
      <c r="K19" s="332">
        <v>-0.40214077459895414</v>
      </c>
      <c r="L19" s="330">
        <v>4348</v>
      </c>
      <c r="M19" s="331">
        <v>4328</v>
      </c>
      <c r="N19" s="332">
        <v>0.46210720887245843</v>
      </c>
      <c r="O19" s="330">
        <v>4240.8519999999999</v>
      </c>
      <c r="P19" s="331">
        <v>4112.1270000000004</v>
      </c>
      <c r="Q19" s="337">
        <v>3.130375107578133</v>
      </c>
    </row>
    <row r="20" spans="2:17" ht="17.25" customHeight="1" thickBot="1">
      <c r="B20" s="318" t="s">
        <v>30</v>
      </c>
      <c r="C20" s="344">
        <v>5247.0479999999998</v>
      </c>
      <c r="D20" s="339">
        <v>4674.3050000000003</v>
      </c>
      <c r="E20" s="340">
        <v>12.253008736058076</v>
      </c>
      <c r="F20" s="338">
        <v>5770</v>
      </c>
      <c r="G20" s="339">
        <v>6050</v>
      </c>
      <c r="H20" s="340">
        <v>-4.6280991735537187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3" workbookViewId="0">
      <selection activeCell="V8" sqref="V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4" t="s">
        <v>78</v>
      </c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77"/>
    </row>
    <row r="2" spans="1:18" ht="15.75" thickBot="1">
      <c r="A2" s="8"/>
      <c r="C2" s="77"/>
      <c r="D2" s="77"/>
      <c r="E2" s="456">
        <v>2020</v>
      </c>
      <c r="F2" s="457"/>
      <c r="G2" s="457"/>
      <c r="H2" s="457"/>
      <c r="I2" s="458">
        <v>2021</v>
      </c>
      <c r="J2" s="457"/>
      <c r="K2" s="457"/>
      <c r="L2" s="457"/>
      <c r="M2" s="457"/>
      <c r="N2" s="457"/>
      <c r="O2" s="457"/>
      <c r="P2" s="457"/>
      <c r="Q2" s="459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2" t="s">
        <v>210</v>
      </c>
      <c r="F3" s="403" t="s">
        <v>211</v>
      </c>
      <c r="G3" s="403" t="s">
        <v>212</v>
      </c>
      <c r="H3" s="403" t="s">
        <v>236</v>
      </c>
      <c r="I3" s="403" t="s">
        <v>213</v>
      </c>
      <c r="J3" s="403" t="s">
        <v>214</v>
      </c>
      <c r="K3" s="403" t="s">
        <v>206</v>
      </c>
      <c r="L3" s="403" t="s">
        <v>207</v>
      </c>
      <c r="M3" s="403" t="s">
        <v>208</v>
      </c>
      <c r="N3" s="403" t="s">
        <v>235</v>
      </c>
      <c r="O3" s="403" t="s">
        <v>209</v>
      </c>
      <c r="P3" s="403" t="s">
        <v>250</v>
      </c>
      <c r="Q3" s="403" t="s">
        <v>210</v>
      </c>
      <c r="R3" s="404" t="s">
        <v>74</v>
      </c>
    </row>
    <row r="4" spans="1:18" ht="15.75">
      <c r="A4" s="8"/>
      <c r="B4" s="56" t="s">
        <v>137</v>
      </c>
      <c r="C4" s="405" t="s">
        <v>137</v>
      </c>
      <c r="D4" s="406" t="s">
        <v>64</v>
      </c>
      <c r="E4" s="407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8">
        <v>9.4958777599584154E-2</v>
      </c>
    </row>
    <row r="5" spans="1:18" ht="15.75">
      <c r="B5" s="57" t="s">
        <v>138</v>
      </c>
      <c r="C5" s="409" t="s">
        <v>138</v>
      </c>
      <c r="D5" s="410" t="s">
        <v>64</v>
      </c>
      <c r="E5" s="407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1">
        <v>0.11454272108647801</v>
      </c>
    </row>
    <row r="6" spans="1:18" ht="15.75">
      <c r="B6" s="57" t="s">
        <v>138</v>
      </c>
      <c r="C6" s="409" t="s">
        <v>138</v>
      </c>
      <c r="D6" s="412" t="s">
        <v>85</v>
      </c>
      <c r="E6" s="413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4">
        <v>0.11454356943381416</v>
      </c>
    </row>
    <row r="7" spans="1:18" ht="15.75">
      <c r="B7" s="56" t="s">
        <v>139</v>
      </c>
      <c r="C7" s="415" t="s">
        <v>139</v>
      </c>
      <c r="D7" s="416" t="s">
        <v>64</v>
      </c>
      <c r="E7" s="407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1">
        <v>-4.5025017166546499E-2</v>
      </c>
    </row>
    <row r="8" spans="1:18" ht="15.75">
      <c r="B8" s="56" t="s">
        <v>139</v>
      </c>
      <c r="C8" s="415" t="s">
        <v>139</v>
      </c>
      <c r="D8" s="412" t="s">
        <v>86</v>
      </c>
      <c r="E8" s="413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4">
        <v>-9.1659331362962448E-2</v>
      </c>
    </row>
    <row r="9" spans="1:18" ht="15.75">
      <c r="B9" s="56" t="s">
        <v>140</v>
      </c>
      <c r="C9" s="415" t="s">
        <v>140</v>
      </c>
      <c r="D9" s="416" t="s">
        <v>64</v>
      </c>
      <c r="E9" s="407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1">
        <v>2.2346101848050193E-2</v>
      </c>
    </row>
    <row r="10" spans="1:18" ht="15.75">
      <c r="B10" s="56" t="s">
        <v>140</v>
      </c>
      <c r="C10" s="415" t="s">
        <v>140</v>
      </c>
      <c r="D10" s="412" t="s">
        <v>87</v>
      </c>
      <c r="E10" s="413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4">
        <v>2.1600364834347241E-2</v>
      </c>
    </row>
    <row r="11" spans="1:18" ht="15.75">
      <c r="B11" s="56" t="s">
        <v>141</v>
      </c>
      <c r="C11" s="415" t="s">
        <v>141</v>
      </c>
      <c r="D11" s="412" t="s">
        <v>64</v>
      </c>
      <c r="E11" s="407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1">
        <v>7.9166666666666607E-2</v>
      </c>
    </row>
    <row r="12" spans="1:18" ht="15.75">
      <c r="B12" s="56" t="s">
        <v>142</v>
      </c>
      <c r="C12" s="415" t="s">
        <v>237</v>
      </c>
      <c r="D12" s="412" t="s">
        <v>64</v>
      </c>
      <c r="E12" s="417" t="s">
        <v>251</v>
      </c>
      <c r="F12" s="418" t="s">
        <v>251</v>
      </c>
      <c r="G12" s="418" t="s">
        <v>251</v>
      </c>
      <c r="H12" s="418" t="s">
        <v>251</v>
      </c>
      <c r="I12" s="418" t="s">
        <v>251</v>
      </c>
      <c r="J12" s="418" t="s">
        <v>251</v>
      </c>
      <c r="K12" s="418" t="s">
        <v>251</v>
      </c>
      <c r="L12" s="418" t="s">
        <v>251</v>
      </c>
      <c r="M12" s="418" t="s">
        <v>251</v>
      </c>
      <c r="N12" s="418" t="s">
        <v>251</v>
      </c>
      <c r="O12" s="418" t="s">
        <v>251</v>
      </c>
      <c r="P12" s="418" t="s">
        <v>251</v>
      </c>
      <c r="Q12" s="418" t="s">
        <v>251</v>
      </c>
      <c r="R12" s="419" t="s">
        <v>252</v>
      </c>
    </row>
    <row r="13" spans="1:18" ht="15.75">
      <c r="B13" s="56" t="s">
        <v>143</v>
      </c>
      <c r="C13" s="415" t="s">
        <v>142</v>
      </c>
      <c r="D13" s="412" t="s">
        <v>64</v>
      </c>
      <c r="E13" s="407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1">
        <v>1.1891009781905382E-2</v>
      </c>
    </row>
    <row r="14" spans="1:18" ht="15.75">
      <c r="B14" s="56" t="s">
        <v>144</v>
      </c>
      <c r="C14" s="415" t="s">
        <v>143</v>
      </c>
      <c r="D14" s="412" t="s">
        <v>64</v>
      </c>
      <c r="E14" s="407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1">
        <v>3.31409980877857E-2</v>
      </c>
    </row>
    <row r="15" spans="1:18" ht="15.75">
      <c r="B15" s="56" t="s">
        <v>145</v>
      </c>
      <c r="C15" s="415" t="s">
        <v>144</v>
      </c>
      <c r="D15" s="412" t="s">
        <v>64</v>
      </c>
      <c r="E15" s="407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20">
        <v>-0.10151025777413825</v>
      </c>
    </row>
    <row r="16" spans="1:18" ht="15.75">
      <c r="B16" s="56" t="s">
        <v>146</v>
      </c>
      <c r="C16" s="415" t="s">
        <v>145</v>
      </c>
      <c r="D16" s="412" t="s">
        <v>64</v>
      </c>
      <c r="E16" s="407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20">
        <v>6.8181818181818121E-2</v>
      </c>
    </row>
    <row r="17" spans="2:18" ht="15.75">
      <c r="B17" s="56" t="s">
        <v>146</v>
      </c>
      <c r="C17" s="415" t="s">
        <v>146</v>
      </c>
      <c r="D17" s="412" t="s">
        <v>64</v>
      </c>
      <c r="E17" s="407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20">
        <v>6.3248302253511302E-2</v>
      </c>
    </row>
    <row r="18" spans="2:18" ht="15.75">
      <c r="B18" s="56" t="s">
        <v>147</v>
      </c>
      <c r="C18" s="415" t="s">
        <v>146</v>
      </c>
      <c r="D18" s="412" t="s">
        <v>88</v>
      </c>
      <c r="E18" s="413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1">
        <v>5.6464019014293321E-2</v>
      </c>
    </row>
    <row r="19" spans="2:18" ht="15.75">
      <c r="B19" s="56" t="s">
        <v>148</v>
      </c>
      <c r="C19" s="415" t="s">
        <v>147</v>
      </c>
      <c r="D19" s="412" t="s">
        <v>64</v>
      </c>
      <c r="E19" s="407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20">
        <v>0.15789471257860743</v>
      </c>
    </row>
    <row r="20" spans="2:18" ht="15.75">
      <c r="B20" s="56" t="s">
        <v>149</v>
      </c>
      <c r="C20" s="415" t="s">
        <v>148</v>
      </c>
      <c r="D20" s="412" t="s">
        <v>64</v>
      </c>
      <c r="E20" s="407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20">
        <v>-2.1835014629467686E-4</v>
      </c>
    </row>
    <row r="21" spans="2:18" ht="15.75">
      <c r="B21" s="56" t="s">
        <v>150</v>
      </c>
      <c r="C21" s="415" t="s">
        <v>238</v>
      </c>
      <c r="D21" s="412" t="s">
        <v>64</v>
      </c>
      <c r="E21" s="417" t="s">
        <v>251</v>
      </c>
      <c r="F21" s="418" t="s">
        <v>251</v>
      </c>
      <c r="G21" s="418" t="s">
        <v>251</v>
      </c>
      <c r="H21" s="418" t="s">
        <v>251</v>
      </c>
      <c r="I21" s="418" t="s">
        <v>251</v>
      </c>
      <c r="J21" s="418" t="s">
        <v>251</v>
      </c>
      <c r="K21" s="418" t="s">
        <v>251</v>
      </c>
      <c r="L21" s="418" t="s">
        <v>251</v>
      </c>
      <c r="M21" s="418" t="s">
        <v>251</v>
      </c>
      <c r="N21" s="418" t="s">
        <v>251</v>
      </c>
      <c r="O21" s="418" t="s">
        <v>251</v>
      </c>
      <c r="P21" s="418" t="s">
        <v>251</v>
      </c>
      <c r="Q21" s="418" t="s">
        <v>251</v>
      </c>
      <c r="R21" s="419" t="s">
        <v>252</v>
      </c>
    </row>
    <row r="22" spans="2:18" ht="15.75">
      <c r="B22" s="56" t="s">
        <v>150</v>
      </c>
      <c r="C22" s="415" t="s">
        <v>149</v>
      </c>
      <c r="D22" s="416" t="s">
        <v>64</v>
      </c>
      <c r="E22" s="407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20">
        <v>0.10765936776181495</v>
      </c>
    </row>
    <row r="23" spans="2:18" ht="15.75">
      <c r="B23" s="56" t="s">
        <v>79</v>
      </c>
      <c r="C23" s="415" t="s">
        <v>150</v>
      </c>
      <c r="D23" s="416" t="s">
        <v>64</v>
      </c>
      <c r="E23" s="407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20">
        <v>0.12922685902505004</v>
      </c>
    </row>
    <row r="24" spans="2:18" ht="15.75">
      <c r="B24" s="56" t="s">
        <v>151</v>
      </c>
      <c r="C24" s="415" t="s">
        <v>150</v>
      </c>
      <c r="D24" s="412" t="s">
        <v>89</v>
      </c>
      <c r="E24" s="413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1">
        <v>0.10440590948349415</v>
      </c>
    </row>
    <row r="25" spans="2:18" ht="15.75">
      <c r="B25" s="56" t="s">
        <v>51</v>
      </c>
      <c r="C25" s="415" t="s">
        <v>79</v>
      </c>
      <c r="D25" s="412" t="s">
        <v>64</v>
      </c>
      <c r="E25" s="407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20">
        <v>1.8892655367230837E-3</v>
      </c>
    </row>
    <row r="26" spans="2:18" ht="15.75">
      <c r="B26" s="58" t="s">
        <v>152</v>
      </c>
      <c r="C26" s="415" t="s">
        <v>151</v>
      </c>
      <c r="D26" s="412" t="s">
        <v>64</v>
      </c>
      <c r="E26" s="422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20">
        <v>0</v>
      </c>
    </row>
    <row r="27" spans="2:18" ht="15.75">
      <c r="B27" s="56" t="s">
        <v>152</v>
      </c>
      <c r="C27" s="415" t="s">
        <v>51</v>
      </c>
      <c r="D27" s="412" t="s">
        <v>64</v>
      </c>
      <c r="E27" s="407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20">
        <v>7.5289630083708703E-2</v>
      </c>
    </row>
    <row r="28" spans="2:18" ht="15.75">
      <c r="B28" s="56" t="s">
        <v>153</v>
      </c>
      <c r="C28" s="423" t="s">
        <v>152</v>
      </c>
      <c r="D28" s="424" t="s">
        <v>64</v>
      </c>
      <c r="E28" s="425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6">
        <v>9.0634614213725095E-2</v>
      </c>
    </row>
    <row r="29" spans="2:18" ht="15.75">
      <c r="B29" s="59" t="s">
        <v>154</v>
      </c>
      <c r="C29" s="415" t="s">
        <v>152</v>
      </c>
      <c r="D29" s="412" t="s">
        <v>92</v>
      </c>
      <c r="E29" s="413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1">
        <v>0.11479857213251754</v>
      </c>
    </row>
    <row r="30" spans="2:18" ht="15.75">
      <c r="B30" s="59" t="s">
        <v>154</v>
      </c>
      <c r="C30" s="415" t="s">
        <v>153</v>
      </c>
      <c r="D30" s="412" t="s">
        <v>64</v>
      </c>
      <c r="E30" s="407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20">
        <v>-3.392340605132016E-2</v>
      </c>
    </row>
    <row r="31" spans="2:18" ht="15.75">
      <c r="B31" s="56" t="s">
        <v>155</v>
      </c>
      <c r="C31" s="427" t="s">
        <v>154</v>
      </c>
      <c r="D31" s="416" t="s">
        <v>64</v>
      </c>
      <c r="E31" s="407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20">
        <v>0.25867075257690941</v>
      </c>
    </row>
    <row r="32" spans="2:18" ht="15.75">
      <c r="B32" s="56" t="s">
        <v>156</v>
      </c>
      <c r="C32" s="427" t="s">
        <v>154</v>
      </c>
      <c r="D32" s="412" t="s">
        <v>90</v>
      </c>
      <c r="E32" s="413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1">
        <v>0.28122582280081798</v>
      </c>
    </row>
    <row r="33" spans="2:18" ht="15.75">
      <c r="B33" s="56" t="s">
        <v>157</v>
      </c>
      <c r="C33" s="415" t="s">
        <v>155</v>
      </c>
      <c r="D33" s="412" t="s">
        <v>64</v>
      </c>
      <c r="E33" s="407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20">
        <v>0.19640023354877578</v>
      </c>
    </row>
    <row r="34" spans="2:18" ht="15.75">
      <c r="B34" s="56" t="s">
        <v>158</v>
      </c>
      <c r="C34" s="415" t="s">
        <v>156</v>
      </c>
      <c r="D34" s="412" t="s">
        <v>64</v>
      </c>
      <c r="E34" s="407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20">
        <v>3.5360988399464333E-3</v>
      </c>
    </row>
    <row r="35" spans="2:18" ht="15.75">
      <c r="B35" s="56" t="s">
        <v>158</v>
      </c>
      <c r="C35" s="415" t="s">
        <v>157</v>
      </c>
      <c r="D35" s="412" t="s">
        <v>64</v>
      </c>
      <c r="E35" s="407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20">
        <v>2.2914627511361196E-2</v>
      </c>
    </row>
    <row r="36" spans="2:18" ht="15.75">
      <c r="B36" s="60" t="s">
        <v>159</v>
      </c>
      <c r="C36" s="415" t="s">
        <v>158</v>
      </c>
      <c r="D36" s="416" t="s">
        <v>64</v>
      </c>
      <c r="E36" s="407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20">
        <v>4.9507896466927104E-2</v>
      </c>
    </row>
    <row r="37" spans="2:18" ht="16.5" thickBot="1">
      <c r="C37" s="428" t="s">
        <v>158</v>
      </c>
      <c r="D37" s="429" t="s">
        <v>91</v>
      </c>
      <c r="E37" s="430">
        <v>2789.5666999999999</v>
      </c>
      <c r="F37" s="431">
        <v>2580.8710000000001</v>
      </c>
      <c r="G37" s="431">
        <v>2443.7667000000001</v>
      </c>
      <c r="H37" s="431">
        <v>2667.1289999999999</v>
      </c>
      <c r="I37" s="431">
        <v>2690.0645</v>
      </c>
      <c r="J37" s="431">
        <v>2728.75</v>
      </c>
      <c r="K37" s="431">
        <v>2713.7741999999998</v>
      </c>
      <c r="L37" s="431">
        <v>2810.2332999999999</v>
      </c>
      <c r="M37" s="431">
        <v>2713.3226</v>
      </c>
      <c r="N37" s="431">
        <v>2772.9333000000001</v>
      </c>
      <c r="O37" s="431">
        <v>2789.9677000000001</v>
      </c>
      <c r="P37" s="431">
        <v>2905.1934999999999</v>
      </c>
      <c r="Q37" s="431">
        <v>2858.7</v>
      </c>
      <c r="R37" s="432">
        <v>2.4782809459261257E-2</v>
      </c>
    </row>
    <row r="38" spans="2:18" ht="16.5" thickBot="1">
      <c r="C38" s="433" t="s">
        <v>159</v>
      </c>
      <c r="D38" s="434" t="s">
        <v>64</v>
      </c>
      <c r="E38" s="435">
        <v>185.65010000000001</v>
      </c>
      <c r="F38" s="436">
        <v>181.8614</v>
      </c>
      <c r="G38" s="436">
        <v>178.08189999999999</v>
      </c>
      <c r="H38" s="436">
        <v>180.0949</v>
      </c>
      <c r="I38" s="436">
        <v>184.81970000000001</v>
      </c>
      <c r="J38" s="436">
        <v>190.46559999999999</v>
      </c>
      <c r="K38" s="436">
        <v>193.89250000000001</v>
      </c>
      <c r="L38" s="436">
        <v>197.88499999999999</v>
      </c>
      <c r="M38" s="436">
        <v>202.97</v>
      </c>
      <c r="N38" s="436">
        <v>206.18389999999999</v>
      </c>
      <c r="O38" s="436">
        <v>204.8886</v>
      </c>
      <c r="P38" s="436">
        <v>199.24549999999999</v>
      </c>
      <c r="Q38" s="436">
        <v>196.6497</v>
      </c>
      <c r="R38" s="437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E16" sqref="E16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U22" sqref="U22"/>
    </sheetView>
  </sheetViews>
  <sheetFormatPr defaultRowHeight="12.75"/>
  <cols>
    <col min="6" max="6" width="9.425781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246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5">
        <v>3.105</v>
      </c>
      <c r="D8" s="389">
        <v>3.18</v>
      </c>
      <c r="E8" s="385">
        <v>3.379</v>
      </c>
      <c r="F8" s="389">
        <v>3.29</v>
      </c>
      <c r="G8" s="385">
        <v>3.21</v>
      </c>
      <c r="H8" s="389">
        <v>3.3</v>
      </c>
      <c r="I8" s="385">
        <v>3.43</v>
      </c>
      <c r="J8" s="389">
        <v>3.44</v>
      </c>
      <c r="K8" s="385">
        <v>3.47</v>
      </c>
      <c r="L8" s="389">
        <v>3.43</v>
      </c>
      <c r="M8" s="385">
        <v>3.41</v>
      </c>
      <c r="N8" s="383">
        <v>3.37</v>
      </c>
    </row>
    <row r="9" spans="2:14" ht="16.5" thickBot="1">
      <c r="B9" s="37" t="s">
        <v>112</v>
      </c>
      <c r="C9" s="394">
        <v>3.31</v>
      </c>
      <c r="D9" s="390">
        <v>3.39</v>
      </c>
      <c r="E9" s="386">
        <v>3.45</v>
      </c>
      <c r="F9" s="390">
        <v>3.38</v>
      </c>
      <c r="G9" s="386">
        <v>3.375</v>
      </c>
      <c r="H9" s="390">
        <v>3.52</v>
      </c>
      <c r="I9" s="386">
        <v>3.66</v>
      </c>
      <c r="J9" s="390">
        <v>3.7269999999999999</v>
      </c>
      <c r="K9" s="386">
        <v>3.64</v>
      </c>
      <c r="L9" s="390">
        <v>3.43</v>
      </c>
      <c r="M9" s="386">
        <v>3.27</v>
      </c>
      <c r="N9" s="399">
        <v>3.1949999999999998</v>
      </c>
    </row>
    <row r="10" spans="2:14" ht="16.5" thickBot="1">
      <c r="B10" s="38" t="s">
        <v>113</v>
      </c>
      <c r="C10" s="396">
        <v>3.1734</v>
      </c>
      <c r="D10" s="391">
        <v>3.33</v>
      </c>
      <c r="E10" s="387">
        <v>3.48</v>
      </c>
      <c r="F10" s="391">
        <v>3.4765000000000001</v>
      </c>
      <c r="G10" s="387">
        <v>3.46</v>
      </c>
      <c r="H10" s="391">
        <v>3.46</v>
      </c>
      <c r="I10" s="387">
        <v>3.52</v>
      </c>
      <c r="J10" s="391">
        <v>3.51</v>
      </c>
      <c r="K10" s="387">
        <v>3.48</v>
      </c>
      <c r="L10" s="391">
        <v>3.32</v>
      </c>
      <c r="M10" s="387">
        <v>3.21</v>
      </c>
      <c r="N10" s="384">
        <v>3.21</v>
      </c>
    </row>
    <row r="11" spans="2:14" ht="16.5" thickBot="1">
      <c r="B11" s="38" t="s">
        <v>125</v>
      </c>
      <c r="C11" s="394">
        <v>3.2869999999999999</v>
      </c>
      <c r="D11" s="390">
        <v>3.36</v>
      </c>
      <c r="E11" s="394">
        <v>3.4265979999999998</v>
      </c>
      <c r="F11" s="390">
        <v>3.04</v>
      </c>
      <c r="G11" s="386">
        <v>2.9969999999999999</v>
      </c>
      <c r="H11" s="390">
        <v>3.13</v>
      </c>
      <c r="I11" s="386">
        <v>3.26</v>
      </c>
      <c r="J11" s="398">
        <v>3.2294999999999998</v>
      </c>
      <c r="K11" s="394">
        <v>3.2280000000000002</v>
      </c>
      <c r="L11" s="398">
        <v>3.1669999999999998</v>
      </c>
      <c r="M11" s="394">
        <v>3.0760000000000001</v>
      </c>
      <c r="N11" s="399">
        <v>3.0550000000000002</v>
      </c>
    </row>
    <row r="12" spans="2:14" ht="16.5" thickBot="1">
      <c r="B12" s="38" t="s">
        <v>193</v>
      </c>
      <c r="C12" s="397">
        <v>3.28</v>
      </c>
      <c r="D12" s="393">
        <v>3.47</v>
      </c>
      <c r="E12" s="392">
        <v>3.64</v>
      </c>
      <c r="F12" s="393">
        <v>3.78</v>
      </c>
      <c r="G12" s="392">
        <v>3.99</v>
      </c>
      <c r="H12" s="393">
        <v>4.12</v>
      </c>
      <c r="I12" s="392">
        <v>4.24</v>
      </c>
      <c r="J12" s="393">
        <v>4.17</v>
      </c>
      <c r="K12" s="397">
        <v>3.9980000000000002</v>
      </c>
      <c r="L12" s="438">
        <v>3.96</v>
      </c>
      <c r="M12" s="388"/>
      <c r="N12" s="376"/>
    </row>
    <row r="13" spans="2:14" ht="16.5" thickBot="1">
      <c r="B13" s="34" t="s">
        <v>245</v>
      </c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8"/>
    </row>
    <row r="14" spans="2:14" ht="16.5" thickBot="1">
      <c r="B14" s="37" t="s">
        <v>111</v>
      </c>
      <c r="C14" s="378">
        <v>4.83</v>
      </c>
      <c r="D14" s="378">
        <v>4.97</v>
      </c>
      <c r="E14" s="381">
        <v>5.03</v>
      </c>
      <c r="F14" s="378">
        <v>5.0999999999999996</v>
      </c>
      <c r="G14" s="379">
        <v>5.22</v>
      </c>
      <c r="H14" s="378">
        <v>5.39</v>
      </c>
      <c r="I14" s="379">
        <v>5.2990000000000004</v>
      </c>
      <c r="J14" s="378">
        <v>5.1100000000000003</v>
      </c>
      <c r="K14" s="378">
        <v>5.03</v>
      </c>
      <c r="L14" s="399">
        <v>5.04</v>
      </c>
      <c r="M14" s="398">
        <v>4.96</v>
      </c>
      <c r="N14" s="394">
        <v>4.9000000000000004</v>
      </c>
    </row>
    <row r="15" spans="2:14" ht="16.5" thickBot="1">
      <c r="B15" s="37" t="s">
        <v>112</v>
      </c>
      <c r="C15" s="378">
        <v>4.84</v>
      </c>
      <c r="D15" s="378">
        <v>4.6557000000000004</v>
      </c>
      <c r="E15" s="381">
        <v>4.55</v>
      </c>
      <c r="F15" s="378">
        <v>4.53</v>
      </c>
      <c r="G15" s="379">
        <v>4.5157999999999996</v>
      </c>
      <c r="H15" s="378">
        <v>4.57</v>
      </c>
      <c r="I15" s="379">
        <v>4.6399999999999997</v>
      </c>
      <c r="J15" s="378">
        <v>4.83</v>
      </c>
      <c r="K15" s="378">
        <v>5.23</v>
      </c>
      <c r="L15" s="399">
        <v>5.6989999999999998</v>
      </c>
      <c r="M15" s="398">
        <v>5.65</v>
      </c>
      <c r="N15" s="394">
        <v>5.65</v>
      </c>
    </row>
    <row r="16" spans="2:14" ht="16.5" thickBot="1">
      <c r="B16" s="38" t="s">
        <v>113</v>
      </c>
      <c r="C16" s="378">
        <v>5.6040000000000001</v>
      </c>
      <c r="D16" s="378">
        <v>5.62</v>
      </c>
      <c r="E16" s="381">
        <v>5.57</v>
      </c>
      <c r="F16" s="378">
        <v>5.5549999999999997</v>
      </c>
      <c r="G16" s="379">
        <v>5.55</v>
      </c>
      <c r="H16" s="378">
        <v>5.63</v>
      </c>
      <c r="I16" s="379">
        <v>5.63</v>
      </c>
      <c r="J16" s="378">
        <v>5.52</v>
      </c>
      <c r="K16" s="378">
        <v>5.75</v>
      </c>
      <c r="L16" s="399">
        <v>5.89</v>
      </c>
      <c r="M16" s="398">
        <v>5.86</v>
      </c>
      <c r="N16" s="394">
        <v>5.84</v>
      </c>
    </row>
    <row r="17" spans="2:14" ht="16.5" thickBot="1">
      <c r="B17" s="38" t="s">
        <v>125</v>
      </c>
      <c r="C17" s="377">
        <v>5.66</v>
      </c>
      <c r="D17" s="377">
        <v>5.53</v>
      </c>
      <c r="E17" s="382">
        <v>5.5549999999999997</v>
      </c>
      <c r="F17" s="377">
        <v>4.95</v>
      </c>
      <c r="G17" s="380">
        <v>4.484</v>
      </c>
      <c r="H17" s="377">
        <v>4.4130000000000003</v>
      </c>
      <c r="I17" s="380">
        <v>4.3499999999999996</v>
      </c>
      <c r="J17" s="377">
        <v>4.2300000000000004</v>
      </c>
      <c r="K17" s="377">
        <v>4.1614000000000004</v>
      </c>
      <c r="L17" s="400">
        <v>4.1790000000000003</v>
      </c>
      <c r="M17" s="401">
        <v>4.1459999999999999</v>
      </c>
      <c r="N17" s="397">
        <v>4.16</v>
      </c>
    </row>
    <row r="18" spans="2:14" ht="16.5" thickBot="1">
      <c r="B18" s="38" t="s">
        <v>193</v>
      </c>
      <c r="C18" s="377">
        <v>6.2709999999999999</v>
      </c>
      <c r="D18" s="377">
        <v>6.17</v>
      </c>
      <c r="E18" s="382">
        <v>6.42</v>
      </c>
      <c r="F18" s="377">
        <v>6.52</v>
      </c>
      <c r="G18" s="380">
        <v>6.28</v>
      </c>
      <c r="H18" s="377">
        <v>6.4160000000000004</v>
      </c>
      <c r="I18" s="380">
        <v>5.71</v>
      </c>
      <c r="J18" s="377">
        <v>5.07</v>
      </c>
      <c r="K18" s="377">
        <v>4.8899999999999997</v>
      </c>
      <c r="L18" s="400">
        <v>4.9000000000000004</v>
      </c>
      <c r="M18" s="53"/>
      <c r="N18" s="37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R44" sqref="R4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32" sqref="W3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3" sqref="B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K21" sqref="AK21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G32" sqref="G3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254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255</v>
      </c>
      <c r="D10" s="128"/>
      <c r="E10" s="129"/>
      <c r="F10" s="130"/>
      <c r="G10" s="127" t="s">
        <v>256</v>
      </c>
      <c r="H10" s="128"/>
      <c r="I10" s="129"/>
      <c r="J10" s="130"/>
      <c r="K10" s="98"/>
      <c r="L10" s="127" t="s">
        <v>255</v>
      </c>
      <c r="M10" s="128"/>
      <c r="N10" s="129"/>
      <c r="O10" s="130"/>
      <c r="P10" s="127" t="s">
        <v>256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1763269.608</v>
      </c>
      <c r="E12" s="133">
        <v>7743762.432</v>
      </c>
      <c r="F12" s="134">
        <v>1092700.9839999999</v>
      </c>
      <c r="G12" s="135" t="s">
        <v>46</v>
      </c>
      <c r="H12" s="132">
        <v>1912709.1200000001</v>
      </c>
      <c r="I12" s="133">
        <v>8696275.5289999992</v>
      </c>
      <c r="J12" s="134">
        <v>1064001.075</v>
      </c>
      <c r="K12" s="98"/>
      <c r="L12" s="131" t="s">
        <v>46</v>
      </c>
      <c r="M12" s="136">
        <v>54115.199000000001</v>
      </c>
      <c r="N12" s="133">
        <v>237442.84700000001</v>
      </c>
      <c r="O12" s="137">
        <v>46206.284</v>
      </c>
      <c r="P12" s="138" t="s">
        <v>46</v>
      </c>
      <c r="Q12" s="136">
        <v>75810.027000000002</v>
      </c>
      <c r="R12" s="133">
        <v>344803283</v>
      </c>
      <c r="S12" s="139">
        <v>53498104</v>
      </c>
      <c r="T12" s="98"/>
    </row>
    <row r="13" spans="1:21" ht="15">
      <c r="C13" s="140" t="s">
        <v>47</v>
      </c>
      <c r="D13" s="141">
        <v>380720.837</v>
      </c>
      <c r="E13" s="142">
        <v>1669986.4269999999</v>
      </c>
      <c r="F13" s="143">
        <v>180481.397</v>
      </c>
      <c r="G13" s="144" t="s">
        <v>47</v>
      </c>
      <c r="H13" s="141">
        <v>401914.94400000002</v>
      </c>
      <c r="I13" s="142">
        <v>1827710.551</v>
      </c>
      <c r="J13" s="143">
        <v>173685.01</v>
      </c>
      <c r="K13" s="98"/>
      <c r="L13" s="145" t="s">
        <v>47</v>
      </c>
      <c r="M13" s="141">
        <v>20646.273000000001</v>
      </c>
      <c r="N13" s="142">
        <v>90291.904999999999</v>
      </c>
      <c r="O13" s="146">
        <v>19257.999</v>
      </c>
      <c r="P13" s="144" t="s">
        <v>47</v>
      </c>
      <c r="Q13" s="141">
        <v>29691148</v>
      </c>
      <c r="R13" s="142">
        <v>134824138</v>
      </c>
      <c r="S13" s="146">
        <v>22331649</v>
      </c>
      <c r="T13" s="98"/>
    </row>
    <row r="14" spans="1:21" ht="15">
      <c r="C14" s="147" t="s">
        <v>48</v>
      </c>
      <c r="D14" s="148">
        <v>243471.50099999999</v>
      </c>
      <c r="E14" s="149">
        <v>1070056.9669999999</v>
      </c>
      <c r="F14" s="150">
        <v>98372.75</v>
      </c>
      <c r="G14" s="151" t="s">
        <v>48</v>
      </c>
      <c r="H14" s="148">
        <v>257927.272</v>
      </c>
      <c r="I14" s="149">
        <v>1173552.4820000001</v>
      </c>
      <c r="J14" s="150">
        <v>98316.304999999993</v>
      </c>
      <c r="K14" s="98"/>
      <c r="L14" s="152" t="s">
        <v>48</v>
      </c>
      <c r="M14" s="148">
        <v>9159.0370000000003</v>
      </c>
      <c r="N14" s="149">
        <v>40283.550000000003</v>
      </c>
      <c r="O14" s="153">
        <v>5434.7809999999999</v>
      </c>
      <c r="P14" s="151" t="s">
        <v>62</v>
      </c>
      <c r="Q14" s="148">
        <v>16323557</v>
      </c>
      <c r="R14" s="149">
        <v>74407703</v>
      </c>
      <c r="S14" s="153">
        <v>8302091</v>
      </c>
      <c r="T14" s="98"/>
    </row>
    <row r="15" spans="1:21" ht="15">
      <c r="C15" s="147" t="s">
        <v>50</v>
      </c>
      <c r="D15" s="148">
        <v>166790.89199999999</v>
      </c>
      <c r="E15" s="149">
        <v>733337.44299999997</v>
      </c>
      <c r="F15" s="150">
        <v>77827.641000000003</v>
      </c>
      <c r="G15" s="151" t="s">
        <v>50</v>
      </c>
      <c r="H15" s="148">
        <v>213095.17199999999</v>
      </c>
      <c r="I15" s="149">
        <v>968671.00100000005</v>
      </c>
      <c r="J15" s="150">
        <v>88750.062999999995</v>
      </c>
      <c r="K15" s="98"/>
      <c r="L15" s="152" t="s">
        <v>62</v>
      </c>
      <c r="M15" s="148">
        <v>6228.4260000000004</v>
      </c>
      <c r="N15" s="149">
        <v>27406.387999999999</v>
      </c>
      <c r="O15" s="153">
        <v>3886.9989999999998</v>
      </c>
      <c r="P15" s="151" t="s">
        <v>60</v>
      </c>
      <c r="Q15" s="148">
        <v>4561384</v>
      </c>
      <c r="R15" s="149">
        <v>20742931</v>
      </c>
      <c r="S15" s="153">
        <v>3627734</v>
      </c>
      <c r="T15" s="98"/>
    </row>
    <row r="16" spans="1:21" ht="15">
      <c r="C16" s="147" t="s">
        <v>80</v>
      </c>
      <c r="D16" s="148">
        <v>131550.875</v>
      </c>
      <c r="E16" s="149">
        <v>577598.23</v>
      </c>
      <c r="F16" s="150">
        <v>93367.073999999993</v>
      </c>
      <c r="G16" s="151" t="s">
        <v>80</v>
      </c>
      <c r="H16" s="148">
        <v>200090.505</v>
      </c>
      <c r="I16" s="149">
        <v>909661.45900000003</v>
      </c>
      <c r="J16" s="150">
        <v>105923.845</v>
      </c>
      <c r="K16" s="98"/>
      <c r="L16" s="152" t="s">
        <v>60</v>
      </c>
      <c r="M16" s="148">
        <v>3678.7</v>
      </c>
      <c r="N16" s="149">
        <v>16200.742</v>
      </c>
      <c r="O16" s="153">
        <v>3384.0770000000002</v>
      </c>
      <c r="P16" s="151" t="s">
        <v>80</v>
      </c>
      <c r="Q16" s="148">
        <v>3975821</v>
      </c>
      <c r="R16" s="149">
        <v>18057846</v>
      </c>
      <c r="S16" s="153">
        <v>2879481</v>
      </c>
      <c r="T16" s="98"/>
    </row>
    <row r="17" spans="3:20" ht="15">
      <c r="C17" s="147" t="s">
        <v>49</v>
      </c>
      <c r="D17" s="148">
        <v>109170.98699999999</v>
      </c>
      <c r="E17" s="149">
        <v>479256.43300000002</v>
      </c>
      <c r="F17" s="150">
        <v>61965.781000000003</v>
      </c>
      <c r="G17" s="151" t="s">
        <v>49</v>
      </c>
      <c r="H17" s="148">
        <v>108636.18399999999</v>
      </c>
      <c r="I17" s="149">
        <v>493904.46399999998</v>
      </c>
      <c r="J17" s="150">
        <v>52822.953999999998</v>
      </c>
      <c r="K17" s="98"/>
      <c r="L17" s="152" t="s">
        <v>80</v>
      </c>
      <c r="M17" s="148">
        <v>2936.2109999999998</v>
      </c>
      <c r="N17" s="149">
        <v>12957.993</v>
      </c>
      <c r="O17" s="153">
        <v>2549.2330000000002</v>
      </c>
      <c r="P17" s="151" t="s">
        <v>59</v>
      </c>
      <c r="Q17" s="148">
        <v>3070801</v>
      </c>
      <c r="R17" s="149">
        <v>13977563</v>
      </c>
      <c r="S17" s="153">
        <v>3762369</v>
      </c>
      <c r="T17" s="98"/>
    </row>
    <row r="18" spans="3:20" ht="15">
      <c r="C18" s="147" t="s">
        <v>58</v>
      </c>
      <c r="D18" s="148">
        <v>84083.482000000004</v>
      </c>
      <c r="E18" s="149">
        <v>368398.37199999997</v>
      </c>
      <c r="F18" s="150">
        <v>33418.54</v>
      </c>
      <c r="G18" s="151" t="s">
        <v>58</v>
      </c>
      <c r="H18" s="148">
        <v>74162.737999999998</v>
      </c>
      <c r="I18" s="149">
        <v>336945.40100000001</v>
      </c>
      <c r="J18" s="150">
        <v>30939.56</v>
      </c>
      <c r="K18" s="98"/>
      <c r="L18" s="152" t="s">
        <v>76</v>
      </c>
      <c r="M18" s="148">
        <v>2869.6889999999999</v>
      </c>
      <c r="N18" s="149">
        <v>12597.51</v>
      </c>
      <c r="O18" s="153">
        <v>2705.4059999999999</v>
      </c>
      <c r="P18" s="151" t="s">
        <v>58</v>
      </c>
      <c r="Q18" s="148">
        <v>2974620</v>
      </c>
      <c r="R18" s="149">
        <v>13551861</v>
      </c>
      <c r="S18" s="153">
        <v>1360807</v>
      </c>
      <c r="T18" s="98"/>
    </row>
    <row r="19" spans="3:20" ht="15">
      <c r="C19" s="147" t="s">
        <v>52</v>
      </c>
      <c r="D19" s="148">
        <v>70109.573000000004</v>
      </c>
      <c r="E19" s="149">
        <v>307845.44699999999</v>
      </c>
      <c r="F19" s="150">
        <v>41208.830999999998</v>
      </c>
      <c r="G19" s="151" t="s">
        <v>52</v>
      </c>
      <c r="H19" s="148">
        <v>61772.069000000003</v>
      </c>
      <c r="I19" s="149">
        <v>280750.902</v>
      </c>
      <c r="J19" s="150">
        <v>32431.718000000001</v>
      </c>
      <c r="K19" s="98"/>
      <c r="L19" s="152" t="s">
        <v>50</v>
      </c>
      <c r="M19" s="148">
        <v>2546.6529999999998</v>
      </c>
      <c r="N19" s="149">
        <v>11164.772999999999</v>
      </c>
      <c r="O19" s="153">
        <v>1311.354</v>
      </c>
      <c r="P19" s="151" t="s">
        <v>50</v>
      </c>
      <c r="Q19" s="148">
        <v>2961794</v>
      </c>
      <c r="R19" s="149">
        <v>13501588</v>
      </c>
      <c r="S19" s="153">
        <v>1679610</v>
      </c>
      <c r="T19" s="98"/>
    </row>
    <row r="20" spans="3:20" ht="15">
      <c r="C20" s="147" t="s">
        <v>53</v>
      </c>
      <c r="D20" s="148">
        <v>50448.711000000003</v>
      </c>
      <c r="E20" s="149">
        <v>221138.66099999999</v>
      </c>
      <c r="F20" s="150">
        <v>25868.991999999998</v>
      </c>
      <c r="G20" s="151" t="s">
        <v>53</v>
      </c>
      <c r="H20" s="148">
        <v>60516.415000000001</v>
      </c>
      <c r="I20" s="149">
        <v>275160.82199999999</v>
      </c>
      <c r="J20" s="150">
        <v>31039.339</v>
      </c>
      <c r="K20" s="98"/>
      <c r="L20" s="152" t="s">
        <v>59</v>
      </c>
      <c r="M20" s="148">
        <v>2202.3960000000002</v>
      </c>
      <c r="N20" s="149">
        <v>9656.3459999999995</v>
      </c>
      <c r="O20" s="153">
        <v>3010.5680000000002</v>
      </c>
      <c r="P20" s="151" t="s">
        <v>49</v>
      </c>
      <c r="Q20" s="148">
        <v>2553798</v>
      </c>
      <c r="R20" s="149">
        <v>11639374</v>
      </c>
      <c r="S20" s="153">
        <v>1672333</v>
      </c>
      <c r="T20" s="98"/>
    </row>
    <row r="21" spans="3:20" ht="15">
      <c r="C21" s="147" t="s">
        <v>73</v>
      </c>
      <c r="D21" s="148">
        <v>45561.828000000001</v>
      </c>
      <c r="E21" s="149">
        <v>200516.66699999999</v>
      </c>
      <c r="F21" s="150">
        <v>36155.874000000003</v>
      </c>
      <c r="G21" s="151" t="s">
        <v>128</v>
      </c>
      <c r="H21" s="148">
        <v>53768.728999999999</v>
      </c>
      <c r="I21" s="149">
        <v>244264.00700000001</v>
      </c>
      <c r="J21" s="150">
        <v>56652.667000000001</v>
      </c>
      <c r="K21" s="98"/>
      <c r="L21" s="152" t="s">
        <v>55</v>
      </c>
      <c r="M21" s="148">
        <v>1488.7460000000001</v>
      </c>
      <c r="N21" s="149">
        <v>6555.3559999999998</v>
      </c>
      <c r="O21" s="153">
        <v>1907.87</v>
      </c>
      <c r="P21" s="151" t="s">
        <v>55</v>
      </c>
      <c r="Q21" s="148">
        <v>2389153</v>
      </c>
      <c r="R21" s="149">
        <v>10850268</v>
      </c>
      <c r="S21" s="153">
        <v>2733556</v>
      </c>
      <c r="T21" s="98"/>
    </row>
    <row r="22" spans="3:20" ht="15">
      <c r="C22" s="147" t="s">
        <v>57</v>
      </c>
      <c r="D22" s="148">
        <v>39062.04</v>
      </c>
      <c r="E22" s="149">
        <v>171335.24299999999</v>
      </c>
      <c r="F22" s="150">
        <v>28566.255000000001</v>
      </c>
      <c r="G22" s="151" t="s">
        <v>57</v>
      </c>
      <c r="H22" s="148">
        <v>44851.593999999997</v>
      </c>
      <c r="I22" s="149">
        <v>203886.83300000001</v>
      </c>
      <c r="J22" s="150">
        <v>26766.519</v>
      </c>
      <c r="K22" s="98"/>
      <c r="L22" s="152" t="s">
        <v>53</v>
      </c>
      <c r="M22" s="148">
        <v>650.02599999999995</v>
      </c>
      <c r="N22" s="149">
        <v>2864.1460000000002</v>
      </c>
      <c r="O22" s="153">
        <v>1001.099</v>
      </c>
      <c r="P22" s="151" t="s">
        <v>215</v>
      </c>
      <c r="Q22" s="148">
        <v>2356209</v>
      </c>
      <c r="R22" s="149">
        <v>10726676</v>
      </c>
      <c r="S22" s="153">
        <v>1005828</v>
      </c>
      <c r="T22" s="98"/>
    </row>
    <row r="23" spans="3:20" ht="15">
      <c r="C23" s="147" t="s">
        <v>59</v>
      </c>
      <c r="D23" s="148">
        <v>37434.786999999997</v>
      </c>
      <c r="E23" s="149">
        <v>164401.986</v>
      </c>
      <c r="F23" s="150">
        <v>22919.896000000001</v>
      </c>
      <c r="G23" s="151" t="s">
        <v>73</v>
      </c>
      <c r="H23" s="148">
        <v>44216.53</v>
      </c>
      <c r="I23" s="149">
        <v>201065.027</v>
      </c>
      <c r="J23" s="150">
        <v>27149.190999999999</v>
      </c>
      <c r="K23" s="98"/>
      <c r="L23" s="152" t="s">
        <v>52</v>
      </c>
      <c r="M23" s="148">
        <v>300.233</v>
      </c>
      <c r="N23" s="149">
        <v>1323.53</v>
      </c>
      <c r="O23" s="153">
        <v>787.48199999999997</v>
      </c>
      <c r="P23" s="151" t="s">
        <v>53</v>
      </c>
      <c r="Q23" s="148">
        <v>1324463</v>
      </c>
      <c r="R23" s="149">
        <v>6025616</v>
      </c>
      <c r="S23" s="153">
        <v>1879216</v>
      </c>
      <c r="T23" s="98"/>
    </row>
    <row r="24" spans="3:20" ht="15">
      <c r="C24" s="147" t="s">
        <v>56</v>
      </c>
      <c r="D24" s="148">
        <v>35875.517999999996</v>
      </c>
      <c r="E24" s="149">
        <v>157685.01699999999</v>
      </c>
      <c r="F24" s="150">
        <v>26207.295999999998</v>
      </c>
      <c r="G24" s="151" t="s">
        <v>59</v>
      </c>
      <c r="H24" s="148">
        <v>43567.436000000002</v>
      </c>
      <c r="I24" s="149">
        <v>198062.88399999999</v>
      </c>
      <c r="J24" s="150">
        <v>19720.254000000001</v>
      </c>
      <c r="K24" s="98"/>
      <c r="L24" s="152" t="s">
        <v>61</v>
      </c>
      <c r="M24" s="148">
        <v>277.12</v>
      </c>
      <c r="N24" s="149">
        <v>1185.366</v>
      </c>
      <c r="O24" s="153">
        <v>176.02600000000001</v>
      </c>
      <c r="P24" s="151" t="s">
        <v>203</v>
      </c>
      <c r="Q24" s="148">
        <v>1042974</v>
      </c>
      <c r="R24" s="149">
        <v>4750492</v>
      </c>
      <c r="S24" s="153">
        <v>425518</v>
      </c>
      <c r="T24" s="98"/>
    </row>
    <row r="25" spans="3:20" ht="15">
      <c r="C25" s="147" t="s">
        <v>128</v>
      </c>
      <c r="D25" s="148">
        <v>29455.190999999999</v>
      </c>
      <c r="E25" s="149">
        <v>129753.067</v>
      </c>
      <c r="F25" s="150">
        <v>40064.21</v>
      </c>
      <c r="G25" s="151" t="s">
        <v>61</v>
      </c>
      <c r="H25" s="148">
        <v>42692.313000000002</v>
      </c>
      <c r="I25" s="149">
        <v>194246.245</v>
      </c>
      <c r="J25" s="150">
        <v>13917.478999999999</v>
      </c>
      <c r="K25" s="98"/>
      <c r="L25" s="152" t="s">
        <v>203</v>
      </c>
      <c r="M25" s="148">
        <v>249.738</v>
      </c>
      <c r="N25" s="149">
        <v>1104.067</v>
      </c>
      <c r="O25" s="153">
        <v>118.90300000000001</v>
      </c>
      <c r="P25" s="151" t="s">
        <v>52</v>
      </c>
      <c r="Q25" s="148">
        <v>804766</v>
      </c>
      <c r="R25" s="149">
        <v>3665217</v>
      </c>
      <c r="S25" s="153">
        <v>378423</v>
      </c>
      <c r="T25" s="98"/>
    </row>
    <row r="26" spans="3:20" ht="15">
      <c r="C26" s="147" t="s">
        <v>61</v>
      </c>
      <c r="D26" s="148">
        <v>27481.563999999998</v>
      </c>
      <c r="E26" s="149">
        <v>120652.253</v>
      </c>
      <c r="F26" s="150">
        <v>10237.596</v>
      </c>
      <c r="G26" s="151" t="s">
        <v>160</v>
      </c>
      <c r="H26" s="148">
        <v>30553.866000000002</v>
      </c>
      <c r="I26" s="149">
        <v>138764.68599999999</v>
      </c>
      <c r="J26" s="150">
        <v>34166.499000000003</v>
      </c>
      <c r="K26" s="98"/>
      <c r="L26" s="152" t="s">
        <v>49</v>
      </c>
      <c r="M26" s="148">
        <v>212.12299999999999</v>
      </c>
      <c r="N26" s="149">
        <v>921.62800000000004</v>
      </c>
      <c r="O26" s="153">
        <v>157.245</v>
      </c>
      <c r="P26" s="151" t="s">
        <v>48</v>
      </c>
      <c r="Q26" s="148">
        <v>396039</v>
      </c>
      <c r="R26" s="149">
        <v>1799834</v>
      </c>
      <c r="S26" s="153">
        <v>442261</v>
      </c>
      <c r="T26" s="98"/>
    </row>
    <row r="27" spans="3:20" ht="15">
      <c r="C27" s="147" t="s">
        <v>51</v>
      </c>
      <c r="D27" s="148">
        <v>26596.396000000001</v>
      </c>
      <c r="E27" s="149">
        <v>116492.496</v>
      </c>
      <c r="F27" s="150">
        <v>11427.251</v>
      </c>
      <c r="G27" s="151" t="s">
        <v>51</v>
      </c>
      <c r="H27" s="148">
        <v>26476.825000000001</v>
      </c>
      <c r="I27" s="149">
        <v>120379.694</v>
      </c>
      <c r="J27" s="150">
        <v>10027.781000000001</v>
      </c>
      <c r="K27" s="98"/>
      <c r="L27" s="152" t="s">
        <v>57</v>
      </c>
      <c r="M27" s="148">
        <v>160.565</v>
      </c>
      <c r="N27" s="149">
        <v>697.83399999999995</v>
      </c>
      <c r="O27" s="153">
        <v>91.915000000000006</v>
      </c>
      <c r="P27" s="151" t="s">
        <v>76</v>
      </c>
      <c r="Q27" s="148">
        <v>314675</v>
      </c>
      <c r="R27" s="149">
        <v>1426389</v>
      </c>
      <c r="S27" s="153">
        <v>236706</v>
      </c>
      <c r="T27" s="98"/>
    </row>
    <row r="28" spans="3:20" ht="15">
      <c r="C28" s="147" t="s">
        <v>216</v>
      </c>
      <c r="D28" s="148">
        <v>22290.848999999998</v>
      </c>
      <c r="E28" s="149">
        <v>98058.866999999998</v>
      </c>
      <c r="F28" s="150">
        <v>19730.205999999998</v>
      </c>
      <c r="G28" s="151" t="s">
        <v>62</v>
      </c>
      <c r="H28" s="148">
        <v>25668.797999999999</v>
      </c>
      <c r="I28" s="149">
        <v>116659.55</v>
      </c>
      <c r="J28" s="150">
        <v>74526.466</v>
      </c>
      <c r="K28" s="98"/>
      <c r="L28" s="152" t="s">
        <v>215</v>
      </c>
      <c r="M28" s="148">
        <v>124.62</v>
      </c>
      <c r="N28" s="149">
        <v>533.69799999999998</v>
      </c>
      <c r="O28" s="153">
        <v>39.606999999999999</v>
      </c>
      <c r="P28" s="151" t="s">
        <v>61</v>
      </c>
      <c r="Q28" s="148">
        <v>268949</v>
      </c>
      <c r="R28" s="149">
        <v>1220513</v>
      </c>
      <c r="S28" s="153">
        <v>239789</v>
      </c>
      <c r="T28" s="98"/>
    </row>
    <row r="29" spans="3:20" ht="15">
      <c r="C29" s="154"/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255</v>
      </c>
      <c r="D35" s="128"/>
      <c r="E35" s="129"/>
      <c r="F35" s="130"/>
      <c r="G35" s="127" t="s">
        <v>256</v>
      </c>
      <c r="H35" s="128"/>
      <c r="I35" s="129"/>
      <c r="J35" s="130"/>
      <c r="K35" s="98"/>
      <c r="L35" s="127" t="s">
        <v>255</v>
      </c>
      <c r="M35" s="128"/>
      <c r="N35" s="129"/>
      <c r="O35" s="130"/>
      <c r="P35" s="127" t="s">
        <v>256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52695.019</v>
      </c>
      <c r="E37" s="157">
        <v>232060.70699999999</v>
      </c>
      <c r="F37" s="158">
        <v>25662.030999999999</v>
      </c>
      <c r="G37" s="138" t="s">
        <v>46</v>
      </c>
      <c r="H37" s="159">
        <v>44048.911999999997</v>
      </c>
      <c r="I37" s="160">
        <v>200219.177</v>
      </c>
      <c r="J37" s="161">
        <v>24763.242999999999</v>
      </c>
      <c r="K37" s="98"/>
      <c r="L37" s="155" t="s">
        <v>46</v>
      </c>
      <c r="M37" s="162">
        <v>118622.23699999999</v>
      </c>
      <c r="N37" s="163">
        <v>521745.39</v>
      </c>
      <c r="O37" s="134">
        <v>86130.271999999997</v>
      </c>
      <c r="P37" s="164" t="s">
        <v>46</v>
      </c>
      <c r="Q37" s="162">
        <v>116496.193</v>
      </c>
      <c r="R37" s="133">
        <v>529442.47699999996</v>
      </c>
      <c r="S37" s="134">
        <v>90953.957999999999</v>
      </c>
      <c r="T37" s="98"/>
    </row>
    <row r="38" spans="3:20" ht="15">
      <c r="C38" s="165" t="s">
        <v>47</v>
      </c>
      <c r="D38" s="166">
        <v>29020.995999999999</v>
      </c>
      <c r="E38" s="167">
        <v>127767.397</v>
      </c>
      <c r="F38" s="168">
        <v>20862.896000000001</v>
      </c>
      <c r="G38" s="169" t="s">
        <v>47</v>
      </c>
      <c r="H38" s="170">
        <v>26061.31</v>
      </c>
      <c r="I38" s="171">
        <v>118427.356</v>
      </c>
      <c r="J38" s="172">
        <v>19282.444</v>
      </c>
      <c r="K38" s="98"/>
      <c r="L38" s="173" t="s">
        <v>47</v>
      </c>
      <c r="M38" s="174">
        <v>25884.348999999998</v>
      </c>
      <c r="N38" s="175">
        <v>113762.00599999999</v>
      </c>
      <c r="O38" s="176">
        <v>9018.2839999999997</v>
      </c>
      <c r="P38" s="173" t="s">
        <v>80</v>
      </c>
      <c r="Q38" s="177">
        <v>26537.67</v>
      </c>
      <c r="R38" s="178">
        <v>120677.92600000001</v>
      </c>
      <c r="S38" s="143">
        <v>22738.715</v>
      </c>
      <c r="T38" s="98"/>
    </row>
    <row r="39" spans="3:20" ht="15">
      <c r="C39" s="179" t="s">
        <v>62</v>
      </c>
      <c r="D39" s="180">
        <v>14608.175999999999</v>
      </c>
      <c r="E39" s="181">
        <v>64343.421999999999</v>
      </c>
      <c r="F39" s="182">
        <v>1816.0229999999999</v>
      </c>
      <c r="G39" s="145" t="s">
        <v>62</v>
      </c>
      <c r="H39" s="141">
        <v>9765.5650000000005</v>
      </c>
      <c r="I39" s="183">
        <v>44435.285000000003</v>
      </c>
      <c r="J39" s="184">
        <v>1241.288</v>
      </c>
      <c r="K39" s="98"/>
      <c r="L39" s="185" t="s">
        <v>80</v>
      </c>
      <c r="M39" s="186">
        <v>23767.06</v>
      </c>
      <c r="N39" s="187">
        <v>105081.16</v>
      </c>
      <c r="O39" s="188">
        <v>15739.662</v>
      </c>
      <c r="P39" s="185" t="s">
        <v>47</v>
      </c>
      <c r="Q39" s="189">
        <v>21955.812999999998</v>
      </c>
      <c r="R39" s="190">
        <v>99736.365000000005</v>
      </c>
      <c r="S39" s="150">
        <v>10087.775</v>
      </c>
      <c r="T39" s="98"/>
    </row>
    <row r="40" spans="3:20" ht="15">
      <c r="C40" s="179" t="s">
        <v>80</v>
      </c>
      <c r="D40" s="180">
        <v>1956.7909999999999</v>
      </c>
      <c r="E40" s="181">
        <v>8607.3040000000001</v>
      </c>
      <c r="F40" s="182">
        <v>1922.615</v>
      </c>
      <c r="G40" s="152" t="s">
        <v>80</v>
      </c>
      <c r="H40" s="148">
        <v>3110.6080000000002</v>
      </c>
      <c r="I40" s="191">
        <v>14124.74</v>
      </c>
      <c r="J40" s="192">
        <v>3339.93</v>
      </c>
      <c r="K40" s="98"/>
      <c r="L40" s="185" t="s">
        <v>59</v>
      </c>
      <c r="M40" s="186">
        <v>15810.637000000001</v>
      </c>
      <c r="N40" s="187">
        <v>69572.180999999997</v>
      </c>
      <c r="O40" s="188">
        <v>17165.547999999999</v>
      </c>
      <c r="P40" s="185" t="s">
        <v>59</v>
      </c>
      <c r="Q40" s="189">
        <v>16715.34</v>
      </c>
      <c r="R40" s="190">
        <v>76017.498000000007</v>
      </c>
      <c r="S40" s="150">
        <v>17057.136999999999</v>
      </c>
      <c r="T40" s="98"/>
    </row>
    <row r="41" spans="3:20" ht="15">
      <c r="C41" s="179" t="s">
        <v>54</v>
      </c>
      <c r="D41" s="180">
        <v>1913.19</v>
      </c>
      <c r="E41" s="181">
        <v>8428.6569999999992</v>
      </c>
      <c r="F41" s="182">
        <v>209.19900000000001</v>
      </c>
      <c r="G41" s="152" t="s">
        <v>57</v>
      </c>
      <c r="H41" s="148">
        <v>2043.0260000000001</v>
      </c>
      <c r="I41" s="191">
        <v>9290.8970000000008</v>
      </c>
      <c r="J41" s="192">
        <v>340.92700000000002</v>
      </c>
      <c r="K41" s="98"/>
      <c r="L41" s="185" t="s">
        <v>49</v>
      </c>
      <c r="M41" s="186">
        <v>14367.322</v>
      </c>
      <c r="N41" s="187">
        <v>63239.536999999997</v>
      </c>
      <c r="O41" s="188">
        <v>12001.416999999999</v>
      </c>
      <c r="P41" s="185" t="s">
        <v>49</v>
      </c>
      <c r="Q41" s="189">
        <v>12105.812</v>
      </c>
      <c r="R41" s="190">
        <v>54966.648999999998</v>
      </c>
      <c r="S41" s="150">
        <v>12447.635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9954.8340000000007</v>
      </c>
      <c r="N42" s="187">
        <v>43812.644999999997</v>
      </c>
      <c r="O42" s="188">
        <v>17393.594000000001</v>
      </c>
      <c r="P42" s="185" t="s">
        <v>55</v>
      </c>
      <c r="Q42" s="189">
        <v>7919.0550000000003</v>
      </c>
      <c r="R42" s="190">
        <v>35972.781999999999</v>
      </c>
      <c r="S42" s="150">
        <v>932.572</v>
      </c>
      <c r="T42" s="98"/>
    </row>
    <row r="43" spans="3:20" ht="15">
      <c r="C43" s="179" t="s">
        <v>63</v>
      </c>
      <c r="D43" s="180">
        <v>988.50199999999995</v>
      </c>
      <c r="E43" s="181">
        <v>4306.518</v>
      </c>
      <c r="F43" s="182">
        <v>23.646999999999998</v>
      </c>
      <c r="G43" s="152" t="s">
        <v>77</v>
      </c>
      <c r="H43" s="148">
        <v>767.99</v>
      </c>
      <c r="I43" s="191">
        <v>3473.2150000000001</v>
      </c>
      <c r="J43" s="192">
        <v>289.58699999999999</v>
      </c>
      <c r="K43" s="98"/>
      <c r="L43" s="185" t="s">
        <v>55</v>
      </c>
      <c r="M43" s="186">
        <v>7258.6469999999999</v>
      </c>
      <c r="N43" s="187">
        <v>31822.378000000001</v>
      </c>
      <c r="O43" s="188">
        <v>734.303</v>
      </c>
      <c r="P43" s="185" t="s">
        <v>50</v>
      </c>
      <c r="Q43" s="189">
        <v>7668.058</v>
      </c>
      <c r="R43" s="190">
        <v>34886.731</v>
      </c>
      <c r="S43" s="150">
        <v>2164.8249999999998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6304.8040000000001</v>
      </c>
      <c r="N44" s="187">
        <v>27669.013999999999</v>
      </c>
      <c r="O44" s="188">
        <v>385.12799999999999</v>
      </c>
      <c r="P44" s="185" t="s">
        <v>52</v>
      </c>
      <c r="Q44" s="189">
        <v>6187.6909999999998</v>
      </c>
      <c r="R44" s="190">
        <v>28076.008000000002</v>
      </c>
      <c r="S44" s="150">
        <v>11214.757</v>
      </c>
      <c r="T44" s="98"/>
    </row>
    <row r="45" spans="3:20" ht="15">
      <c r="C45" s="179" t="s">
        <v>73</v>
      </c>
      <c r="D45" s="180">
        <v>756.73900000000003</v>
      </c>
      <c r="E45" s="181">
        <v>3358.7979999999998</v>
      </c>
      <c r="F45" s="182">
        <v>97.516999999999996</v>
      </c>
      <c r="G45" s="152" t="s">
        <v>73</v>
      </c>
      <c r="H45" s="148">
        <v>434.37799999999999</v>
      </c>
      <c r="I45" s="200">
        <v>1977.5989999999999</v>
      </c>
      <c r="J45" s="192">
        <v>52.63</v>
      </c>
      <c r="K45" s="98"/>
      <c r="L45" s="185" t="s">
        <v>48</v>
      </c>
      <c r="M45" s="186">
        <v>5656.3339999999998</v>
      </c>
      <c r="N45" s="187">
        <v>24633.866999999998</v>
      </c>
      <c r="O45" s="188">
        <v>586.87699999999995</v>
      </c>
      <c r="P45" s="185" t="s">
        <v>57</v>
      </c>
      <c r="Q45" s="189">
        <v>5228.1970000000001</v>
      </c>
      <c r="R45" s="190">
        <v>23742.374</v>
      </c>
      <c r="S45" s="150">
        <v>5941.2950000000001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248.791</v>
      </c>
      <c r="I46" s="200">
        <v>1132.078</v>
      </c>
      <c r="J46" s="192">
        <v>8.3699999999999992</v>
      </c>
      <c r="K46" s="98"/>
      <c r="L46" s="185" t="s">
        <v>50</v>
      </c>
      <c r="M46" s="186">
        <v>3155.261</v>
      </c>
      <c r="N46" s="187">
        <v>13854.057000000001</v>
      </c>
      <c r="O46" s="188">
        <v>1741.162</v>
      </c>
      <c r="P46" s="185" t="s">
        <v>48</v>
      </c>
      <c r="Q46" s="189">
        <v>4699.6959999999999</v>
      </c>
      <c r="R46" s="190">
        <v>21331.393</v>
      </c>
      <c r="S46" s="150">
        <v>329.38400000000001</v>
      </c>
      <c r="T46" s="98"/>
    </row>
    <row r="47" spans="3:20" ht="15">
      <c r="C47" s="179" t="s">
        <v>227</v>
      </c>
      <c r="D47" s="180">
        <v>404.25799999999998</v>
      </c>
      <c r="E47" s="181">
        <v>1811.7170000000001</v>
      </c>
      <c r="F47" s="182">
        <v>61.387999999999998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2895.9609999999998</v>
      </c>
      <c r="N47" s="203">
        <v>12663.278</v>
      </c>
      <c r="O47" s="204">
        <v>4306.9849999999997</v>
      </c>
      <c r="P47" s="185" t="s">
        <v>51</v>
      </c>
      <c r="Q47" s="189">
        <v>4016.788</v>
      </c>
      <c r="R47" s="190">
        <v>18290.815999999999</v>
      </c>
      <c r="S47" s="150">
        <v>292.22699999999998</v>
      </c>
      <c r="T47" s="98"/>
    </row>
    <row r="48" spans="3:20" ht="15">
      <c r="C48" s="179" t="s">
        <v>49</v>
      </c>
      <c r="D48" s="180">
        <v>401.18599999999998</v>
      </c>
      <c r="E48" s="181">
        <v>1759.806</v>
      </c>
      <c r="F48" s="182">
        <v>33.052999999999997</v>
      </c>
      <c r="G48" s="152" t="s">
        <v>51</v>
      </c>
      <c r="H48" s="148">
        <v>26.027999999999999</v>
      </c>
      <c r="I48" s="200">
        <v>118.373</v>
      </c>
      <c r="J48" s="192">
        <v>1.105</v>
      </c>
      <c r="K48" s="98"/>
      <c r="L48" s="205" t="s">
        <v>57</v>
      </c>
      <c r="M48" s="202">
        <v>2289.991</v>
      </c>
      <c r="N48" s="203">
        <v>10055.851000000001</v>
      </c>
      <c r="O48" s="204">
        <v>3424.2040000000002</v>
      </c>
      <c r="P48" s="185" t="s">
        <v>76</v>
      </c>
      <c r="Q48" s="189">
        <v>917.89200000000005</v>
      </c>
      <c r="R48" s="190">
        <v>4177.2449999999999</v>
      </c>
      <c r="S48" s="150">
        <v>2450.7359999999999</v>
      </c>
      <c r="T48" s="98"/>
    </row>
    <row r="49" spans="3:20" ht="15.75" thickBot="1">
      <c r="C49" s="206" t="s">
        <v>124</v>
      </c>
      <c r="D49" s="207">
        <v>213.20500000000001</v>
      </c>
      <c r="E49" s="208">
        <v>945.01400000000001</v>
      </c>
      <c r="F49" s="209">
        <v>5.6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566.346</v>
      </c>
      <c r="N49" s="203">
        <v>2493.4569999999999</v>
      </c>
      <c r="O49" s="204">
        <v>1966.1990000000001</v>
      </c>
      <c r="P49" s="185" t="s">
        <v>228</v>
      </c>
      <c r="Q49" s="189">
        <v>649.26499999999999</v>
      </c>
      <c r="R49" s="190">
        <v>2951.6640000000002</v>
      </c>
      <c r="S49" s="150">
        <v>916.90899999999999</v>
      </c>
      <c r="T49" s="98"/>
    </row>
    <row r="50" spans="3:20" ht="15">
      <c r="C50" s="98"/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285.77300000000002</v>
      </c>
      <c r="N50" s="203">
        <v>1232.704</v>
      </c>
      <c r="O50" s="204">
        <v>253.87899999999999</v>
      </c>
      <c r="P50" s="185" t="s">
        <v>77</v>
      </c>
      <c r="Q50" s="189">
        <v>561.87900000000002</v>
      </c>
      <c r="R50" s="190">
        <v>2556.0149999999999</v>
      </c>
      <c r="S50" s="150">
        <v>2250.94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60</v>
      </c>
      <c r="Q51" s="219">
        <v>553.31500000000005</v>
      </c>
      <c r="R51" s="220">
        <v>2512.1729999999998</v>
      </c>
      <c r="S51" s="221">
        <v>206.48400000000001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I16" sqref="I16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260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261</v>
      </c>
      <c r="C5" s="289" t="s">
        <v>253</v>
      </c>
      <c r="D5" s="290" t="s">
        <v>15</v>
      </c>
      <c r="E5" s="345" t="s">
        <v>261</v>
      </c>
      <c r="F5" s="289" t="s">
        <v>253</v>
      </c>
      <c r="G5" s="290" t="s">
        <v>15</v>
      </c>
      <c r="H5" s="345" t="s">
        <v>261</v>
      </c>
      <c r="I5" s="289" t="s">
        <v>253</v>
      </c>
      <c r="J5" s="290" t="s">
        <v>15</v>
      </c>
      <c r="K5" s="345" t="s">
        <v>261</v>
      </c>
      <c r="L5" s="289" t="s">
        <v>253</v>
      </c>
      <c r="M5" s="290" t="s">
        <v>15</v>
      </c>
      <c r="N5" s="345" t="s">
        <v>261</v>
      </c>
      <c r="O5" s="289" t="s">
        <v>253</v>
      </c>
      <c r="P5" s="346" t="s">
        <v>15</v>
      </c>
    </row>
    <row r="6" spans="1:16" ht="25.5" customHeight="1">
      <c r="A6" s="48" t="s">
        <v>220</v>
      </c>
      <c r="B6" s="111">
        <v>4090.9490000000001</v>
      </c>
      <c r="C6" s="324">
        <v>4077.8670000000002</v>
      </c>
      <c r="D6" s="291">
        <v>0.32080496985310897</v>
      </c>
      <c r="E6" s="111">
        <v>4072.5250000000001</v>
      </c>
      <c r="F6" s="112">
        <v>4060.6379999999999</v>
      </c>
      <c r="G6" s="291">
        <v>0.29273724966372699</v>
      </c>
      <c r="H6" s="111">
        <v>4102.4059999999999</v>
      </c>
      <c r="I6" s="112">
        <v>4082.3829999999998</v>
      </c>
      <c r="J6" s="291">
        <v>0.49047333383467789</v>
      </c>
      <c r="K6" s="111">
        <v>4203.7510000000002</v>
      </c>
      <c r="L6" s="112">
        <v>4196.6220000000003</v>
      </c>
      <c r="M6" s="291">
        <v>0.16987472305106119</v>
      </c>
      <c r="N6" s="111">
        <v>4063.52</v>
      </c>
      <c r="O6" s="325">
        <v>4064.5430000000001</v>
      </c>
      <c r="P6" s="326">
        <v>-2.5168881224780702E-2</v>
      </c>
    </row>
    <row r="7" spans="1:16" ht="24" customHeight="1">
      <c r="A7" s="49" t="s">
        <v>221</v>
      </c>
      <c r="B7" s="113">
        <v>5129.0249999999996</v>
      </c>
      <c r="C7" s="327">
        <v>5068.3590000000004</v>
      </c>
      <c r="D7" s="115">
        <v>1.1969554642833953</v>
      </c>
      <c r="E7" s="113">
        <v>5051.5649999999996</v>
      </c>
      <c r="F7" s="114">
        <v>4988.098</v>
      </c>
      <c r="G7" s="115">
        <v>1.2723687465643145</v>
      </c>
      <c r="H7" s="113">
        <v>5180</v>
      </c>
      <c r="I7" s="114" t="s">
        <v>129</v>
      </c>
      <c r="J7" s="115" t="s">
        <v>129</v>
      </c>
      <c r="K7" s="113" t="s">
        <v>129</v>
      </c>
      <c r="L7" s="114" t="s">
        <v>129</v>
      </c>
      <c r="M7" s="115" t="s">
        <v>129</v>
      </c>
      <c r="N7" s="113">
        <v>5223.4669999999996</v>
      </c>
      <c r="O7" s="328">
        <v>5175.1989999999996</v>
      </c>
      <c r="P7" s="239">
        <v>0.93267911050377073</v>
      </c>
    </row>
    <row r="8" spans="1:16" ht="23.25" customHeight="1">
      <c r="A8" s="49" t="s">
        <v>222</v>
      </c>
      <c r="B8" s="113">
        <v>5093.009</v>
      </c>
      <c r="C8" s="327">
        <v>5008.4809999999998</v>
      </c>
      <c r="D8" s="115">
        <v>1.6876973277926033</v>
      </c>
      <c r="E8" s="113">
        <v>4904.8609999999999</v>
      </c>
      <c r="F8" s="114">
        <v>4883.8019999999997</v>
      </c>
      <c r="G8" s="115">
        <v>0.43120093730254005</v>
      </c>
      <c r="H8" s="113">
        <v>5170</v>
      </c>
      <c r="I8" s="114">
        <v>5020</v>
      </c>
      <c r="J8" s="115">
        <v>2.9880478087649402</v>
      </c>
      <c r="K8" s="113">
        <v>5200</v>
      </c>
      <c r="L8" s="114">
        <v>5200</v>
      </c>
      <c r="M8" s="115">
        <v>0</v>
      </c>
      <c r="N8" s="113">
        <v>5129.2250000000004</v>
      </c>
      <c r="O8" s="328">
        <v>5074.1580000000004</v>
      </c>
      <c r="P8" s="239">
        <v>1.0852440936998811</v>
      </c>
    </row>
    <row r="9" spans="1:16" ht="21.75" customHeight="1">
      <c r="A9" s="49" t="s">
        <v>223</v>
      </c>
      <c r="B9" s="113">
        <v>5210.558</v>
      </c>
      <c r="C9" s="327">
        <v>5098.5029999999997</v>
      </c>
      <c r="D9" s="115">
        <v>2.1978019822681345</v>
      </c>
      <c r="E9" s="113" t="s">
        <v>129</v>
      </c>
      <c r="F9" s="114" t="s">
        <v>129</v>
      </c>
      <c r="G9" s="115" t="s">
        <v>129</v>
      </c>
      <c r="H9" s="113" t="s">
        <v>240</v>
      </c>
      <c r="I9" s="114" t="s">
        <v>240</v>
      </c>
      <c r="J9" s="115" t="s">
        <v>241</v>
      </c>
      <c r="K9" s="113" t="s">
        <v>129</v>
      </c>
      <c r="L9" s="114" t="s">
        <v>129</v>
      </c>
      <c r="M9" s="115" t="s">
        <v>129</v>
      </c>
      <c r="N9" s="113" t="s">
        <v>240</v>
      </c>
      <c r="O9" s="114" t="s">
        <v>240</v>
      </c>
      <c r="P9" s="239" t="s">
        <v>241</v>
      </c>
    </row>
    <row r="10" spans="1:16" ht="24.75" customHeight="1">
      <c r="A10" s="49" t="s">
        <v>226</v>
      </c>
      <c r="B10" s="113" t="s">
        <v>240</v>
      </c>
      <c r="C10" s="327" t="s">
        <v>240</v>
      </c>
      <c r="D10" s="115" t="s">
        <v>241</v>
      </c>
      <c r="E10" s="113" t="s">
        <v>240</v>
      </c>
      <c r="F10" s="114" t="s">
        <v>240</v>
      </c>
      <c r="G10" s="115" t="s">
        <v>241</v>
      </c>
      <c r="H10" s="113" t="s">
        <v>240</v>
      </c>
      <c r="I10" s="114" t="s">
        <v>240</v>
      </c>
      <c r="J10" s="115" t="s">
        <v>241</v>
      </c>
      <c r="K10" s="113" t="s">
        <v>129</v>
      </c>
      <c r="L10" s="114" t="s">
        <v>129</v>
      </c>
      <c r="M10" s="115" t="s">
        <v>129</v>
      </c>
      <c r="N10" s="113" t="s">
        <v>240</v>
      </c>
      <c r="O10" s="114" t="s">
        <v>240</v>
      </c>
      <c r="P10" s="239" t="s">
        <v>241</v>
      </c>
    </row>
    <row r="11" spans="1:16" ht="25.5" customHeight="1" thickBot="1">
      <c r="A11" s="52" t="s">
        <v>224</v>
      </c>
      <c r="B11" s="116">
        <v>2625.489</v>
      </c>
      <c r="C11" s="329">
        <v>2627.3780000000002</v>
      </c>
      <c r="D11" s="118">
        <v>-7.1896773132762909E-2</v>
      </c>
      <c r="E11" s="116" t="s">
        <v>129</v>
      </c>
      <c r="F11" s="117" t="s">
        <v>129</v>
      </c>
      <c r="G11" s="118" t="s">
        <v>129</v>
      </c>
      <c r="H11" s="116" t="s">
        <v>129</v>
      </c>
      <c r="I11" s="292" t="s">
        <v>129</v>
      </c>
      <c r="J11" s="240" t="s">
        <v>129</v>
      </c>
      <c r="K11" s="116" t="s">
        <v>129</v>
      </c>
      <c r="L11" s="292" t="s">
        <v>129</v>
      </c>
      <c r="M11" s="240" t="s">
        <v>129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28" sqref="Q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60" t="s">
        <v>200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9" sqref="U39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showRowColHeaders="0" workbookViewId="0">
      <selection activeCell="G34" sqref="G3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80" t="s">
        <v>243</v>
      </c>
      <c r="B1" s="80"/>
      <c r="C1" s="80"/>
      <c r="D1" s="80"/>
      <c r="E1" s="80"/>
      <c r="F1" s="80"/>
    </row>
    <row r="2" spans="1:7" ht="18" customHeight="1">
      <c r="A2" s="2"/>
      <c r="B2" s="2"/>
      <c r="C2" s="2"/>
      <c r="D2" s="2"/>
      <c r="E2" s="2"/>
      <c r="F2" s="2"/>
      <c r="G2" s="77"/>
    </row>
    <row r="3" spans="1:7" ht="16.5" customHeight="1">
      <c r="A3" s="80" t="s">
        <v>243</v>
      </c>
      <c r="B3" s="80"/>
      <c r="C3" s="80"/>
      <c r="D3" s="80"/>
      <c r="E3" s="80"/>
      <c r="F3" s="80"/>
      <c r="G3" s="77"/>
    </row>
    <row r="4" spans="1:7" ht="16.5" customHeight="1" thickBot="1">
      <c r="A4" s="2"/>
      <c r="B4" s="2"/>
      <c r="C4" s="2"/>
      <c r="D4" s="2"/>
      <c r="E4" s="2"/>
      <c r="F4" s="2"/>
      <c r="G4" s="77"/>
    </row>
    <row r="5" spans="1:7" ht="18" customHeight="1" thickBot="1">
      <c r="A5" s="368" t="s">
        <v>37</v>
      </c>
      <c r="B5" s="369"/>
      <c r="C5" s="370"/>
      <c r="D5" s="371" t="s">
        <v>72</v>
      </c>
      <c r="E5" s="370"/>
      <c r="F5" s="372"/>
      <c r="G5" s="77"/>
    </row>
    <row r="6" spans="1:7" ht="17.25" customHeight="1" thickBot="1">
      <c r="A6" s="373"/>
      <c r="B6" s="81" t="s">
        <v>9</v>
      </c>
      <c r="C6" s="82" t="s">
        <v>38</v>
      </c>
      <c r="D6" s="82" t="s">
        <v>39</v>
      </c>
      <c r="E6" s="82" t="s">
        <v>40</v>
      </c>
      <c r="F6" s="82" t="s">
        <v>41</v>
      </c>
      <c r="G6" s="77"/>
    </row>
    <row r="7" spans="1:7" ht="19.5" customHeight="1">
      <c r="A7" s="83" t="s">
        <v>194</v>
      </c>
      <c r="B7" s="84">
        <v>3.278</v>
      </c>
      <c r="C7" s="84">
        <v>3.33</v>
      </c>
      <c r="D7" s="84">
        <v>3.2959999999999998</v>
      </c>
      <c r="E7" s="84">
        <v>3.855</v>
      </c>
      <c r="F7" s="84">
        <v>3.16</v>
      </c>
      <c r="G7" s="77"/>
    </row>
    <row r="8" spans="1:7" ht="18.75" customHeight="1">
      <c r="A8" s="83" t="s">
        <v>197</v>
      </c>
      <c r="B8" s="84">
        <v>3.47</v>
      </c>
      <c r="C8" s="84">
        <v>3.49</v>
      </c>
      <c r="D8" s="84">
        <v>3.47</v>
      </c>
      <c r="E8" s="84">
        <v>3.92</v>
      </c>
      <c r="F8" s="84">
        <v>3.45</v>
      </c>
      <c r="G8" s="77"/>
    </row>
    <row r="9" spans="1:7" ht="15">
      <c r="A9" s="83" t="s">
        <v>202</v>
      </c>
      <c r="B9" s="84">
        <v>3.6389999999999998</v>
      </c>
      <c r="C9" s="84">
        <v>3.67</v>
      </c>
      <c r="D9" s="84">
        <v>3.61</v>
      </c>
      <c r="E9" s="84">
        <v>4.04</v>
      </c>
      <c r="F9" s="84">
        <v>3.65</v>
      </c>
      <c r="G9" s="77"/>
    </row>
    <row r="10" spans="1:7" ht="15">
      <c r="A10" s="83" t="s">
        <v>205</v>
      </c>
      <c r="B10" s="84">
        <v>3.7749999999999999</v>
      </c>
      <c r="C10" s="84">
        <v>3.79</v>
      </c>
      <c r="D10" s="84">
        <v>3.75</v>
      </c>
      <c r="E10" s="84">
        <v>4.2300000000000004</v>
      </c>
      <c r="F10" s="84">
        <v>3.8</v>
      </c>
      <c r="G10" s="77"/>
    </row>
    <row r="11" spans="1:7" ht="17.25" customHeight="1">
      <c r="A11" s="83" t="s">
        <v>217</v>
      </c>
      <c r="B11" s="84">
        <v>3.9948999999999999</v>
      </c>
      <c r="C11" s="84">
        <v>4.05</v>
      </c>
      <c r="D11" s="84">
        <v>3.96</v>
      </c>
      <c r="E11" s="84">
        <v>4.42</v>
      </c>
      <c r="F11" s="84">
        <v>4.0010000000000003</v>
      </c>
      <c r="G11" s="77"/>
    </row>
    <row r="12" spans="1:7" ht="16.5" customHeight="1">
      <c r="A12" s="83" t="s">
        <v>234</v>
      </c>
      <c r="B12" s="84">
        <v>4.12</v>
      </c>
      <c r="C12" s="84">
        <v>4.1100000000000003</v>
      </c>
      <c r="D12" s="84">
        <v>4.1100000000000003</v>
      </c>
      <c r="E12" s="84">
        <v>4.4400000000000004</v>
      </c>
      <c r="F12" s="84">
        <v>4.12</v>
      </c>
      <c r="G12" s="77"/>
    </row>
    <row r="13" spans="1:7" ht="18.75" customHeight="1">
      <c r="A13" s="83" t="s">
        <v>239</v>
      </c>
      <c r="B13" s="84">
        <v>4.24</v>
      </c>
      <c r="C13" s="84">
        <v>4.28</v>
      </c>
      <c r="D13" s="84">
        <v>4.2699999999999996</v>
      </c>
      <c r="E13" s="84">
        <v>4.25</v>
      </c>
      <c r="F13" s="84">
        <v>4.24</v>
      </c>
    </row>
    <row r="14" spans="1:7" ht="16.5" customHeight="1">
      <c r="A14" s="83" t="s">
        <v>242</v>
      </c>
      <c r="B14" s="84">
        <v>4.17</v>
      </c>
      <c r="C14" s="84">
        <v>4.1959999999999997</v>
      </c>
      <c r="D14" s="84">
        <v>4.1399999999999997</v>
      </c>
      <c r="E14" s="84">
        <v>4.1900000000000004</v>
      </c>
      <c r="F14" s="84">
        <v>4.2300000000000004</v>
      </c>
    </row>
    <row r="15" spans="1:7" ht="16.5" customHeight="1">
      <c r="A15" s="83" t="s">
        <v>244</v>
      </c>
      <c r="B15" s="84">
        <v>3.9980000000000002</v>
      </c>
      <c r="C15" s="84">
        <v>4.05</v>
      </c>
      <c r="D15" s="84">
        <v>3.97</v>
      </c>
      <c r="E15" s="84">
        <v>3.75</v>
      </c>
      <c r="F15" s="84">
        <v>4.0599999999999996</v>
      </c>
    </row>
    <row r="16" spans="1:7" ht="16.5" customHeight="1">
      <c r="A16" s="83" t="s">
        <v>249</v>
      </c>
      <c r="B16" s="84">
        <v>3.96</v>
      </c>
      <c r="C16" s="84">
        <v>3.99</v>
      </c>
      <c r="D16" s="84">
        <v>3.95</v>
      </c>
      <c r="E16" s="84">
        <v>3.83</v>
      </c>
      <c r="F16" s="84">
        <v>4.01</v>
      </c>
    </row>
    <row r="17" spans="1:10" ht="18.75" customHeight="1" thickBot="1">
      <c r="A17" s="374"/>
      <c r="B17" s="85"/>
      <c r="C17" s="85"/>
      <c r="D17" s="86" t="s">
        <v>42</v>
      </c>
      <c r="E17" s="85"/>
      <c r="F17" s="87"/>
    </row>
    <row r="18" spans="1:10" ht="16.5" customHeight="1" thickBot="1">
      <c r="A18" s="373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249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I11" sqref="I11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262</v>
      </c>
      <c r="E3" s="1"/>
      <c r="F3" s="2"/>
    </row>
    <row r="4" spans="2:11" ht="19.5" thickBot="1">
      <c r="B4" s="439" t="s">
        <v>163</v>
      </c>
      <c r="C4" s="304" t="s">
        <v>164</v>
      </c>
      <c r="D4" s="303"/>
      <c r="E4" s="297"/>
      <c r="F4" s="298"/>
    </row>
    <row r="5" spans="2:11" ht="15.75" thickBot="1">
      <c r="B5" s="440"/>
      <c r="C5" s="299">
        <v>44521</v>
      </c>
      <c r="D5" s="300">
        <v>44514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7.89</v>
      </c>
      <c r="D6" s="375">
        <v>7.3380000000000001</v>
      </c>
      <c r="E6" s="67">
        <f>(($C6-D6)/D6)</f>
        <v>7.5224856909239524E-2</v>
      </c>
      <c r="F6" s="302" t="s">
        <v>231</v>
      </c>
    </row>
    <row r="7" spans="2:11" ht="15.75" thickBot="1">
      <c r="B7" s="301" t="s">
        <v>232</v>
      </c>
      <c r="C7" s="305">
        <v>14.78</v>
      </c>
      <c r="D7" s="375">
        <v>14.788</v>
      </c>
      <c r="E7" s="67">
        <f>(($C7-D7)/D7)</f>
        <v>-5.4097917230192688E-4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6" sqref="U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260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261</v>
      </c>
      <c r="C4" s="242" t="s">
        <v>253</v>
      </c>
      <c r="D4" s="243" t="s">
        <v>15</v>
      </c>
      <c r="E4" s="244" t="s">
        <v>261</v>
      </c>
      <c r="F4" s="242" t="s">
        <v>253</v>
      </c>
      <c r="G4" s="243" t="s">
        <v>15</v>
      </c>
      <c r="H4" s="244" t="s">
        <v>261</v>
      </c>
      <c r="I4" s="242" t="s">
        <v>253</v>
      </c>
      <c r="J4" s="243" t="s">
        <v>15</v>
      </c>
      <c r="K4" s="244" t="s">
        <v>253</v>
      </c>
      <c r="L4" s="242" t="s">
        <v>248</v>
      </c>
      <c r="M4" s="243" t="s">
        <v>15</v>
      </c>
      <c r="N4" s="244" t="s">
        <v>261</v>
      </c>
      <c r="O4" s="242" t="s">
        <v>253</v>
      </c>
      <c r="P4" s="245" t="s">
        <v>15</v>
      </c>
    </row>
    <row r="5" spans="1:19" ht="29.25" customHeight="1">
      <c r="A5" s="293" t="s">
        <v>16</v>
      </c>
      <c r="B5" s="342">
        <v>7011.0730000000003</v>
      </c>
      <c r="C5" s="334">
        <v>6952.1869999999999</v>
      </c>
      <c r="D5" s="335">
        <v>0.8470140403300489</v>
      </c>
      <c r="E5" s="333" t="s">
        <v>240</v>
      </c>
      <c r="F5" s="334" t="s">
        <v>240</v>
      </c>
      <c r="G5" s="335" t="s">
        <v>241</v>
      </c>
      <c r="H5" s="330">
        <v>6874.4250000000002</v>
      </c>
      <c r="I5" s="331">
        <v>6755.9629999999997</v>
      </c>
      <c r="J5" s="332">
        <v>1.7534435875388963</v>
      </c>
      <c r="K5" s="333" t="s">
        <v>129</v>
      </c>
      <c r="L5" s="334" t="s">
        <v>129</v>
      </c>
      <c r="M5" s="335" t="s">
        <v>129</v>
      </c>
      <c r="N5" s="333">
        <v>6872.6379999999999</v>
      </c>
      <c r="O5" s="334">
        <v>6911.8810000000003</v>
      </c>
      <c r="P5" s="336">
        <v>-0.56776151094037053</v>
      </c>
    </row>
    <row r="6" spans="1:19" ht="21.75" customHeight="1">
      <c r="A6" s="294" t="s">
        <v>17</v>
      </c>
      <c r="B6" s="343">
        <v>6294.0780000000004</v>
      </c>
      <c r="C6" s="331">
        <v>6161.0870000000004</v>
      </c>
      <c r="D6" s="332">
        <v>2.158563902765859</v>
      </c>
      <c r="E6" s="330">
        <v>6382.982</v>
      </c>
      <c r="F6" s="331">
        <v>6163.1149999999998</v>
      </c>
      <c r="G6" s="332">
        <v>3.5674654780902224</v>
      </c>
      <c r="H6" s="330">
        <v>6274.5529999999999</v>
      </c>
      <c r="I6" s="331">
        <v>6151.67</v>
      </c>
      <c r="J6" s="332">
        <v>1.9975551354347649</v>
      </c>
      <c r="K6" s="330">
        <v>6356.049</v>
      </c>
      <c r="L6" s="331">
        <v>6070.9629999999997</v>
      </c>
      <c r="M6" s="332">
        <v>4.695894209864238</v>
      </c>
      <c r="N6" s="330">
        <v>6490.7950000000001</v>
      </c>
      <c r="O6" s="331">
        <v>6611.723</v>
      </c>
      <c r="P6" s="337">
        <v>-1.8289937433857995</v>
      </c>
    </row>
    <row r="7" spans="1:19" ht="21.75" customHeight="1">
      <c r="A7" s="294" t="s">
        <v>18</v>
      </c>
      <c r="B7" s="343">
        <v>10568.227000000001</v>
      </c>
      <c r="C7" s="331">
        <v>10135.078</v>
      </c>
      <c r="D7" s="332">
        <v>4.2737608926147512</v>
      </c>
      <c r="E7" s="330">
        <v>10949.455</v>
      </c>
      <c r="F7" s="331">
        <v>11341.749</v>
      </c>
      <c r="G7" s="332">
        <v>-3.4588492480304391</v>
      </c>
      <c r="H7" s="330">
        <v>10790</v>
      </c>
      <c r="I7" s="331">
        <v>10820</v>
      </c>
      <c r="J7" s="332">
        <v>-0.27726432532347506</v>
      </c>
      <c r="K7" s="330" t="s">
        <v>129</v>
      </c>
      <c r="L7" s="331" t="s">
        <v>129</v>
      </c>
      <c r="M7" s="332" t="s">
        <v>129</v>
      </c>
      <c r="N7" s="330">
        <v>10387.028</v>
      </c>
      <c r="O7" s="331">
        <v>9922.6039999999994</v>
      </c>
      <c r="P7" s="337">
        <v>4.6804649263439408</v>
      </c>
    </row>
    <row r="8" spans="1:19" ht="21.75" customHeight="1">
      <c r="A8" s="294" t="s">
        <v>19</v>
      </c>
      <c r="B8" s="343">
        <v>4806.6719999999996</v>
      </c>
      <c r="C8" s="331">
        <v>4773.2820000000002</v>
      </c>
      <c r="D8" s="332">
        <v>0.69951869594127092</v>
      </c>
      <c r="E8" s="330">
        <v>4922.2809999999999</v>
      </c>
      <c r="F8" s="331">
        <v>4853.1379999999999</v>
      </c>
      <c r="G8" s="332">
        <v>1.4247070658200947</v>
      </c>
      <c r="H8" s="330">
        <v>4744.4009999999998</v>
      </c>
      <c r="I8" s="331">
        <v>4697.3339999999998</v>
      </c>
      <c r="J8" s="332">
        <v>1.0019938969636821</v>
      </c>
      <c r="K8" s="330">
        <v>5759.1</v>
      </c>
      <c r="L8" s="331">
        <v>5008.6059999999998</v>
      </c>
      <c r="M8" s="332">
        <v>14.98408938534995</v>
      </c>
      <c r="N8" s="330">
        <v>4832.0519999999997</v>
      </c>
      <c r="O8" s="331">
        <v>4915.8040000000001</v>
      </c>
      <c r="P8" s="337">
        <v>-1.7037294407995194</v>
      </c>
      <c r="R8" t="s">
        <v>177</v>
      </c>
    </row>
    <row r="9" spans="1:19" ht="21.75" customHeight="1">
      <c r="A9" s="294" t="s">
        <v>20</v>
      </c>
      <c r="B9" s="343">
        <v>6351.415</v>
      </c>
      <c r="C9" s="331">
        <v>6296.5360000000001</v>
      </c>
      <c r="D9" s="332">
        <v>0.87157446570622166</v>
      </c>
      <c r="E9" s="330">
        <v>7112.5519999999997</v>
      </c>
      <c r="F9" s="331">
        <v>6858.9809999999998</v>
      </c>
      <c r="G9" s="332">
        <v>3.696919411206999</v>
      </c>
      <c r="H9" s="330">
        <v>6261.0929999999998</v>
      </c>
      <c r="I9" s="331">
        <v>6242.66</v>
      </c>
      <c r="J9" s="332">
        <v>0.29527477069069902</v>
      </c>
      <c r="K9" s="330">
        <v>5784.5609999999997</v>
      </c>
      <c r="L9" s="331">
        <v>5872.2929999999997</v>
      </c>
      <c r="M9" s="332">
        <v>-1.493999022187755</v>
      </c>
      <c r="N9" s="330">
        <v>5789.8010000000004</v>
      </c>
      <c r="O9" s="331">
        <v>5737.0619999999999</v>
      </c>
      <c r="P9" s="337">
        <v>0.91926843391269764</v>
      </c>
    </row>
    <row r="10" spans="1:19" ht="21.75" customHeight="1">
      <c r="A10" s="294" t="s">
        <v>21</v>
      </c>
      <c r="B10" s="343">
        <v>14629.761</v>
      </c>
      <c r="C10" s="331">
        <v>14785.388999999999</v>
      </c>
      <c r="D10" s="332">
        <v>-1.0525796784920491</v>
      </c>
      <c r="E10" s="330">
        <v>14132.937</v>
      </c>
      <c r="F10" s="331">
        <v>13946.034</v>
      </c>
      <c r="G10" s="332">
        <v>1.3401874683512192</v>
      </c>
      <c r="H10" s="330">
        <v>14738.984</v>
      </c>
      <c r="I10" s="331">
        <v>15133.953</v>
      </c>
      <c r="J10" s="332">
        <v>-2.6098204481010292</v>
      </c>
      <c r="K10" s="330">
        <v>14843.505999999999</v>
      </c>
      <c r="L10" s="331">
        <v>14395.165000000001</v>
      </c>
      <c r="M10" s="332">
        <v>3.1145249116630374</v>
      </c>
      <c r="N10" s="330">
        <v>14732.288</v>
      </c>
      <c r="O10" s="331">
        <v>14660.332</v>
      </c>
      <c r="P10" s="337">
        <v>0.49082108099598376</v>
      </c>
    </row>
    <row r="11" spans="1:19" ht="21.75" customHeight="1">
      <c r="A11" s="294" t="s">
        <v>22</v>
      </c>
      <c r="B11" s="343">
        <v>6910.53</v>
      </c>
      <c r="C11" s="331">
        <v>6879.6540000000005</v>
      </c>
      <c r="D11" s="332">
        <v>0.44880164031504044</v>
      </c>
      <c r="E11" s="330" t="s">
        <v>240</v>
      </c>
      <c r="F11" s="331" t="s">
        <v>240</v>
      </c>
      <c r="G11" s="332" t="s">
        <v>241</v>
      </c>
      <c r="H11" s="330">
        <v>6807.3249999999998</v>
      </c>
      <c r="I11" s="331">
        <v>7014.1930000000002</v>
      </c>
      <c r="J11" s="332">
        <v>-2.9492772725244429</v>
      </c>
      <c r="K11" s="330">
        <v>6660</v>
      </c>
      <c r="L11" s="331">
        <v>6770</v>
      </c>
      <c r="M11" s="332">
        <v>-1.6248153618906942</v>
      </c>
      <c r="N11" s="330">
        <v>6127.8980000000001</v>
      </c>
      <c r="O11" s="331">
        <v>6205.5559999999996</v>
      </c>
      <c r="P11" s="337">
        <v>-1.2514269470777388</v>
      </c>
      <c r="S11" t="s">
        <v>179</v>
      </c>
    </row>
    <row r="12" spans="1:19" ht="21.75" customHeight="1">
      <c r="A12" s="294" t="s">
        <v>23</v>
      </c>
      <c r="B12" s="343">
        <v>6219.2879999999996</v>
      </c>
      <c r="C12" s="331">
        <v>5855.0039999999999</v>
      </c>
      <c r="D12" s="332">
        <v>6.2217549296294186</v>
      </c>
      <c r="E12" s="330">
        <v>5992.04</v>
      </c>
      <c r="F12" s="331">
        <v>6903.5959999999995</v>
      </c>
      <c r="G12" s="332">
        <v>-13.204075093617874</v>
      </c>
      <c r="H12" s="330">
        <v>6216.4359999999997</v>
      </c>
      <c r="I12" s="331">
        <v>5696.5259999999998</v>
      </c>
      <c r="J12" s="332">
        <v>9.1267906088728434</v>
      </c>
      <c r="K12" s="330">
        <v>6732.7269999999999</v>
      </c>
      <c r="L12" s="331">
        <v>6729.73</v>
      </c>
      <c r="M12" s="332">
        <v>4.4533733151260128E-2</v>
      </c>
      <c r="N12" s="330">
        <v>6377.1959999999999</v>
      </c>
      <c r="O12" s="331">
        <v>5638.94</v>
      </c>
      <c r="P12" s="337">
        <v>13.092105963177483</v>
      </c>
    </row>
    <row r="13" spans="1:19" ht="21.75" customHeight="1">
      <c r="A13" s="294" t="s">
        <v>24</v>
      </c>
      <c r="B13" s="343">
        <v>7135.9639999999999</v>
      </c>
      <c r="C13" s="331">
        <v>6686.8220000000001</v>
      </c>
      <c r="D13" s="332">
        <v>6.7168230289366138</v>
      </c>
      <c r="E13" s="330">
        <v>6057.2190000000001</v>
      </c>
      <c r="F13" s="331">
        <v>5735.5770000000002</v>
      </c>
      <c r="G13" s="332">
        <v>5.607840327137092</v>
      </c>
      <c r="H13" s="330">
        <v>7426.4129999999996</v>
      </c>
      <c r="I13" s="331">
        <v>6995.9030000000002</v>
      </c>
      <c r="J13" s="332">
        <v>6.1537445559207908</v>
      </c>
      <c r="K13" s="330">
        <v>6524.643</v>
      </c>
      <c r="L13" s="331">
        <v>6534.759</v>
      </c>
      <c r="M13" s="332">
        <v>-0.15480295447773951</v>
      </c>
      <c r="N13" s="330">
        <v>6132.2979999999998</v>
      </c>
      <c r="O13" s="331">
        <v>5972.5569999999998</v>
      </c>
      <c r="P13" s="337">
        <v>2.6745830973233073</v>
      </c>
    </row>
    <row r="14" spans="1:19" ht="21.75" customHeight="1">
      <c r="A14" s="294" t="s">
        <v>25</v>
      </c>
      <c r="B14" s="343">
        <v>15986.482</v>
      </c>
      <c r="C14" s="331">
        <v>15776.386</v>
      </c>
      <c r="D14" s="332">
        <v>1.3317118381865121</v>
      </c>
      <c r="E14" s="330">
        <v>16187.092000000001</v>
      </c>
      <c r="F14" s="331">
        <v>15902.174999999999</v>
      </c>
      <c r="G14" s="332">
        <v>1.7916857285245655</v>
      </c>
      <c r="H14" s="330" t="s">
        <v>240</v>
      </c>
      <c r="I14" s="331" t="s">
        <v>240</v>
      </c>
      <c r="J14" s="332" t="s">
        <v>241</v>
      </c>
      <c r="K14" s="330">
        <v>15516</v>
      </c>
      <c r="L14" s="331">
        <v>15529</v>
      </c>
      <c r="M14" s="332">
        <v>-8.3714340910554449E-2</v>
      </c>
      <c r="N14" s="330">
        <v>15832.534</v>
      </c>
      <c r="O14" s="331">
        <v>15666.987999999999</v>
      </c>
      <c r="P14" s="337">
        <v>1.0566549230777498</v>
      </c>
    </row>
    <row r="15" spans="1:19" ht="21.75" customHeight="1">
      <c r="A15" s="294" t="s">
        <v>26</v>
      </c>
      <c r="B15" s="343">
        <v>7033.7250000000004</v>
      </c>
      <c r="C15" s="331">
        <v>6776.5209999999997</v>
      </c>
      <c r="D15" s="332">
        <v>3.795516903142492</v>
      </c>
      <c r="E15" s="330">
        <v>6908.5690000000004</v>
      </c>
      <c r="F15" s="331">
        <v>6948.4179999999997</v>
      </c>
      <c r="G15" s="332">
        <v>-0.57349744934745217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6973.9859999999999</v>
      </c>
      <c r="O15" s="331">
        <v>6941.7359999999999</v>
      </c>
      <c r="P15" s="337">
        <v>0.46458119409899773</v>
      </c>
    </row>
    <row r="16" spans="1:19" ht="21.75" customHeight="1">
      <c r="A16" s="295" t="s">
        <v>27</v>
      </c>
      <c r="B16" s="343">
        <v>10914.599</v>
      </c>
      <c r="C16" s="331">
        <v>10631.114</v>
      </c>
      <c r="D16" s="332">
        <v>2.6665596850903919</v>
      </c>
      <c r="E16" s="330">
        <v>10841.672</v>
      </c>
      <c r="F16" s="331">
        <v>10560.695</v>
      </c>
      <c r="G16" s="332">
        <v>2.6605919402084881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11910.938</v>
      </c>
      <c r="O16" s="331">
        <v>11635.386</v>
      </c>
      <c r="P16" s="337">
        <v>2.3682239678167933</v>
      </c>
    </row>
    <row r="17" spans="1:21" ht="21.75" customHeight="1">
      <c r="A17" s="295" t="s">
        <v>28</v>
      </c>
      <c r="B17" s="343">
        <v>6129.8339999999998</v>
      </c>
      <c r="C17" s="331">
        <v>5992.9139999999998</v>
      </c>
      <c r="D17" s="332">
        <v>2.2846982286079873</v>
      </c>
      <c r="E17" s="330">
        <v>5840.567</v>
      </c>
      <c r="F17" s="331">
        <v>6020.009</v>
      </c>
      <c r="G17" s="332">
        <v>-2.9807596633161184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7062.1629999999996</v>
      </c>
      <c r="O17" s="331">
        <v>6623.0550000000003</v>
      </c>
      <c r="P17" s="337">
        <v>6.629991748520875</v>
      </c>
      <c r="U17" t="s">
        <v>178</v>
      </c>
    </row>
    <row r="18" spans="1:21" ht="21.75" customHeight="1">
      <c r="A18" s="295" t="s">
        <v>29</v>
      </c>
      <c r="B18" s="343">
        <v>3033.018</v>
      </c>
      <c r="C18" s="331">
        <v>3079.8090000000002</v>
      </c>
      <c r="D18" s="332">
        <v>-1.5192825269359289</v>
      </c>
      <c r="E18" s="330">
        <v>2876.6469999999999</v>
      </c>
      <c r="F18" s="331">
        <v>2956.4630000000002</v>
      </c>
      <c r="G18" s="332">
        <v>-2.6997124604637452</v>
      </c>
      <c r="H18" s="330">
        <v>2963.0880000000002</v>
      </c>
      <c r="I18" s="331">
        <v>2966.3389999999999</v>
      </c>
      <c r="J18" s="332">
        <v>-0.10959637452090773</v>
      </c>
      <c r="K18" s="330">
        <v>6421.0450000000001</v>
      </c>
      <c r="L18" s="331">
        <v>6380.7709999999997</v>
      </c>
      <c r="M18" s="332">
        <v>0.63117764295255763</v>
      </c>
      <c r="N18" s="330">
        <v>2881.076</v>
      </c>
      <c r="O18" s="331">
        <v>2952.1379999999999</v>
      </c>
      <c r="P18" s="337">
        <v>-2.4071367937406687</v>
      </c>
    </row>
    <row r="19" spans="1:21" ht="21.75" customHeight="1" thickBot="1">
      <c r="A19" s="296" t="s">
        <v>30</v>
      </c>
      <c r="B19" s="344">
        <v>5381.2049999999999</v>
      </c>
      <c r="C19" s="339">
        <v>5136.5550000000003</v>
      </c>
      <c r="D19" s="340">
        <v>4.7629198947543561</v>
      </c>
      <c r="E19" s="338">
        <v>5256.1189999999997</v>
      </c>
      <c r="F19" s="339">
        <v>5296.6859999999997</v>
      </c>
      <c r="G19" s="340">
        <v>-0.76589399484885468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 t="s">
        <v>240</v>
      </c>
      <c r="O19" s="339" t="s">
        <v>240</v>
      </c>
      <c r="P19" s="341" t="s">
        <v>241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K24" sqref="K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249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.75" thickBot="1">
      <c r="A15" s="92"/>
      <c r="B15" s="85"/>
      <c r="C15" s="85"/>
      <c r="D15" s="86" t="s">
        <v>42</v>
      </c>
      <c r="E15" s="85"/>
      <c r="F15" s="87"/>
    </row>
    <row r="16" spans="1:7" ht="15.75" thickBot="1">
      <c r="A16" s="93"/>
      <c r="B16" s="81" t="s">
        <v>9</v>
      </c>
      <c r="C16" s="82" t="s">
        <v>38</v>
      </c>
      <c r="D16" s="82" t="s">
        <v>39</v>
      </c>
      <c r="E16" s="82" t="s">
        <v>40</v>
      </c>
      <c r="F16" s="82" t="s">
        <v>41</v>
      </c>
    </row>
    <row r="17" spans="1:6" ht="15">
      <c r="A17" s="83" t="s">
        <v>194</v>
      </c>
      <c r="B17" s="84">
        <v>8.8735999999999997</v>
      </c>
      <c r="C17" s="84" t="s">
        <v>132</v>
      </c>
      <c r="D17" s="84" t="s">
        <v>132</v>
      </c>
      <c r="E17" s="94" t="s">
        <v>132</v>
      </c>
      <c r="F17" s="84" t="s">
        <v>132</v>
      </c>
    </row>
    <row r="18" spans="1:6" ht="15">
      <c r="A18" s="83" t="s">
        <v>197</v>
      </c>
      <c r="B18" s="84">
        <v>9.81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202</v>
      </c>
      <c r="B19" s="84">
        <v>10.53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205</v>
      </c>
      <c r="B20" s="84">
        <v>10.539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217</v>
      </c>
      <c r="B21" s="84">
        <v>10.95589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234</v>
      </c>
      <c r="B22" s="84">
        <v>11.46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239</v>
      </c>
      <c r="B23" s="84">
        <v>11.32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242</v>
      </c>
      <c r="B24" s="84">
        <v>10.77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244</v>
      </c>
      <c r="B25" s="84">
        <v>10.61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249</v>
      </c>
      <c r="B26" s="84">
        <v>10.438000000000001</v>
      </c>
      <c r="C26" s="84" t="s">
        <v>132</v>
      </c>
      <c r="D26" s="84" t="s">
        <v>132</v>
      </c>
      <c r="E26" s="94" t="s">
        <v>132</v>
      </c>
      <c r="F26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P29" sqref="P2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5"/>
      <c r="N11" s="356"/>
      <c r="U11" s="53"/>
    </row>
    <row r="12" spans="2:21" ht="15.75">
      <c r="B12" s="34" t="s">
        <v>114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8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9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60">
        <v>12132.41</v>
      </c>
      <c r="K16" s="361">
        <v>12151.2</v>
      </c>
      <c r="L16" s="361">
        <v>11234.94</v>
      </c>
      <c r="M16" s="361">
        <v>10645.3</v>
      </c>
      <c r="N16" s="361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1">
        <v>14570.18</v>
      </c>
      <c r="L17" s="361">
        <v>14314.93</v>
      </c>
      <c r="M17" s="362"/>
      <c r="N17" s="363"/>
    </row>
    <row r="18" spans="2:14" ht="15.75">
      <c r="B18" s="34" t="s">
        <v>115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8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5"/>
      <c r="N23" s="356"/>
    </row>
    <row r="24" spans="2:14" ht="15.75">
      <c r="B24" s="34" t="s">
        <v>116</v>
      </c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8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4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60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62"/>
      <c r="N29" s="362"/>
    </row>
    <row r="30" spans="2:14" ht="15.75">
      <c r="B30" s="34" t="s">
        <v>117</v>
      </c>
      <c r="C30" s="357"/>
      <c r="D30" s="357"/>
      <c r="E30" s="357"/>
      <c r="F30" s="357"/>
      <c r="G30" s="357"/>
      <c r="H30" s="357"/>
      <c r="I30" s="357"/>
      <c r="J30" s="357"/>
      <c r="K30" s="357"/>
      <c r="L30" s="357"/>
      <c r="M30" s="357"/>
      <c r="N30" s="358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5"/>
      <c r="N35" s="356"/>
    </row>
    <row r="36" spans="2:14" ht="15.75">
      <c r="B36" s="34" t="s">
        <v>118</v>
      </c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8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4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60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5"/>
      <c r="N41" s="356"/>
    </row>
    <row r="42" spans="2:14" ht="15.75">
      <c r="B42" s="34" t="s">
        <v>119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8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5"/>
      <c r="N47" s="356"/>
    </row>
    <row r="48" spans="2:14" ht="15.75">
      <c r="B48" s="34" t="s">
        <v>120</v>
      </c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8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5">
        <v>5176.4650001539212</v>
      </c>
      <c r="D51" s="364">
        <v>5236.1151222017515</v>
      </c>
      <c r="E51" s="364">
        <v>5305.9974198189457</v>
      </c>
      <c r="F51" s="364">
        <v>5436.6380800334418</v>
      </c>
      <c r="G51" s="364">
        <v>5606.2385646104067</v>
      </c>
      <c r="H51" s="364">
        <v>5592.9393254277138</v>
      </c>
      <c r="I51" s="364">
        <v>5572.4271055019381</v>
      </c>
      <c r="J51" s="364">
        <v>5591.34</v>
      </c>
      <c r="K51" s="359">
        <v>5748.59</v>
      </c>
      <c r="L51" s="364">
        <v>5772.6</v>
      </c>
      <c r="M51" s="364">
        <v>5679</v>
      </c>
      <c r="N51" s="366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67"/>
      <c r="N53" s="36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I18" sqref="I1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4" t="s">
        <v>263</v>
      </c>
      <c r="C6" s="444"/>
      <c r="D6" s="444"/>
      <c r="E6" s="444"/>
      <c r="F6" s="444"/>
      <c r="G6" s="444"/>
      <c r="H6" s="444"/>
      <c r="I6" s="444"/>
    </row>
    <row r="7" spans="2:12" ht="19.5" customHeight="1" thickBot="1">
      <c r="B7" s="445" t="s">
        <v>198</v>
      </c>
      <c r="C7" s="445"/>
      <c r="D7" s="445"/>
      <c r="E7" s="445"/>
      <c r="F7" s="445"/>
      <c r="G7" s="445"/>
      <c r="H7" s="445"/>
      <c r="I7" s="445"/>
      <c r="K7" s="13"/>
    </row>
    <row r="8" spans="2:12" ht="13.5" thickBot="1">
      <c r="B8" s="446" t="s">
        <v>163</v>
      </c>
      <c r="C8" s="448" t="s">
        <v>164</v>
      </c>
      <c r="D8" s="449"/>
      <c r="E8" s="449"/>
      <c r="F8" s="449"/>
      <c r="G8" s="450"/>
      <c r="H8" s="448" t="s">
        <v>165</v>
      </c>
      <c r="I8" s="450"/>
    </row>
    <row r="9" spans="2:12" ht="26.25" thickBot="1">
      <c r="B9" s="447"/>
      <c r="C9" s="271">
        <v>44521</v>
      </c>
      <c r="D9" s="271">
        <v>44514</v>
      </c>
      <c r="E9" s="272">
        <v>44150</v>
      </c>
      <c r="F9" s="272" t="s">
        <v>264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1"/>
      <c r="C10" s="452"/>
      <c r="D10" s="452"/>
      <c r="E10" s="452"/>
      <c r="F10" s="452"/>
      <c r="G10" s="452"/>
      <c r="H10" s="452"/>
      <c r="I10" s="453"/>
      <c r="L10" s="2"/>
    </row>
    <row r="11" spans="2:12" ht="19.5" customHeight="1" thickBot="1">
      <c r="B11" s="66" t="s">
        <v>168</v>
      </c>
      <c r="C11" s="71">
        <v>4.09</v>
      </c>
      <c r="D11" s="72">
        <v>4.0780000000000003</v>
      </c>
      <c r="E11" s="320">
        <v>3.08</v>
      </c>
      <c r="F11" s="72">
        <v>3.9550000000000001</v>
      </c>
      <c r="G11" s="67">
        <f>(($C11-F11)/F11)</f>
        <v>3.4134007585334962E-2</v>
      </c>
      <c r="H11" s="67">
        <f>(($C11-D11)/D11)</f>
        <v>2.9426189308483486E-3</v>
      </c>
      <c r="I11" s="68">
        <f>(($C11-E11)/E11)</f>
        <v>0.32792207792207784</v>
      </c>
    </row>
    <row r="12" spans="2:12" ht="15.75" thickBot="1">
      <c r="B12" s="66" t="s">
        <v>169</v>
      </c>
      <c r="C12" s="73">
        <v>5.1289999999999996</v>
      </c>
      <c r="D12" s="74">
        <v>5.07</v>
      </c>
      <c r="E12" s="321">
        <v>4.2699999999999996</v>
      </c>
      <c r="F12" s="74">
        <v>4.87</v>
      </c>
      <c r="G12" s="67">
        <f t="shared" ref="G12:G14" si="0">(($C12-F12)/F12)</f>
        <v>5.3182751540040957E-2</v>
      </c>
      <c r="H12" s="67">
        <f>(($C12-D12)/D12)</f>
        <v>1.1637080867849954E-2</v>
      </c>
      <c r="I12" s="68">
        <f t="shared" ref="I12:I14" si="1">(($C12-E12)/E12)</f>
        <v>0.20117096018735364</v>
      </c>
    </row>
    <row r="13" spans="2:12" ht="15.75" thickBot="1">
      <c r="B13" s="66" t="s">
        <v>170</v>
      </c>
      <c r="C13" s="75">
        <v>5.09</v>
      </c>
      <c r="D13" s="76">
        <v>5.01</v>
      </c>
      <c r="E13" s="321">
        <v>4.09</v>
      </c>
      <c r="F13" s="76">
        <v>4.93</v>
      </c>
      <c r="G13" s="67">
        <f t="shared" si="0"/>
        <v>3.2454361054766762E-2</v>
      </c>
      <c r="H13" s="67">
        <f>(($C13-D13)/D13)</f>
        <v>1.5968063872255505E-2</v>
      </c>
      <c r="I13" s="68">
        <f t="shared" si="1"/>
        <v>0.24449877750611249</v>
      </c>
    </row>
    <row r="14" spans="2:12" ht="15.75" thickBot="1">
      <c r="B14" s="66" t="s">
        <v>171</v>
      </c>
      <c r="C14" s="75">
        <v>5.21</v>
      </c>
      <c r="D14" s="76">
        <v>5.0999999999999996</v>
      </c>
      <c r="E14" s="322">
        <v>4.29</v>
      </c>
      <c r="F14" s="76">
        <v>5.0199999999999996</v>
      </c>
      <c r="G14" s="67">
        <f t="shared" si="0"/>
        <v>3.7848605577689327E-2</v>
      </c>
      <c r="H14" s="67">
        <f>(($C14-D14)/D14)</f>
        <v>2.1568627450980458E-2</v>
      </c>
      <c r="I14" s="68">
        <f t="shared" si="1"/>
        <v>0.21445221445221443</v>
      </c>
    </row>
    <row r="15" spans="2:12" ht="19.5" customHeight="1" thickBot="1">
      <c r="B15" s="441"/>
      <c r="C15" s="442"/>
      <c r="D15" s="442"/>
      <c r="E15" s="442"/>
      <c r="F15" s="442"/>
      <c r="G15" s="442"/>
      <c r="H15" s="442"/>
      <c r="I15" s="443"/>
    </row>
    <row r="16" spans="2:12" ht="30.75" thickBot="1">
      <c r="B16" s="69" t="s">
        <v>172</v>
      </c>
      <c r="C16" s="261">
        <v>7.01</v>
      </c>
      <c r="D16" s="259">
        <v>6.95</v>
      </c>
      <c r="E16" s="259">
        <v>5.2</v>
      </c>
      <c r="F16" s="259">
        <v>6.82</v>
      </c>
      <c r="G16" s="255">
        <f>(($C16-F16)/F16)</f>
        <v>2.7859237536656818E-2</v>
      </c>
      <c r="H16" s="67">
        <f>(($C16-D16)/D16)</f>
        <v>8.6330935251798004E-3</v>
      </c>
      <c r="I16" s="257">
        <f>(($C16-E16)/E16)</f>
        <v>0.34807692307692301</v>
      </c>
    </row>
    <row r="17" spans="2:9" ht="45.75" thickBot="1">
      <c r="B17" s="69" t="s">
        <v>173</v>
      </c>
      <c r="C17" s="262">
        <v>6.29</v>
      </c>
      <c r="D17" s="259">
        <v>6.16</v>
      </c>
      <c r="E17" s="259">
        <v>4.13</v>
      </c>
      <c r="F17" s="259">
        <v>5.82</v>
      </c>
      <c r="G17" s="255">
        <f t="shared" ref="G17:G22" si="2">(($C17-F17)/F17)</f>
        <v>8.0756013745704416E-2</v>
      </c>
      <c r="H17" s="67">
        <f>(($C17-D17)/D17)</f>
        <v>2.1103896103896087E-2</v>
      </c>
      <c r="I17" s="257">
        <f t="shared" ref="I17" si="3">(($C17-E17)/E17)</f>
        <v>0.52300242130750607</v>
      </c>
    </row>
    <row r="18" spans="2:9" ht="15.75" thickBot="1">
      <c r="B18" s="70" t="s">
        <v>174</v>
      </c>
      <c r="C18" s="262">
        <v>4.8099999999999996</v>
      </c>
      <c r="D18" s="259">
        <v>4.7699999999999996</v>
      </c>
      <c r="E18" s="259">
        <v>3.05</v>
      </c>
      <c r="F18" s="260">
        <v>4.18</v>
      </c>
      <c r="G18" s="255">
        <f t="shared" si="2"/>
        <v>0.15071770334928228</v>
      </c>
      <c r="H18" s="256">
        <f>(($C18-D18)/D18)</f>
        <v>8.385744234800846E-3</v>
      </c>
      <c r="I18" s="257">
        <f t="shared" ref="H18:I23" si="4">(($C18-E18)/E18)</f>
        <v>0.57704918032786878</v>
      </c>
    </row>
    <row r="19" spans="2:9" ht="15.75" thickBot="1">
      <c r="B19" s="69" t="s">
        <v>114</v>
      </c>
      <c r="C19" s="262">
        <v>14.63</v>
      </c>
      <c r="D19" s="259">
        <v>14.79</v>
      </c>
      <c r="E19" s="259">
        <v>10.87</v>
      </c>
      <c r="F19" s="260">
        <v>14.42</v>
      </c>
      <c r="G19" s="255">
        <f>(($C19-F19)/F19)</f>
        <v>1.4563106796116564E-2</v>
      </c>
      <c r="H19" s="258">
        <f>(($C19-D19)/D19)</f>
        <v>-1.0818120351588802E-2</v>
      </c>
      <c r="I19" s="257">
        <f t="shared" si="4"/>
        <v>0.34590616375345001</v>
      </c>
    </row>
    <row r="20" spans="2:9" ht="31.5" customHeight="1" thickBot="1">
      <c r="B20" s="70" t="s">
        <v>118</v>
      </c>
      <c r="C20" s="262">
        <v>15.99</v>
      </c>
      <c r="D20" s="259">
        <v>15.78</v>
      </c>
      <c r="E20" s="259">
        <v>12.13</v>
      </c>
      <c r="F20" s="259">
        <v>15.4</v>
      </c>
      <c r="G20" s="255">
        <f>(($C20-F20)/F20)</f>
        <v>3.8311688311688304E-2</v>
      </c>
      <c r="H20" s="258">
        <f>(($C20-D20)/D20)</f>
        <v>1.330798479087458E-2</v>
      </c>
      <c r="I20" s="257">
        <f t="shared" si="4"/>
        <v>0.31821929101401475</v>
      </c>
    </row>
    <row r="21" spans="2:9" ht="19.5" customHeight="1" thickBot="1">
      <c r="B21" s="70" t="s">
        <v>175</v>
      </c>
      <c r="C21" s="262">
        <v>7.03</v>
      </c>
      <c r="D21" s="259">
        <v>6.78</v>
      </c>
      <c r="E21" s="259">
        <v>4.62</v>
      </c>
      <c r="F21" s="260">
        <v>6.72</v>
      </c>
      <c r="G21" s="255">
        <f t="shared" si="2"/>
        <v>4.613095238095246E-2</v>
      </c>
      <c r="H21" s="256">
        <f t="shared" si="4"/>
        <v>3.687315634218289E-2</v>
      </c>
      <c r="I21" s="257">
        <f t="shared" si="4"/>
        <v>0.52164502164502169</v>
      </c>
    </row>
    <row r="22" spans="2:9" ht="15.75" customHeight="1" thickBot="1">
      <c r="B22" s="70" t="s">
        <v>119</v>
      </c>
      <c r="C22" s="262">
        <v>10.92</v>
      </c>
      <c r="D22" s="259">
        <v>10.63</v>
      </c>
      <c r="E22" s="259">
        <v>7.77</v>
      </c>
      <c r="F22" s="260">
        <v>10.66</v>
      </c>
      <c r="G22" s="255">
        <f t="shared" si="2"/>
        <v>2.4390243902439004E-2</v>
      </c>
      <c r="H22" s="256">
        <f t="shared" si="4"/>
        <v>2.7281279397930302E-2</v>
      </c>
      <c r="I22" s="257">
        <f t="shared" si="4"/>
        <v>0.40540540540540548</v>
      </c>
    </row>
    <row r="23" spans="2:9" ht="15.75" thickBot="1">
      <c r="B23" s="70" t="s">
        <v>120</v>
      </c>
      <c r="C23" s="262">
        <v>6.13</v>
      </c>
      <c r="D23" s="259">
        <v>5.99</v>
      </c>
      <c r="E23" s="323">
        <v>4.37</v>
      </c>
      <c r="F23" s="259">
        <v>5.7640000000000002</v>
      </c>
      <c r="G23" s="255">
        <f>(($C23-F23)/F23)</f>
        <v>6.349757113115885E-2</v>
      </c>
      <c r="H23" s="256">
        <f t="shared" si="4"/>
        <v>2.3372287145242015E-2</v>
      </c>
      <c r="I23" s="257">
        <f t="shared" si="4"/>
        <v>0.40274599542334089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260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261</v>
      </c>
      <c r="D5" s="242" t="s">
        <v>253</v>
      </c>
      <c r="E5" s="243" t="s">
        <v>15</v>
      </c>
      <c r="F5" s="244" t="s">
        <v>261</v>
      </c>
      <c r="G5" s="242" t="s">
        <v>253</v>
      </c>
      <c r="H5" s="243" t="s">
        <v>15</v>
      </c>
      <c r="I5" s="244" t="s">
        <v>261</v>
      </c>
      <c r="J5" s="242" t="s">
        <v>253</v>
      </c>
      <c r="K5" s="243" t="s">
        <v>15</v>
      </c>
      <c r="L5" s="244" t="s">
        <v>261</v>
      </c>
      <c r="M5" s="242" t="s">
        <v>253</v>
      </c>
      <c r="N5" s="243" t="s">
        <v>15</v>
      </c>
      <c r="O5" s="244" t="s">
        <v>261</v>
      </c>
      <c r="P5" s="242" t="s">
        <v>253</v>
      </c>
      <c r="Q5" s="245" t="s">
        <v>15</v>
      </c>
    </row>
    <row r="6" spans="2:17">
      <c r="B6" s="315" t="s">
        <v>16</v>
      </c>
      <c r="C6" s="246">
        <v>7051.8090000000002</v>
      </c>
      <c r="D6" s="247">
        <v>6969.26</v>
      </c>
      <c r="E6" s="248">
        <v>1.1844729569566923</v>
      </c>
      <c r="F6" s="330" t="s">
        <v>240</v>
      </c>
      <c r="G6" s="331" t="s">
        <v>240</v>
      </c>
      <c r="H6" s="332" t="s">
        <v>241</v>
      </c>
      <c r="I6" s="330">
        <v>6895.0450000000001</v>
      </c>
      <c r="J6" s="331">
        <v>6738.6710000000003</v>
      </c>
      <c r="K6" s="332">
        <v>2.3205465884890328</v>
      </c>
      <c r="L6" s="333" t="s">
        <v>129</v>
      </c>
      <c r="M6" s="334" t="s">
        <v>129</v>
      </c>
      <c r="N6" s="335" t="s">
        <v>129</v>
      </c>
      <c r="O6" s="333">
        <v>6892.0630000000001</v>
      </c>
      <c r="P6" s="334">
        <v>6932.7960000000003</v>
      </c>
      <c r="Q6" s="336">
        <v>-0.58754072671401514</v>
      </c>
    </row>
    <row r="7" spans="2:17" ht="15.75" customHeight="1">
      <c r="B7" s="316" t="s">
        <v>17</v>
      </c>
      <c r="C7" s="249">
        <v>6280.9610000000002</v>
      </c>
      <c r="D7" s="250">
        <v>6147.1940000000004</v>
      </c>
      <c r="E7" s="251">
        <v>2.176066022969176</v>
      </c>
      <c r="F7" s="330">
        <v>6382.982</v>
      </c>
      <c r="G7" s="331">
        <v>6656.0069999999996</v>
      </c>
      <c r="H7" s="332">
        <v>-4.1019337870287647</v>
      </c>
      <c r="I7" s="330">
        <v>6264.9219999999996</v>
      </c>
      <c r="J7" s="331">
        <v>6129.3869999999997</v>
      </c>
      <c r="K7" s="332">
        <v>2.2112325425038404</v>
      </c>
      <c r="L7" s="330">
        <v>6425.4520000000002</v>
      </c>
      <c r="M7" s="331">
        <v>6063.2870000000003</v>
      </c>
      <c r="N7" s="332">
        <v>5.9730802780735921</v>
      </c>
      <c r="O7" s="330">
        <v>6334.0780000000004</v>
      </c>
      <c r="P7" s="331">
        <v>6499.7489999999998</v>
      </c>
      <c r="Q7" s="337">
        <v>-2.5488830414835921</v>
      </c>
    </row>
    <row r="8" spans="2:17" ht="16.5" customHeight="1">
      <c r="B8" s="316" t="s">
        <v>18</v>
      </c>
      <c r="C8" s="249">
        <v>10568.227000000001</v>
      </c>
      <c r="D8" s="250">
        <v>10135.078</v>
      </c>
      <c r="E8" s="251">
        <v>4.2737608926147512</v>
      </c>
      <c r="F8" s="330">
        <v>10949.455</v>
      </c>
      <c r="G8" s="331">
        <v>11341.749</v>
      </c>
      <c r="H8" s="332">
        <v>-3.4588492480304391</v>
      </c>
      <c r="I8" s="330" t="s">
        <v>240</v>
      </c>
      <c r="J8" s="331" t="s">
        <v>240</v>
      </c>
      <c r="K8" s="332" t="s">
        <v>241</v>
      </c>
      <c r="L8" s="330" t="s">
        <v>129</v>
      </c>
      <c r="M8" s="331" t="s">
        <v>129</v>
      </c>
      <c r="N8" s="332" t="s">
        <v>129</v>
      </c>
      <c r="O8" s="330">
        <v>10387.028</v>
      </c>
      <c r="P8" s="331">
        <v>9922.6039999999994</v>
      </c>
      <c r="Q8" s="337">
        <v>4.6804649263439408</v>
      </c>
    </row>
    <row r="9" spans="2:17" ht="17.25" customHeight="1">
      <c r="B9" s="316" t="s">
        <v>19</v>
      </c>
      <c r="C9" s="249">
        <v>4757.9679999999998</v>
      </c>
      <c r="D9" s="250">
        <v>4743.3159999999998</v>
      </c>
      <c r="E9" s="251">
        <v>0.30889782590913289</v>
      </c>
      <c r="F9" s="330">
        <v>4887.6390000000001</v>
      </c>
      <c r="G9" s="331">
        <v>4843.308</v>
      </c>
      <c r="H9" s="332">
        <v>0.91530416814293325</v>
      </c>
      <c r="I9" s="330">
        <v>4684.55</v>
      </c>
      <c r="J9" s="331">
        <v>4661.6040000000003</v>
      </c>
      <c r="K9" s="332">
        <v>0.49223400357473329</v>
      </c>
      <c r="L9" s="330">
        <v>5821.6959999999999</v>
      </c>
      <c r="M9" s="331">
        <v>4988.9960000000001</v>
      </c>
      <c r="N9" s="332">
        <v>16.690732965109607</v>
      </c>
      <c r="O9" s="330">
        <v>4794.0590000000002</v>
      </c>
      <c r="P9" s="331">
        <v>4899.9110000000001</v>
      </c>
      <c r="Q9" s="337">
        <v>-2.1602841357730758</v>
      </c>
    </row>
    <row r="10" spans="2:17" ht="15.75" customHeight="1">
      <c r="B10" s="316" t="s">
        <v>20</v>
      </c>
      <c r="C10" s="249">
        <v>6287.183</v>
      </c>
      <c r="D10" s="250">
        <v>6223.268</v>
      </c>
      <c r="E10" s="251">
        <v>1.0270327422826715</v>
      </c>
      <c r="F10" s="330">
        <v>7129.5590000000002</v>
      </c>
      <c r="G10" s="331">
        <v>6869.4480000000003</v>
      </c>
      <c r="H10" s="332">
        <v>3.7864905593578966</v>
      </c>
      <c r="I10" s="330" t="s">
        <v>240</v>
      </c>
      <c r="J10" s="331" t="s">
        <v>240</v>
      </c>
      <c r="K10" s="332" t="s">
        <v>241</v>
      </c>
      <c r="L10" s="330">
        <v>5861.2640000000001</v>
      </c>
      <c r="M10" s="331">
        <v>5975.59</v>
      </c>
      <c r="N10" s="332">
        <v>-1.9132169375743653</v>
      </c>
      <c r="O10" s="330">
        <v>5089.7449999999999</v>
      </c>
      <c r="P10" s="331">
        <v>5337.8010000000004</v>
      </c>
      <c r="Q10" s="337">
        <v>-4.6471571345578537</v>
      </c>
    </row>
    <row r="11" spans="2:17" ht="16.5" customHeight="1">
      <c r="B11" s="316" t="s">
        <v>21</v>
      </c>
      <c r="C11" s="249">
        <v>14487.923000000001</v>
      </c>
      <c r="D11" s="250">
        <v>14670.373</v>
      </c>
      <c r="E11" s="251">
        <v>-1.2436629934358103</v>
      </c>
      <c r="F11" s="330">
        <v>14090.063</v>
      </c>
      <c r="G11" s="331">
        <v>13703.227999999999</v>
      </c>
      <c r="H11" s="332">
        <v>2.8229479944433602</v>
      </c>
      <c r="I11" s="330">
        <v>14585.496999999999</v>
      </c>
      <c r="J11" s="331">
        <v>15197.098</v>
      </c>
      <c r="K11" s="332">
        <v>-4.0244591434496284</v>
      </c>
      <c r="L11" s="330">
        <v>14870.591</v>
      </c>
      <c r="M11" s="331">
        <v>14406.654</v>
      </c>
      <c r="N11" s="332">
        <v>3.2202966767994834</v>
      </c>
      <c r="O11" s="330">
        <v>14296.234</v>
      </c>
      <c r="P11" s="331">
        <v>14187.45</v>
      </c>
      <c r="Q11" s="337">
        <v>0.76676217361118204</v>
      </c>
    </row>
    <row r="12" spans="2:17" ht="17.25" customHeight="1">
      <c r="B12" s="316" t="s">
        <v>22</v>
      </c>
      <c r="C12" s="249">
        <v>6766.3720000000003</v>
      </c>
      <c r="D12" s="250">
        <v>6885.9979999999996</v>
      </c>
      <c r="E12" s="251">
        <v>-1.73723547407361</v>
      </c>
      <c r="F12" s="330">
        <v>6268.4960000000001</v>
      </c>
      <c r="G12" s="331">
        <v>6199.1779999999999</v>
      </c>
      <c r="H12" s="332">
        <v>1.1181805071575652</v>
      </c>
      <c r="I12" s="330">
        <v>6807.2950000000001</v>
      </c>
      <c r="J12" s="331">
        <v>7014.7659999999996</v>
      </c>
      <c r="K12" s="332">
        <v>-2.9576325140425146</v>
      </c>
      <c r="L12" s="330">
        <v>6660</v>
      </c>
      <c r="M12" s="331">
        <v>6770</v>
      </c>
      <c r="N12" s="332">
        <v>-1.6248153618906942</v>
      </c>
      <c r="O12" s="330">
        <v>5906.6819999999998</v>
      </c>
      <c r="P12" s="331">
        <v>6000</v>
      </c>
      <c r="Q12" s="337">
        <v>-1.5553000000000035</v>
      </c>
    </row>
    <row r="13" spans="2:17" ht="15" customHeight="1">
      <c r="B13" s="316" t="s">
        <v>23</v>
      </c>
      <c r="C13" s="249">
        <v>5754.2489999999998</v>
      </c>
      <c r="D13" s="250">
        <v>5384.7539999999999</v>
      </c>
      <c r="E13" s="251">
        <v>6.8618733557744687</v>
      </c>
      <c r="F13" s="330">
        <v>5637.308</v>
      </c>
      <c r="G13" s="331">
        <v>5606.6729999999998</v>
      </c>
      <c r="H13" s="332">
        <v>0.54640247433728018</v>
      </c>
      <c r="I13" s="330">
        <v>5760.4939999999997</v>
      </c>
      <c r="J13" s="331">
        <v>5348.674</v>
      </c>
      <c r="K13" s="332">
        <v>7.699478412780433</v>
      </c>
      <c r="L13" s="330">
        <v>6914.0349999999999</v>
      </c>
      <c r="M13" s="331">
        <v>6923.7039999999997</v>
      </c>
      <c r="N13" s="332">
        <v>-0.13965068408470191</v>
      </c>
      <c r="O13" s="330">
        <v>5895.2259999999997</v>
      </c>
      <c r="P13" s="331">
        <v>5312.4520000000002</v>
      </c>
      <c r="Q13" s="337">
        <v>10.969962646250723</v>
      </c>
    </row>
    <row r="14" spans="2:17" ht="15" customHeight="1">
      <c r="B14" s="316" t="s">
        <v>24</v>
      </c>
      <c r="C14" s="249">
        <v>6435.3339999999998</v>
      </c>
      <c r="D14" s="250">
        <v>6142.92</v>
      </c>
      <c r="E14" s="251">
        <v>4.7601791981663402</v>
      </c>
      <c r="F14" s="330">
        <v>6047</v>
      </c>
      <c r="G14" s="331">
        <v>5678.78</v>
      </c>
      <c r="H14" s="332">
        <v>6.4841391989124473</v>
      </c>
      <c r="I14" s="330">
        <v>6658.7879999999996</v>
      </c>
      <c r="J14" s="331">
        <v>6372.375</v>
      </c>
      <c r="K14" s="332">
        <v>4.4946036603307178</v>
      </c>
      <c r="L14" s="330">
        <v>6156.25</v>
      </c>
      <c r="M14" s="331">
        <v>6111.1109999999999</v>
      </c>
      <c r="N14" s="332">
        <v>0.73863819524796925</v>
      </c>
      <c r="O14" s="330">
        <v>5695.2479999999996</v>
      </c>
      <c r="P14" s="331">
        <v>5478.5159999999996</v>
      </c>
      <c r="Q14" s="337">
        <v>3.9560348094264937</v>
      </c>
    </row>
    <row r="15" spans="2:17" ht="16.5" customHeight="1">
      <c r="B15" s="316" t="s">
        <v>25</v>
      </c>
      <c r="C15" s="249">
        <v>15838.195</v>
      </c>
      <c r="D15" s="250">
        <v>15633.587</v>
      </c>
      <c r="E15" s="251">
        <v>1.3087719408220275</v>
      </c>
      <c r="F15" s="330">
        <v>15971.876</v>
      </c>
      <c r="G15" s="331">
        <v>15711.275</v>
      </c>
      <c r="H15" s="332">
        <v>1.6586877895014922</v>
      </c>
      <c r="I15" s="330">
        <v>15690</v>
      </c>
      <c r="J15" s="331">
        <v>15540</v>
      </c>
      <c r="K15" s="332">
        <v>0.96525096525096521</v>
      </c>
      <c r="L15" s="330">
        <v>15516</v>
      </c>
      <c r="M15" s="331">
        <v>15529</v>
      </c>
      <c r="N15" s="332">
        <v>-8.3714340910554449E-2</v>
      </c>
      <c r="O15" s="330">
        <v>15750.115</v>
      </c>
      <c r="P15" s="331">
        <v>15542.365</v>
      </c>
      <c r="Q15" s="337">
        <v>1.3366691619969033</v>
      </c>
    </row>
    <row r="16" spans="2:17" ht="15" customHeight="1">
      <c r="B16" s="316" t="s">
        <v>26</v>
      </c>
      <c r="C16" s="249">
        <v>7056.9629999999997</v>
      </c>
      <c r="D16" s="250">
        <v>6751.2709999999997</v>
      </c>
      <c r="E16" s="251">
        <v>4.5279177802224204</v>
      </c>
      <c r="F16" s="330">
        <v>6899.6289999999999</v>
      </c>
      <c r="G16" s="331">
        <v>6937.9059999999999</v>
      </c>
      <c r="H16" s="332">
        <v>-0.55170825318186845</v>
      </c>
      <c r="I16" s="330">
        <v>7340</v>
      </c>
      <c r="J16" s="331">
        <v>6750</v>
      </c>
      <c r="K16" s="332">
        <v>8.7407407407407405</v>
      </c>
      <c r="L16" s="330" t="s">
        <v>240</v>
      </c>
      <c r="M16" s="331" t="s">
        <v>240</v>
      </c>
      <c r="N16" s="332" t="s">
        <v>241</v>
      </c>
      <c r="O16" s="330">
        <v>7069.1840000000002</v>
      </c>
      <c r="P16" s="331">
        <v>6875.8429999999998</v>
      </c>
      <c r="Q16" s="337">
        <v>2.8118879386862141</v>
      </c>
    </row>
    <row r="17" spans="2:17" ht="15.75" customHeight="1">
      <c r="B17" s="317" t="s">
        <v>27</v>
      </c>
      <c r="C17" s="249">
        <v>10904.982</v>
      </c>
      <c r="D17" s="250">
        <v>10591.175999999999</v>
      </c>
      <c r="E17" s="251">
        <v>2.9629004371186025</v>
      </c>
      <c r="F17" s="330">
        <v>10802.944</v>
      </c>
      <c r="G17" s="331">
        <v>10465.592000000001</v>
      </c>
      <c r="H17" s="332">
        <v>3.2234392473927795</v>
      </c>
      <c r="I17" s="330">
        <v>9740</v>
      </c>
      <c r="J17" s="331">
        <v>9460</v>
      </c>
      <c r="K17" s="332">
        <v>2.9598308668076108</v>
      </c>
      <c r="L17" s="330" t="s">
        <v>240</v>
      </c>
      <c r="M17" s="331" t="s">
        <v>240</v>
      </c>
      <c r="N17" s="332" t="s">
        <v>241</v>
      </c>
      <c r="O17" s="330">
        <v>12025.413</v>
      </c>
      <c r="P17" s="331">
        <v>11743.967000000001</v>
      </c>
      <c r="Q17" s="337">
        <v>2.3965155896640367</v>
      </c>
    </row>
    <row r="18" spans="2:17" ht="18.75" customHeight="1">
      <c r="B18" s="317" t="s">
        <v>28</v>
      </c>
      <c r="C18" s="249">
        <v>6112.598</v>
      </c>
      <c r="D18" s="250">
        <v>5957.7380000000003</v>
      </c>
      <c r="E18" s="251">
        <v>2.5993086637915206</v>
      </c>
      <c r="F18" s="330">
        <v>5800.0060000000003</v>
      </c>
      <c r="G18" s="331">
        <v>5944.7349999999997</v>
      </c>
      <c r="H18" s="332">
        <v>-2.4345744595848151</v>
      </c>
      <c r="I18" s="330">
        <v>6280</v>
      </c>
      <c r="J18" s="331">
        <v>5810</v>
      </c>
      <c r="K18" s="332">
        <v>8.0895008605851988</v>
      </c>
      <c r="L18" s="330" t="s">
        <v>240</v>
      </c>
      <c r="M18" s="331" t="s">
        <v>240</v>
      </c>
      <c r="N18" s="332" t="s">
        <v>241</v>
      </c>
      <c r="O18" s="330" t="s">
        <v>240</v>
      </c>
      <c r="P18" s="331" t="s">
        <v>240</v>
      </c>
      <c r="Q18" s="337" t="s">
        <v>241</v>
      </c>
    </row>
    <row r="19" spans="2:17" ht="18" customHeight="1">
      <c r="B19" s="317" t="s">
        <v>29</v>
      </c>
      <c r="C19" s="249">
        <v>2971.7379999999998</v>
      </c>
      <c r="D19" s="250">
        <v>3012.0219999999999</v>
      </c>
      <c r="E19" s="251">
        <v>-1.337440430381986</v>
      </c>
      <c r="F19" s="330">
        <v>2876.6469999999999</v>
      </c>
      <c r="G19" s="331">
        <v>2956.4630000000002</v>
      </c>
      <c r="H19" s="332">
        <v>-2.6997124604637452</v>
      </c>
      <c r="I19" s="330">
        <v>2907.4549999999999</v>
      </c>
      <c r="J19" s="331">
        <v>2901.2660000000001</v>
      </c>
      <c r="K19" s="332">
        <v>0.21332066759820889</v>
      </c>
      <c r="L19" s="330">
        <v>6789.808</v>
      </c>
      <c r="M19" s="331">
        <v>6762</v>
      </c>
      <c r="N19" s="332">
        <v>0.4112392783200236</v>
      </c>
      <c r="O19" s="330">
        <v>2763.2130000000002</v>
      </c>
      <c r="P19" s="331">
        <v>2828.2550000000001</v>
      </c>
      <c r="Q19" s="337">
        <v>-2.2997219133352513</v>
      </c>
    </row>
    <row r="20" spans="2:17" ht="22.5" customHeight="1" thickBot="1">
      <c r="B20" s="318" t="s">
        <v>30</v>
      </c>
      <c r="C20" s="252">
        <v>5411.643</v>
      </c>
      <c r="D20" s="253">
        <v>5309.2020000000002</v>
      </c>
      <c r="E20" s="254">
        <v>1.9294990094556546</v>
      </c>
      <c r="F20" s="338">
        <v>5161.7740000000003</v>
      </c>
      <c r="G20" s="339">
        <v>5160.1790000000001</v>
      </c>
      <c r="H20" s="340">
        <v>3.0909780455295344E-2</v>
      </c>
      <c r="I20" s="338" t="s">
        <v>240</v>
      </c>
      <c r="J20" s="339" t="s">
        <v>240</v>
      </c>
      <c r="K20" s="340" t="s">
        <v>241</v>
      </c>
      <c r="L20" s="338" t="s">
        <v>240</v>
      </c>
      <c r="M20" s="339" t="s">
        <v>240</v>
      </c>
      <c r="N20" s="340" t="s">
        <v>241</v>
      </c>
      <c r="O20" s="338" t="s">
        <v>240</v>
      </c>
      <c r="P20" s="339" t="s">
        <v>240</v>
      </c>
      <c r="Q20" s="341" t="s">
        <v>241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2021-11-25T12:22:24Z</dcterms:modified>
</cp:coreProperties>
</file>