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arzena.pol\Desktop\Nowy folder\"/>
    </mc:Choice>
  </mc:AlternateContent>
  <xr:revisionPtr revIDLastSave="0" documentId="13_ncr:1_{C507387C-6A6C-4CA8-A9E5-675E734EDA16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sierpień" sheetId="10" r:id="rId1"/>
  </sheets>
  <definedNames>
    <definedName name="_xlnm.Print_Area" localSheetId="0">sierpień!$A$1:$H$167</definedName>
  </definedNames>
  <calcPr calcId="191029"/>
</workbook>
</file>

<file path=xl/calcChain.xml><?xml version="1.0" encoding="utf-8"?>
<calcChain xmlns="http://schemas.openxmlformats.org/spreadsheetml/2006/main">
  <c r="D66" i="10" l="1"/>
  <c r="D75" i="10" s="1"/>
  <c r="D83" i="10" s="1"/>
  <c r="D91" i="10" s="1"/>
  <c r="D104" i="10" s="1"/>
  <c r="D115" i="10" s="1"/>
  <c r="C66" i="10"/>
  <c r="C75" i="10" s="1"/>
  <c r="C83" i="10" s="1"/>
  <c r="C91" i="10" s="1"/>
  <c r="C104" i="10" s="1"/>
  <c r="C115" i="10" s="1"/>
  <c r="H68" i="10" l="1"/>
  <c r="H77" i="10" s="1"/>
  <c r="H85" i="10" s="1"/>
  <c r="H93" i="10" s="1"/>
  <c r="H106" i="10" s="1"/>
  <c r="H117" i="10" s="1"/>
  <c r="G68" i="10"/>
  <c r="G77" i="10" s="1"/>
  <c r="G85" i="10" s="1"/>
  <c r="G93" i="10" s="1"/>
  <c r="G106" i="10" s="1"/>
  <c r="G117" i="10" s="1"/>
  <c r="F67" i="10"/>
  <c r="F76" i="10" s="1"/>
  <c r="F84" i="10" s="1"/>
  <c r="F92" i="10" s="1"/>
  <c r="F105" i="10" s="1"/>
  <c r="F116" i="10" s="1"/>
  <c r="E84" i="10"/>
  <c r="E92" i="10" s="1"/>
  <c r="E105" i="10" s="1"/>
  <c r="E116" i="10" s="1"/>
  <c r="D67" i="10"/>
  <c r="D84" i="10" s="1"/>
  <c r="D92" i="10" s="1"/>
  <c r="D105" i="10" s="1"/>
  <c r="D116" i="10" s="1"/>
  <c r="C67" i="10"/>
  <c r="C76" i="10" s="1"/>
  <c r="C84" i="10" s="1"/>
  <c r="C92" i="10" s="1"/>
  <c r="C105" i="10" s="1"/>
  <c r="C116" i="10" s="1"/>
</calcChain>
</file>

<file path=xl/sharedStrings.xml><?xml version="1.0" encoding="utf-8"?>
<sst xmlns="http://schemas.openxmlformats.org/spreadsheetml/2006/main" count="143" uniqueCount="94">
  <si>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</si>
  <si>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</si>
  <si>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</si>
  <si>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</si>
  <si>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</si>
  <si>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</si>
  <si>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</si>
  <si>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</si>
  <si>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</si>
  <si>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Przeciętne świadczenie emerytalno-rentowe brutto w zł </t>
  </si>
  <si>
    <t>Liczba zasiłków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</si>
  <si>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</si>
  <si>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</si>
  <si>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</si>
  <si>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</si>
  <si>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</si>
  <si>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</si>
  <si>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</si>
  <si>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</si>
  <si>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</si>
  <si>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</si>
  <si>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</si>
  <si>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</si>
  <si>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</si>
  <si>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t xml:space="preserve">Składka za pomocników rolnika w zł </t>
  </si>
  <si>
    <t>OBJAŚNIENIA ZNAKÓW UMOWNYCH</t>
  </si>
  <si>
    <t>Kreska (-) - zjawisko nie wystąpiło</t>
  </si>
  <si>
    <t>Tablica 5. Świadczenia wypłacane z funduszu składkowego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</si>
  <si>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</si>
  <si>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</si>
  <si>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</si>
  <si>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</si>
  <si>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</si>
  <si>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</si>
  <si>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</si>
  <si>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</si>
  <si>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</si>
  <si>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</si>
  <si>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</si>
  <si>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</si>
  <si>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</si>
  <si>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</si>
  <si>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</si>
  <si>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</si>
  <si>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</si>
  <si>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</si>
  <si>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</si>
  <si>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</si>
  <si>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</si>
  <si>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</si>
  <si>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</si>
  <si>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</si>
  <si>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</si>
  <si>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TABELA 1. EMERYTURY I RENTY OGÓŁEM</t>
  </si>
  <si>
    <t>OGÓŁEM, z tego:</t>
  </si>
  <si>
    <t>TABELA 3. ZASIŁKI POGRZEBOWE WYPŁACANE Z FUNDUSZU EMERYTALNO - RENTOWEGO</t>
  </si>
  <si>
    <t xml:space="preserve">Wysokość świadczenia w zł </t>
  </si>
  <si>
    <t>lipiec</t>
  </si>
  <si>
    <t>Składka od emerytów i rencistów w  zł</t>
  </si>
  <si>
    <t>TABELA 6. PRZYPIS SKŁADEK NA UBEZPIECZENIE ZDROWOTNE</t>
  </si>
  <si>
    <t>Wysokość świadczenia w zł</t>
  </si>
  <si>
    <t>Działy specjalne produkcji rolnej w zł</t>
  </si>
  <si>
    <t xml:space="preserve">                         KASA ROLNICZEGO UBEZPIECZENIA SPOŁECZNEGO</t>
  </si>
  <si>
    <t>Liczba osób</t>
  </si>
  <si>
    <t>TABELA 7. ŚWIADCZENIA ZLECONE DO WYPŁATY KASIE ROLNICZEGO UBEZPIECZENIA SPOŁECZNEGO</t>
  </si>
  <si>
    <t xml:space="preserve">Tablica 6. Przypis składek na ubezpieczenie zdrowotne </t>
  </si>
  <si>
    <t>ŚWIADCZENIA PIENIĘŻNE Z TYTUŁU PEŁNIENIA FUNKCJI SOŁTYSA</t>
  </si>
  <si>
    <t>MIESIĘCZNA INFORMACJA STATYSTYCZNA</t>
  </si>
  <si>
    <t>Świadczeniami z ubezpieczenia wypadkowego, chorobowego i macierzyńskiego, finansowanymi z Funduszu Składkowego, są:
- jednorazowe odszkodowanie z tytułu stałego lub długotrwałego uszczerbku na zdrowiu albo śmierci wskutek wypadku przy pracy rolniczej lub rolniczej choroby zawodowej;
- zasiłek chorobowy.</t>
  </si>
  <si>
    <t>Tablica 7. Świadczenia zlecone do wypłaty Kasie Rolniczego Ubezpieczenia Społecznego</t>
  </si>
  <si>
    <t xml:space="preserve">Kwota świadczeń emerytalno-rentowych w zł </t>
  </si>
  <si>
    <t xml:space="preserve">Wysokość zasiłku w zł </t>
  </si>
  <si>
    <r>
      <t xml:space="preserve">Składka za rolników i domowników w zł </t>
    </r>
    <r>
      <rPr>
        <vertAlign val="superscript"/>
        <sz val="11"/>
        <rFont val="Arial"/>
        <family val="2"/>
        <charset val="238"/>
      </rPr>
      <t>a)</t>
    </r>
  </si>
  <si>
    <r>
      <rPr>
        <vertAlign val="superscript"/>
        <sz val="11"/>
        <rFont val="Arial"/>
        <family val="2"/>
        <charset val="238"/>
      </rPr>
      <t>a)</t>
    </r>
    <r>
      <rPr>
        <sz val="11"/>
        <rFont val="Arial"/>
        <family val="2"/>
        <charset val="238"/>
      </rPr>
      <t xml:space="preserve"> zgodnie z art. 86 ust. 2b ustawy o świadczeniach opieki zdrowotnej finansowanych ze środków publicznych, Kasa przekazuje do Narodowego Funduszu Zdrowia składki za rolników i domowników wymierzone z gospodarstw rolnych w ryczałtowej kwocie miesięcznej 155 167  tys. zł.</t>
    </r>
  </si>
  <si>
    <t xml:space="preserve">Wysokość świadczenia w zł, nie więcej niż </t>
  </si>
  <si>
    <r>
      <t xml:space="preserve">Wysokość świadczenia w zł, nie więcej niż </t>
    </r>
    <r>
      <rPr>
        <vertAlign val="superscript"/>
        <sz val="11"/>
        <rFont val="Arial"/>
        <family val="2"/>
        <charset val="238"/>
      </rPr>
      <t xml:space="preserve"> b)</t>
    </r>
  </si>
  <si>
    <t>Świadczeniami z ubezpieczenia emerytalno-rentowego, finansowanymi z Funduszu Emerytalno-Rentowego, są:
- emerytura rolnicza lub renta rolnicza z tytułu niezdolności do pracy;
- renta rolnicza szkoleniowa;
- renta rodzinna; 
- renta wdowia;
- emerytura i renta z ubezpieczenia społecznego rolników indywidualnych i członków ich rodzin;
- dodatki do emerytur i rent, o których mowa w pkt 1-4;
- zasiłek pogrzebowy;
- zasiłek macierzyński od 1 stycznia 2016 r.</t>
  </si>
  <si>
    <t xml:space="preserve">Wysokość zasiłku za 1 dzień w zł </t>
  </si>
  <si>
    <t>sierpień</t>
  </si>
  <si>
    <t>Narastająco 
styczeń-sierpień</t>
  </si>
  <si>
    <t>SIERPIEŃ 2026 ROK</t>
  </si>
  <si>
    <t>Warszawa 2026 rok</t>
  </si>
  <si>
    <t>Dane opracowane są na podstawie meldunków statystycznych opracowanych przez jednostki organizacyjne Kasy za sierpień 2026 r.</t>
  </si>
  <si>
    <t>2025 rok</t>
  </si>
  <si>
    <t>sierpnia 
2026 r. 
z lipcem
2026 r.</t>
  </si>
  <si>
    <t>sierpnia 
2026 r. 
z sierpniem
2025 r.</t>
  </si>
  <si>
    <t>2026 rok</t>
  </si>
  <si>
    <t>10.</t>
  </si>
  <si>
    <t>Dane dotyczące emerytur i rent realizowanych przez Kasę Rolniczego Ubezpieczenia Społecznego uwzgledniają wypłaty emerytur
i rent finasowanych z Funduszu Emerytalno – Rentowego, świadczeń finansowanych z budżetu państwa a zleconych do wypłaty KRUS oraz świadczeń finansowanych z Funduszu Ubezpieczeń Społecznych.</t>
  </si>
  <si>
    <t>Dane dotyczące przypisu składek na ubezpieczenie zdrowotne w ramach realizowanych zadań przez KRUS na podstawie ustawy
z dnia 27 sierpnia 2004 r. o świadczeniach opieki zdrowotnej finansowanych ze środków publicznych.</t>
  </si>
  <si>
    <t>Zasiłek macierzyński do 31 grudnia 2015 r. był świadczeniem finansowanym z ubezpieczenia wypadkowego, chorobowego
i macierzyńskiego.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</si>
  <si>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</si>
  <si>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</si>
  <si>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r>
      <t xml:space="preserve">Dane dotyczące liczby osób w kolumnach </t>
    </r>
    <r>
      <rPr>
        <i/>
        <sz val="12"/>
        <rFont val="Arial"/>
        <family val="2"/>
        <charset val="238"/>
      </rPr>
      <t>Narastająco</t>
    </r>
    <r>
      <rPr>
        <sz val="12"/>
        <rFont val="Arial"/>
        <family val="2"/>
        <charset val="238"/>
      </rPr>
      <t xml:space="preserve"> prezentowane są jako przeciętna liczba osób z danego okresu”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</si>
</sst>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8">
    <font>
      <sz val="10"/>
      <name val="Arial"/>
      <charset val="238"/>
    </font>
    <font>
      <sz val="11"/>
      <color theme="1"/>
      <name val="Century Gothic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  <font>
      <i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10" fillId="0" borderId="0"/>
    <xf numFmtId="0" fontId="14" fillId="0" borderId="0"/>
    <xf numFmtId="0" fontId="8" fillId="0" borderId="0"/>
    <xf numFmtId="0" fontId="1" fillId="0" borderId="0"/>
  </cellStyleXfs>
  <cellXfs count="139">
    <xf numFmtId="0" fontId="0" fillId="0" borderId="0" xfId="0"/>
    <xf numFmtId="10" fontId="3" fillId="0" borderId="0" xfId="1" applyNumberFormat="1" applyFont="1"/>
    <xf numFmtId="10" fontId="7" fillId="0" borderId="6" xfId="1" applyNumberFormat="1" applyFont="1" applyBorder="1" applyAlignment="1">
      <alignment vertical="center"/>
    </xf>
    <xf numFmtId="10" fontId="7" fillId="0" borderId="10" xfId="1" applyNumberFormat="1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0" borderId="0" xfId="4"/>
    <xf numFmtId="0" fontId="2" fillId="0" borderId="0" xfId="4" applyFont="1" applyAlignment="1">
      <alignment vertical="center"/>
    </xf>
    <xf numFmtId="0" fontId="3" fillId="0" borderId="0" xfId="4" applyFont="1" applyAlignment="1">
      <alignment vertical="center"/>
    </xf>
    <xf numFmtId="0" fontId="3" fillId="0" borderId="0" xfId="4" applyFont="1"/>
    <xf numFmtId="0" fontId="7" fillId="0" borderId="1" xfId="4" applyFont="1" applyBorder="1" applyAlignment="1">
      <alignment horizontal="center" vertical="center" wrapText="1"/>
    </xf>
    <xf numFmtId="3" fontId="7" fillId="0" borderId="5" xfId="4" applyNumberFormat="1" applyFont="1" applyBorder="1" applyAlignment="1">
      <alignment vertical="center"/>
    </xf>
    <xf numFmtId="3" fontId="7" fillId="0" borderId="4" xfId="4" applyNumberFormat="1" applyFont="1" applyBorder="1" applyAlignment="1">
      <alignment vertical="center"/>
    </xf>
    <xf numFmtId="10" fontId="7" fillId="0" borderId="4" xfId="4" applyNumberFormat="1" applyFont="1" applyBorder="1" applyAlignment="1">
      <alignment vertical="center"/>
    </xf>
    <xf numFmtId="3" fontId="3" fillId="0" borderId="0" xfId="4" applyNumberFormat="1" applyFont="1"/>
    <xf numFmtId="4" fontId="7" fillId="0" borderId="5" xfId="4" applyNumberFormat="1" applyFont="1" applyBorder="1" applyAlignment="1">
      <alignment vertical="center"/>
    </xf>
    <xf numFmtId="4" fontId="7" fillId="0" borderId="4" xfId="4" applyNumberFormat="1" applyFont="1" applyBorder="1" applyAlignment="1">
      <alignment vertical="center"/>
    </xf>
    <xf numFmtId="2" fontId="3" fillId="0" borderId="0" xfId="4" applyNumberFormat="1" applyFont="1" applyAlignment="1">
      <alignment horizontal="left" indent="5"/>
    </xf>
    <xf numFmtId="4" fontId="7" fillId="0" borderId="12" xfId="4" applyNumberFormat="1" applyFont="1" applyBorder="1" applyAlignment="1">
      <alignment vertical="center"/>
    </xf>
    <xf numFmtId="4" fontId="7" fillId="0" borderId="7" xfId="4" applyNumberFormat="1" applyFont="1" applyBorder="1" applyAlignment="1">
      <alignment vertical="center"/>
    </xf>
    <xf numFmtId="10" fontId="7" fillId="0" borderId="7" xfId="4" applyNumberFormat="1" applyFont="1" applyBorder="1" applyAlignment="1">
      <alignment vertical="center"/>
    </xf>
    <xf numFmtId="0" fontId="3" fillId="0" borderId="0" xfId="4" applyFont="1" applyAlignment="1">
      <alignment horizontal="left" indent="1"/>
    </xf>
    <xf numFmtId="4" fontId="3" fillId="0" borderId="0" xfId="4" applyNumberFormat="1" applyFont="1"/>
    <xf numFmtId="4" fontId="7" fillId="0" borderId="7" xfId="4" applyNumberFormat="1" applyFont="1" applyBorder="1" applyAlignment="1">
      <alignment horizontal="right" vertical="center"/>
    </xf>
    <xf numFmtId="10" fontId="7" fillId="0" borderId="10" xfId="4" applyNumberFormat="1" applyFont="1" applyBorder="1" applyAlignment="1">
      <alignment vertical="center"/>
    </xf>
    <xf numFmtId="10" fontId="7" fillId="0" borderId="4" xfId="4" applyNumberFormat="1" applyFont="1" applyBorder="1" applyAlignment="1">
      <alignment horizontal="right" vertical="center"/>
    </xf>
    <xf numFmtId="10" fontId="7" fillId="0" borderId="6" xfId="4" applyNumberFormat="1" applyFont="1" applyBorder="1" applyAlignment="1">
      <alignment vertical="center"/>
    </xf>
    <xf numFmtId="10" fontId="7" fillId="0" borderId="7" xfId="4" applyNumberFormat="1" applyFont="1" applyBorder="1" applyAlignment="1">
      <alignment horizontal="right" vertical="center"/>
    </xf>
    <xf numFmtId="164" fontId="3" fillId="0" borderId="0" xfId="4" applyNumberFormat="1" applyFont="1"/>
    <xf numFmtId="164" fontId="16" fillId="0" borderId="0" xfId="4" applyNumberFormat="1" applyFont="1" applyBorder="1" applyAlignment="1">
      <alignment vertical="top"/>
    </xf>
    <xf numFmtId="4" fontId="16" fillId="0" borderId="0" xfId="4" applyNumberFormat="1" applyFont="1" applyBorder="1" applyAlignment="1">
      <alignment vertical="top"/>
    </xf>
    <xf numFmtId="4" fontId="7" fillId="0" borderId="6" xfId="4" applyNumberFormat="1" applyFont="1" applyBorder="1" applyAlignment="1">
      <alignment horizontal="right" vertical="center"/>
    </xf>
    <xf numFmtId="4" fontId="7" fillId="0" borderId="4" xfId="4" applyNumberFormat="1" applyFont="1" applyBorder="1" applyAlignment="1">
      <alignment horizontal="right" vertical="center"/>
    </xf>
    <xf numFmtId="4" fontId="3" fillId="0" borderId="0" xfId="4" applyNumberFormat="1" applyFont="1" applyBorder="1"/>
    <xf numFmtId="10" fontId="3" fillId="0" borderId="0" xfId="4" applyNumberFormat="1" applyFont="1" applyBorder="1"/>
    <xf numFmtId="4" fontId="3" fillId="0" borderId="0" xfId="4" applyNumberFormat="1" applyFont="1" applyBorder="1" applyAlignment="1">
      <alignment horizontal="right"/>
    </xf>
    <xf numFmtId="10" fontId="4" fillId="0" borderId="0" xfId="4" applyNumberFormat="1" applyFont="1" applyBorder="1" applyAlignment="1">
      <alignment horizontal="right"/>
    </xf>
    <xf numFmtId="4" fontId="4" fillId="0" borderId="0" xfId="4" applyNumberFormat="1" applyFont="1" applyBorder="1" applyAlignment="1">
      <alignment horizontal="right"/>
    </xf>
    <xf numFmtId="0" fontId="3" fillId="0" borderId="0" xfId="4" applyFont="1" applyBorder="1"/>
    <xf numFmtId="0" fontId="5" fillId="0" borderId="0" xfId="4" applyFont="1" applyAlignment="1">
      <alignment wrapText="1"/>
    </xf>
    <xf numFmtId="0" fontId="3" fillId="0" borderId="0" xfId="4" applyFont="1" applyAlignment="1">
      <alignment wrapText="1"/>
    </xf>
    <xf numFmtId="0" fontId="3" fillId="0" borderId="0" xfId="4" applyFont="1" applyBorder="1" applyAlignment="1">
      <alignment wrapText="1"/>
    </xf>
    <xf numFmtId="0" fontId="2" fillId="0" borderId="0" xfId="4" applyFont="1" applyAlignment="1"/>
    <xf numFmtId="3" fontId="7" fillId="0" borderId="4" xfId="4" quotePrefix="1" applyNumberFormat="1" applyFont="1" applyBorder="1" applyAlignment="1">
      <alignment horizontal="right" vertical="center"/>
    </xf>
    <xf numFmtId="4" fontId="7" fillId="0" borderId="4" xfId="4" quotePrefix="1" applyNumberFormat="1" applyFont="1" applyBorder="1" applyAlignment="1">
      <alignment horizontal="right" vertical="center"/>
    </xf>
    <xf numFmtId="4" fontId="7" fillId="0" borderId="4" xfId="4" applyNumberFormat="1" applyFont="1" applyFill="1" applyBorder="1" applyAlignment="1">
      <alignment vertical="center"/>
    </xf>
    <xf numFmtId="4" fontId="7" fillId="0" borderId="4" xfId="4" quotePrefix="1" applyNumberFormat="1" applyFont="1" applyFill="1" applyBorder="1" applyAlignment="1">
      <alignment horizontal="right" vertical="center"/>
    </xf>
    <xf numFmtId="10" fontId="7" fillId="0" borderId="0" xfId="4" applyNumberFormat="1" applyFont="1" applyBorder="1" applyAlignment="1">
      <alignment horizontal="right" vertical="center"/>
    </xf>
    <xf numFmtId="0" fontId="3" fillId="0" borderId="0" xfId="4" applyFont="1" applyAlignment="1">
      <alignment vertical="top"/>
    </xf>
    <xf numFmtId="0" fontId="16" fillId="0" borderId="0" xfId="4" applyFont="1" applyBorder="1" applyAlignment="1">
      <alignment horizontal="left" vertical="top"/>
    </xf>
    <xf numFmtId="0" fontId="15" fillId="0" borderId="0" xfId="4" applyFont="1" applyBorder="1" applyAlignment="1">
      <alignment horizontal="left" vertical="top" wrapText="1"/>
    </xf>
    <xf numFmtId="0" fontId="7" fillId="0" borderId="0" xfId="4" applyFont="1" applyBorder="1" applyAlignment="1">
      <alignment horizontal="left" vertical="center" wrapText="1"/>
    </xf>
    <xf numFmtId="4" fontId="7" fillId="0" borderId="0" xfId="4" applyNumberFormat="1" applyFont="1" applyBorder="1" applyAlignment="1">
      <alignment horizontal="right" vertical="center"/>
    </xf>
    <xf numFmtId="10" fontId="7" fillId="0" borderId="0" xfId="4" applyNumberFormat="1" applyFont="1" applyBorder="1" applyAlignment="1">
      <alignment vertical="center"/>
    </xf>
    <xf numFmtId="0" fontId="7" fillId="0" borderId="0" xfId="4" applyFont="1" applyBorder="1" applyAlignment="1">
      <alignment horizontal="left" wrapText="1"/>
    </xf>
    <xf numFmtId="4" fontId="7" fillId="0" borderId="0" xfId="4" applyNumberFormat="1" applyFont="1" applyBorder="1"/>
    <xf numFmtId="0" fontId="9" fillId="2" borderId="1" xfId="4" applyFont="1" applyFill="1" applyBorder="1" applyAlignment="1">
      <alignment horizontal="center" vertical="center" wrapText="1"/>
    </xf>
    <xf numFmtId="0" fontId="15" fillId="0" borderId="0" xfId="4" applyFont="1" applyAlignment="1">
      <alignment horizontal="left" vertical="top" wrapText="1"/>
    </xf>
    <xf numFmtId="4" fontId="7" fillId="0" borderId="6" xfId="4" applyNumberFormat="1" applyFont="1" applyBorder="1" applyAlignment="1">
      <alignment vertical="center"/>
    </xf>
    <xf numFmtId="4" fontId="7" fillId="0" borderId="10" xfId="4" applyNumberFormat="1" applyFont="1" applyBorder="1" applyAlignment="1">
      <alignment vertical="center"/>
    </xf>
    <xf numFmtId="0" fontId="3" fillId="0" borderId="0" xfId="4" applyFont="1" applyAlignment="1">
      <alignment horizontal="left" vertical="center"/>
    </xf>
    <xf numFmtId="0" fontId="3" fillId="0" borderId="0" xfId="4" applyFont="1" applyAlignment="1">
      <alignment horizontal="justify" vertical="top" wrapText="1"/>
    </xf>
    <xf numFmtId="0" fontId="3" fillId="0" borderId="0" xfId="4" applyFont="1" applyAlignment="1">
      <alignment horizontal="left" vertical="top" wrapText="1"/>
    </xf>
    <xf numFmtId="0" fontId="11" fillId="0" borderId="0" xfId="4" applyFont="1" applyAlignment="1">
      <alignment horizontal="left" wrapText="1"/>
    </xf>
    <xf numFmtId="0" fontId="2" fillId="3" borderId="0" xfId="4" applyFont="1" applyFill="1" applyAlignment="1">
      <alignment horizontal="left" vertical="center"/>
    </xf>
    <xf numFmtId="0" fontId="8" fillId="0" borderId="0" xfId="4" applyFont="1"/>
    <xf numFmtId="0" fontId="8" fillId="4" borderId="0" xfId="4" applyFill="1"/>
    <xf numFmtId="0" fontId="12" fillId="4" borderId="0" xfId="4" applyFont="1" applyFill="1" applyAlignment="1">
      <alignment horizontal="center" wrapText="1"/>
    </xf>
    <xf numFmtId="0" fontId="8" fillId="4" borderId="0" xfId="4" applyFont="1" applyFill="1"/>
    <xf numFmtId="0" fontId="12" fillId="4" borderId="0" xfId="4" applyFont="1" applyFill="1" applyAlignment="1">
      <alignment horizontal="center"/>
    </xf>
    <xf numFmtId="0" fontId="11" fillId="4" borderId="0" xfId="4" applyFont="1" applyFill="1" applyAlignment="1">
      <alignment horizontal="center"/>
    </xf>
    <xf numFmtId="0" fontId="8" fillId="0" borderId="0" xfId="4" applyFill="1"/>
    <xf numFmtId="165" fontId="3" fillId="0" borderId="0" xfId="4" applyNumberFormat="1" applyFont="1"/>
    <xf numFmtId="3" fontId="7" fillId="0" borderId="13" xfId="4" applyNumberFormat="1" applyFont="1" applyBorder="1" applyAlignment="1">
      <alignment vertical="center"/>
    </xf>
    <xf numFmtId="10" fontId="7" fillId="0" borderId="3" xfId="4" applyNumberFormat="1" applyFont="1" applyBorder="1" applyAlignment="1">
      <alignment vertical="center"/>
    </xf>
    <xf numFmtId="10" fontId="7" fillId="0" borderId="14" xfId="1" applyNumberFormat="1" applyFont="1" applyBorder="1" applyAlignment="1">
      <alignment vertical="center"/>
    </xf>
    <xf numFmtId="10" fontId="7" fillId="0" borderId="3" xfId="4" applyNumberFormat="1" applyFont="1" applyBorder="1" applyAlignment="1">
      <alignment horizontal="right" vertical="center"/>
    </xf>
    <xf numFmtId="10" fontId="7" fillId="0" borderId="14" xfId="4" applyNumberFormat="1" applyFont="1" applyBorder="1" applyAlignment="1">
      <alignment vertical="center"/>
    </xf>
    <xf numFmtId="3" fontId="7" fillId="0" borderId="3" xfId="4" applyNumberFormat="1" applyFont="1" applyFill="1" applyBorder="1" applyAlignment="1">
      <alignment vertical="center"/>
    </xf>
    <xf numFmtId="4" fontId="7" fillId="0" borderId="7" xfId="4" applyNumberFormat="1" applyFont="1" applyFill="1" applyBorder="1" applyAlignment="1">
      <alignment vertical="center"/>
    </xf>
    <xf numFmtId="3" fontId="7" fillId="0" borderId="4" xfId="4" applyNumberFormat="1" applyFont="1" applyFill="1" applyBorder="1" applyAlignment="1">
      <alignment vertical="center"/>
    </xf>
    <xf numFmtId="4" fontId="7" fillId="0" borderId="0" xfId="4" applyNumberFormat="1" applyFont="1" applyFill="1" applyBorder="1" applyAlignment="1">
      <alignment vertical="center"/>
    </xf>
    <xf numFmtId="0" fontId="8" fillId="0" borderId="0" xfId="4" applyFont="1" applyFill="1"/>
    <xf numFmtId="4" fontId="7" fillId="0" borderId="4" xfId="4" applyNumberFormat="1" applyFont="1" applyBorder="1" applyAlignment="1">
      <alignment vertical="center"/>
    </xf>
    <xf numFmtId="0" fontId="3" fillId="0" borderId="0" xfId="4" applyFont="1" applyAlignment="1">
      <alignment horizontal="justify" vertical="top" wrapText="1"/>
    </xf>
    <xf numFmtId="0" fontId="3" fillId="0" borderId="0" xfId="4" applyFont="1" applyAlignment="1">
      <alignment horizontal="left" vertical="center"/>
    </xf>
    <xf numFmtId="0" fontId="11" fillId="0" borderId="0" xfId="4" applyFont="1" applyAlignment="1">
      <alignment horizontal="left" wrapText="1"/>
    </xf>
    <xf numFmtId="0" fontId="12" fillId="4" borderId="0" xfId="4" applyFont="1" applyFill="1" applyAlignment="1">
      <alignment horizontal="center" wrapText="1"/>
    </xf>
    <xf numFmtId="0" fontId="12" fillId="4" borderId="0" xfId="4" applyFont="1" applyFill="1" applyAlignment="1">
      <alignment horizontal="center"/>
    </xf>
    <xf numFmtId="0" fontId="11" fillId="4" borderId="0" xfId="4" applyFont="1" applyFill="1" applyAlignment="1">
      <alignment horizontal="center"/>
    </xf>
    <xf numFmtId="0" fontId="13" fillId="4" borderId="0" xfId="4" applyFont="1" applyFill="1" applyBorder="1" applyAlignment="1">
      <alignment horizontal="center" vertical="center"/>
    </xf>
    <xf numFmtId="0" fontId="2" fillId="3" borderId="0" xfId="4" applyFont="1" applyFill="1" applyAlignment="1">
      <alignment horizontal="left" vertical="center"/>
    </xf>
    <xf numFmtId="0" fontId="3" fillId="0" borderId="0" xfId="4" applyFont="1" applyAlignment="1">
      <alignment horizontal="justify" vertical="top" wrapText="1"/>
    </xf>
    <xf numFmtId="0" fontId="3" fillId="0" borderId="0" xfId="4" applyFont="1" applyAlignment="1">
      <alignment horizontal="left" vertical="top" wrapText="1"/>
    </xf>
    <xf numFmtId="0" fontId="2" fillId="3" borderId="11" xfId="4" applyFont="1" applyFill="1" applyBorder="1" applyAlignment="1">
      <alignment horizontal="left" vertical="center"/>
    </xf>
    <xf numFmtId="0" fontId="9" fillId="2" borderId="13" xfId="4" applyFont="1" applyFill="1" applyBorder="1" applyAlignment="1">
      <alignment horizontal="center" vertical="center" wrapText="1"/>
    </xf>
    <xf numFmtId="0" fontId="9" fillId="2" borderId="14" xfId="4" applyFont="1" applyFill="1" applyBorder="1" applyAlignment="1">
      <alignment horizontal="center" vertical="center" wrapText="1"/>
    </xf>
    <xf numFmtId="0" fontId="9" fillId="2" borderId="5" xfId="4" applyFont="1" applyFill="1" applyBorder="1" applyAlignment="1">
      <alignment horizontal="center" vertical="center" wrapText="1"/>
    </xf>
    <xf numFmtId="0" fontId="9" fillId="2" borderId="6" xfId="4" applyFont="1" applyFill="1" applyBorder="1" applyAlignment="1">
      <alignment horizontal="center" vertical="center" wrapText="1"/>
    </xf>
    <xf numFmtId="0" fontId="9" fillId="2" borderId="12" xfId="4" applyFont="1" applyFill="1" applyBorder="1" applyAlignment="1">
      <alignment horizontal="center" vertical="center" wrapText="1"/>
    </xf>
    <xf numFmtId="0" fontId="9" fillId="2" borderId="10" xfId="4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13" xfId="4" applyFont="1" applyBorder="1" applyAlignment="1">
      <alignment horizontal="left" vertical="center" wrapText="1"/>
    </xf>
    <xf numFmtId="0" fontId="7" fillId="0" borderId="14" xfId="4" applyFont="1" applyBorder="1" applyAlignment="1">
      <alignment horizontal="left" vertical="center" wrapText="1"/>
    </xf>
    <xf numFmtId="0" fontId="7" fillId="0" borderId="12" xfId="4" applyFont="1" applyBorder="1" applyAlignment="1">
      <alignment horizontal="left" vertical="center" wrapText="1"/>
    </xf>
    <xf numFmtId="0" fontId="7" fillId="0" borderId="10" xfId="4" applyFont="1" applyBorder="1" applyAlignment="1">
      <alignment horizontal="left" vertical="center" wrapText="1"/>
    </xf>
    <xf numFmtId="0" fontId="7" fillId="0" borderId="5" xfId="4" applyFont="1" applyBorder="1" applyAlignment="1">
      <alignment horizontal="left" vertical="center" wrapText="1"/>
    </xf>
    <xf numFmtId="0" fontId="7" fillId="0" borderId="6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left" vertical="top" wrapText="1"/>
    </xf>
    <xf numFmtId="0" fontId="9" fillId="2" borderId="9" xfId="4" applyFont="1" applyFill="1" applyBorder="1" applyAlignment="1">
      <alignment horizontal="center" vertical="center" wrapText="1"/>
    </xf>
    <xf numFmtId="0" fontId="9" fillId="2" borderId="8" xfId="4" applyFont="1" applyFill="1" applyBorder="1" applyAlignment="1">
      <alignment horizontal="center" vertical="center" wrapText="1"/>
    </xf>
    <xf numFmtId="0" fontId="9" fillId="0" borderId="13" xfId="4" applyFont="1" applyBorder="1" applyAlignment="1">
      <alignment horizontal="center"/>
    </xf>
    <xf numFmtId="0" fontId="9" fillId="0" borderId="15" xfId="4" applyFont="1" applyBorder="1" applyAlignment="1">
      <alignment horizontal="center"/>
    </xf>
    <xf numFmtId="0" fontId="9" fillId="0" borderId="14" xfId="4" applyFont="1" applyBorder="1" applyAlignment="1">
      <alignment horizontal="center"/>
    </xf>
    <xf numFmtId="0" fontId="9" fillId="0" borderId="5" xfId="4" applyFont="1" applyBorder="1" applyAlignment="1">
      <alignment horizontal="center" vertical="center"/>
    </xf>
    <xf numFmtId="0" fontId="9" fillId="0" borderId="0" xfId="4" applyFont="1" applyBorder="1" applyAlignment="1">
      <alignment horizontal="center" vertical="center"/>
    </xf>
    <xf numFmtId="0" fontId="9" fillId="0" borderId="6" xfId="4" applyFont="1" applyBorder="1" applyAlignment="1">
      <alignment horizontal="center" vertical="center"/>
    </xf>
    <xf numFmtId="0" fontId="7" fillId="0" borderId="13" xfId="4" applyFont="1" applyBorder="1" applyAlignment="1">
      <alignment horizontal="left" vertical="center"/>
    </xf>
    <xf numFmtId="0" fontId="7" fillId="0" borderId="14" xfId="4" applyFont="1" applyBorder="1" applyAlignment="1">
      <alignment horizontal="left" vertical="center"/>
    </xf>
    <xf numFmtId="0" fontId="7" fillId="0" borderId="5" xfId="4" applyFont="1" applyFill="1" applyBorder="1" applyAlignment="1">
      <alignment horizontal="left" vertical="center" wrapText="1"/>
    </xf>
    <xf numFmtId="0" fontId="7" fillId="0" borderId="6" xfId="4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/>
    </xf>
    <xf numFmtId="0" fontId="7" fillId="0" borderId="15" xfId="4" applyFont="1" applyBorder="1" applyAlignment="1">
      <alignment horizontal="left" vertical="center" wrapText="1"/>
    </xf>
    <xf numFmtId="0" fontId="9" fillId="0" borderId="13" xfId="4" applyFont="1" applyBorder="1" applyAlignment="1">
      <alignment horizontal="center" vertical="center"/>
    </xf>
    <xf numFmtId="0" fontId="9" fillId="0" borderId="15" xfId="4" applyFont="1" applyBorder="1" applyAlignment="1">
      <alignment horizontal="center" vertical="center"/>
    </xf>
    <xf numFmtId="0" fontId="9" fillId="0" borderId="14" xfId="4" applyFont="1" applyBorder="1" applyAlignment="1">
      <alignment horizontal="center" vertical="center"/>
    </xf>
    <xf numFmtId="0" fontId="16" fillId="0" borderId="15" xfId="4" applyFont="1" applyBorder="1" applyAlignment="1">
      <alignment horizontal="left" vertical="center" wrapText="1"/>
    </xf>
    <xf numFmtId="0" fontId="16" fillId="0" borderId="0" xfId="4" applyFont="1" applyAlignment="1">
      <alignment horizontal="left" vertical="top"/>
    </xf>
    <xf numFmtId="0" fontId="9" fillId="0" borderId="5" xfId="4" applyFont="1" applyBorder="1" applyAlignment="1">
      <alignment horizontal="center" vertical="center" wrapText="1"/>
    </xf>
    <xf numFmtId="0" fontId="9" fillId="0" borderId="0" xfId="4" applyFont="1" applyBorder="1" applyAlignment="1">
      <alignment horizontal="center" vertical="center" wrapText="1"/>
    </xf>
    <xf numFmtId="0" fontId="9" fillId="0" borderId="6" xfId="4" applyFont="1" applyBorder="1" applyAlignment="1">
      <alignment horizontal="center" vertical="center" wrapText="1"/>
    </xf>
    <xf numFmtId="0" fontId="9" fillId="0" borderId="2" xfId="4" applyFont="1" applyFill="1" applyBorder="1" applyAlignment="1">
      <alignment horizontal="center" vertical="center" wrapText="1"/>
    </xf>
    <xf numFmtId="0" fontId="9" fillId="0" borderId="9" xfId="4" applyFont="1" applyFill="1" applyBorder="1" applyAlignment="1">
      <alignment horizontal="center" vertical="center" wrapText="1"/>
    </xf>
    <xf numFmtId="0" fontId="9" fillId="0" borderId="8" xfId="4" applyFont="1" applyFill="1" applyBorder="1" applyAlignment="1">
      <alignment horizontal="center" vertical="center" wrapText="1"/>
    </xf>
    <xf numFmtId="4" fontId="7" fillId="0" borderId="7" xfId="4" applyNumberFormat="1" applyFont="1" applyFill="1" applyBorder="1" applyAlignment="1">
      <alignment horizontal="right" vertical="center"/>
    </xf>
  </cellXfs>
  <cellStyles count="6">
    <cellStyle name="Normalny" xfId="0" builtinId="0"/>
    <cellStyle name="Normalny 2" xfId="2" xr:uid="{00000000-0005-0000-0000-000001000000}"/>
    <cellStyle name="Normalny 2 2" xfId="5" xr:uid="{F7F5AAD5-34E0-4A50-9C83-BAEC5C253839}"/>
    <cellStyle name="Normalny 3" xfId="4" xr:uid="{00000000-0005-0000-0000-000002000000}"/>
    <cellStyle name="Normalny 6" xfId="3" xr:uid="{00000000-0005-0000-0000-000003000000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1A65D75-11A0-453E-9B83-B1F191086FD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83344</xdr:colOff>
      <xdr:row>19</xdr:row>
      <xdr:rowOff>47625</xdr:rowOff>
    </xdr:from>
    <xdr:to>
      <xdr:col>7</xdr:col>
      <xdr:colOff>665101</xdr:colOff>
      <xdr:row>30</xdr:row>
      <xdr:rowOff>476250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1AE12DE-9334-434F-AEEF-B17DC7448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344" y="5845969"/>
          <a:ext cx="9547163" cy="5929312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A9051C79-2187-49C9-BADE-CAE19A4913D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969E1507-CAE2-4D16-B176-FFFD0703C8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41275</xdr:colOff>
      <xdr:row>0</xdr:row>
      <xdr:rowOff>38100</xdr:rowOff>
    </xdr:from>
    <xdr:to>
      <xdr:col>1</xdr:col>
      <xdr:colOff>1237858</xdr:colOff>
      <xdr:row>8</xdr:row>
      <xdr:rowOff>87450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F18A0074-ACD2-491F-956A-39EBC6FCB1A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" y="3810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EDDB58F6-2D73-4ABE-9839-DF7E2F22E4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9"/>
  <sheetViews>
    <sheetView showGridLines="0" tabSelected="1" topLeftCell="A34" zoomScale="90" zoomScaleNormal="90" zoomScaleSheetLayoutView="90" workbookViewId="0">
      <selection activeCell="B39" sqref="B39:G39"/>
    </sheetView>
  </sheetViews>
  <sheetFormatPr defaultRowHeight="15"/>
  <cols>
    <col min="1" max="1" width="3.7109375" style="8" customWidth="1"/>
    <col min="2" max="2" width="42" style="8" customWidth="1"/>
    <col min="3" max="3" width="18.28515625" style="8" customWidth="1"/>
    <col min="4" max="4" width="18.42578125" style="8" customWidth="1"/>
    <col min="5" max="5" width="18.28515625" style="8" customWidth="1"/>
    <col min="6" max="6" width="19.5703125" style="8" customWidth="1"/>
    <col min="7" max="7" width="14.28515625" style="8" customWidth="1"/>
    <col min="8" max="8" width="12.28515625" style="8" customWidth="1"/>
    <col min="9" max="9" width="24.85546875" style="8" customWidth="1"/>
    <col min="10" max="10" width="24.85546875" style="8" bestFit="1" customWidth="1"/>
    <col min="11" max="16384" width="9.140625" style="8"/>
  </cols>
  <sheetData>
    <row r="1" spans="1:8" s="5" customFormat="1" ht="12.75">
      <c r="D1" s="64"/>
      <c r="E1" s="64"/>
    </row>
    <row r="2" spans="1:8" s="5" customFormat="1" ht="12.75">
      <c r="D2" s="64"/>
      <c r="E2" s="64"/>
    </row>
    <row r="3" spans="1:8" s="5" customFormat="1" ht="12.75">
      <c r="D3" s="64"/>
      <c r="E3" s="64"/>
    </row>
    <row r="4" spans="1:8" s="5" customFormat="1" ht="12.75">
      <c r="D4" s="64"/>
      <c r="E4" s="64"/>
    </row>
    <row r="5" spans="1:8" s="5" customFormat="1" ht="12.75">
      <c r="D5" s="64"/>
      <c r="E5" s="64"/>
    </row>
    <row r="6" spans="1:8" s="5" customFormat="1" ht="12.75">
      <c r="D6" s="64"/>
      <c r="E6" s="64"/>
    </row>
    <row r="7" spans="1:8" s="5" customFormat="1" ht="12.75">
      <c r="D7" s="64"/>
      <c r="E7" s="64"/>
    </row>
    <row r="8" spans="1:8" s="5" customFormat="1" ht="20.25" customHeight="1">
      <c r="B8" s="85" t="s">
        <v>62</v>
      </c>
      <c r="C8" s="85"/>
      <c r="D8" s="85"/>
      <c r="E8" s="85"/>
      <c r="F8" s="85"/>
      <c r="G8" s="85"/>
      <c r="H8" s="62"/>
    </row>
    <row r="9" spans="1:8" s="5" customFormat="1" ht="12.75">
      <c r="D9" s="64"/>
      <c r="E9" s="64"/>
    </row>
    <row r="10" spans="1:8" s="5" customFormat="1" ht="12.75">
      <c r="D10" s="64"/>
      <c r="E10" s="64"/>
    </row>
    <row r="11" spans="1:8" s="5" customFormat="1" ht="12.75">
      <c r="D11" s="64"/>
      <c r="E11" s="64"/>
    </row>
    <row r="12" spans="1:8" s="5" customFormat="1" ht="12.75">
      <c r="D12" s="64"/>
      <c r="E12" s="64"/>
    </row>
    <row r="13" spans="1:8" s="5" customFormat="1" ht="12.75">
      <c r="D13" s="64"/>
      <c r="E13" s="64"/>
    </row>
    <row r="14" spans="1:8" s="5" customFormat="1" ht="12.75">
      <c r="D14" s="64"/>
      <c r="E14" s="64"/>
    </row>
    <row r="15" spans="1:8" s="5" customFormat="1" ht="150" customHeight="1">
      <c r="A15" s="65"/>
      <c r="B15" s="86" t="s">
        <v>67</v>
      </c>
      <c r="C15" s="86"/>
      <c r="D15" s="86"/>
      <c r="E15" s="86"/>
      <c r="F15" s="86"/>
      <c r="G15" s="86"/>
      <c r="H15" s="66"/>
    </row>
    <row r="16" spans="1:8" s="5" customFormat="1" ht="12.75">
      <c r="A16" s="65"/>
      <c r="B16" s="65"/>
      <c r="C16" s="65"/>
      <c r="D16" s="67"/>
      <c r="E16" s="67"/>
      <c r="F16" s="65"/>
      <c r="G16" s="65"/>
      <c r="H16" s="65"/>
    </row>
    <row r="17" spans="1:8" s="5" customFormat="1" ht="12.75">
      <c r="A17" s="65"/>
      <c r="B17" s="65"/>
      <c r="C17" s="65"/>
      <c r="D17" s="67"/>
      <c r="E17" s="67"/>
      <c r="F17" s="65"/>
      <c r="G17" s="65"/>
      <c r="H17" s="65"/>
    </row>
    <row r="18" spans="1:8" s="5" customFormat="1" ht="41.25" customHeight="1">
      <c r="A18" s="65"/>
      <c r="B18" s="87" t="s">
        <v>80</v>
      </c>
      <c r="C18" s="87"/>
      <c r="D18" s="87"/>
      <c r="E18" s="87"/>
      <c r="F18" s="87"/>
      <c r="G18" s="87"/>
      <c r="H18" s="68"/>
    </row>
    <row r="19" spans="1:8" s="5" customFormat="1" ht="48" customHeight="1">
      <c r="A19" s="65"/>
      <c r="B19" s="88"/>
      <c r="C19" s="88"/>
      <c r="D19" s="88"/>
      <c r="E19" s="88"/>
      <c r="F19" s="88"/>
      <c r="G19" s="88"/>
      <c r="H19" s="69"/>
    </row>
    <row r="20" spans="1:8" s="5" customFormat="1" ht="39.75" customHeight="1">
      <c r="D20" s="64"/>
      <c r="E20" s="64"/>
    </row>
    <row r="21" spans="1:8" s="5" customFormat="1" ht="39.75" customHeight="1">
      <c r="D21" s="64"/>
      <c r="E21" s="64"/>
    </row>
    <row r="22" spans="1:8" s="5" customFormat="1" ht="39.75" customHeight="1">
      <c r="D22" s="64"/>
      <c r="E22" s="64"/>
    </row>
    <row r="23" spans="1:8" s="5" customFormat="1" ht="39.75" customHeight="1">
      <c r="D23" s="64"/>
      <c r="E23" s="64"/>
    </row>
    <row r="24" spans="1:8" s="5" customFormat="1" ht="39.75" customHeight="1">
      <c r="D24" s="64"/>
      <c r="E24" s="64"/>
    </row>
    <row r="25" spans="1:8" s="5" customFormat="1" ht="39.75" customHeight="1">
      <c r="D25" s="64"/>
      <c r="E25" s="64"/>
    </row>
    <row r="26" spans="1:8" s="5" customFormat="1" ht="39.75" customHeight="1">
      <c r="D26" s="64"/>
      <c r="E26" s="64"/>
    </row>
    <row r="27" spans="1:8" s="5" customFormat="1" ht="39.75" customHeight="1">
      <c r="D27" s="64"/>
      <c r="E27" s="64"/>
    </row>
    <row r="28" spans="1:8" s="5" customFormat="1" ht="39.75" customHeight="1">
      <c r="D28" s="64"/>
      <c r="E28" s="64"/>
    </row>
    <row r="29" spans="1:8" s="5" customFormat="1" ht="39.75" customHeight="1">
      <c r="D29" s="64"/>
      <c r="E29" s="64"/>
    </row>
    <row r="30" spans="1:8" s="5" customFormat="1" ht="39.75" customHeight="1">
      <c r="D30" s="64"/>
      <c r="E30" s="64"/>
    </row>
    <row r="31" spans="1:8" s="5" customFormat="1" ht="39.75" customHeight="1">
      <c r="D31" s="64"/>
      <c r="E31" s="64"/>
    </row>
    <row r="32" spans="1:8" s="70" customFormat="1" ht="39.75" customHeight="1">
      <c r="D32" s="81"/>
      <c r="E32" s="81"/>
    </row>
    <row r="33" spans="1:8" s="70" customFormat="1" ht="39.75" customHeight="1">
      <c r="D33" s="81"/>
      <c r="E33" s="81"/>
    </row>
    <row r="34" spans="1:8" s="70" customFormat="1" ht="27" customHeight="1">
      <c r="A34" s="65"/>
      <c r="B34" s="65"/>
      <c r="C34" s="65"/>
      <c r="D34" s="65"/>
      <c r="E34" s="65"/>
      <c r="F34" s="65"/>
      <c r="G34" s="65"/>
      <c r="H34" s="65"/>
    </row>
    <row r="35" spans="1:8" s="5" customFormat="1" ht="29.25" customHeight="1">
      <c r="A35" s="65"/>
      <c r="B35" s="89" t="s">
        <v>81</v>
      </c>
      <c r="C35" s="89"/>
      <c r="D35" s="89"/>
      <c r="E35" s="89"/>
      <c r="F35" s="89"/>
      <c r="G35" s="89"/>
      <c r="H35" s="65"/>
    </row>
    <row r="36" spans="1:8" ht="31.5" customHeight="1">
      <c r="A36" s="90" t="s">
        <v>52</v>
      </c>
      <c r="B36" s="90"/>
      <c r="C36" s="90"/>
      <c r="D36" s="90"/>
      <c r="E36" s="90"/>
      <c r="F36" s="90"/>
      <c r="G36" s="90"/>
      <c r="H36" s="63"/>
    </row>
    <row r="37" spans="1:8" ht="51" customHeight="1">
      <c r="A37" s="47" t="s">
        <v>31</v>
      </c>
      <c r="B37" s="91" t="s">
        <v>38</v>
      </c>
      <c r="C37" s="91"/>
      <c r="D37" s="91"/>
      <c r="E37" s="91"/>
      <c r="F37" s="91"/>
      <c r="G37" s="91"/>
      <c r="H37" s="60"/>
    </row>
    <row r="38" spans="1:8" ht="35.25" customHeight="1">
      <c r="A38" s="47" t="s">
        <v>32</v>
      </c>
      <c r="B38" s="92" t="s">
        <v>82</v>
      </c>
      <c r="C38" s="92"/>
      <c r="D38" s="92"/>
      <c r="E38" s="92"/>
      <c r="F38" s="92"/>
      <c r="G38" s="92"/>
      <c r="H38" s="83"/>
    </row>
    <row r="39" spans="1:8" ht="33.75" customHeight="1">
      <c r="A39" s="47" t="s">
        <v>34</v>
      </c>
      <c r="B39" s="92" t="s">
        <v>93</v>
      </c>
      <c r="C39" s="92"/>
      <c r="D39" s="92"/>
      <c r="E39" s="92"/>
      <c r="F39" s="92"/>
      <c r="G39" s="92"/>
      <c r="H39" s="61"/>
    </row>
    <row r="40" spans="1:8" ht="27" customHeight="1">
      <c r="A40" s="47" t="s">
        <v>35</v>
      </c>
      <c r="B40" s="92" t="s">
        <v>33</v>
      </c>
      <c r="C40" s="92"/>
      <c r="D40" s="92"/>
      <c r="E40" s="92"/>
      <c r="F40" s="92"/>
      <c r="G40" s="92"/>
      <c r="H40" s="61"/>
    </row>
    <row r="41" spans="1:8" ht="53.25" customHeight="1">
      <c r="A41" s="47" t="s">
        <v>36</v>
      </c>
      <c r="B41" s="92" t="s">
        <v>88</v>
      </c>
      <c r="C41" s="92"/>
      <c r="D41" s="92"/>
      <c r="E41" s="92"/>
      <c r="F41" s="92"/>
      <c r="G41" s="92"/>
      <c r="H41" s="61"/>
    </row>
    <row r="42" spans="1:8" ht="141.75" customHeight="1">
      <c r="A42" s="47" t="s">
        <v>37</v>
      </c>
      <c r="B42" s="92" t="s">
        <v>76</v>
      </c>
      <c r="C42" s="92"/>
      <c r="D42" s="92"/>
      <c r="E42" s="92"/>
      <c r="F42" s="92"/>
      <c r="G42" s="92"/>
      <c r="H42" s="61"/>
    </row>
    <row r="43" spans="1:8" ht="35.25" customHeight="1">
      <c r="A43" s="47" t="s">
        <v>39</v>
      </c>
      <c r="B43" s="92" t="s">
        <v>90</v>
      </c>
      <c r="C43" s="92"/>
      <c r="D43" s="92"/>
      <c r="E43" s="92"/>
      <c r="F43" s="92"/>
      <c r="G43" s="92"/>
      <c r="H43" s="61"/>
    </row>
    <row r="44" spans="1:8" ht="82.5" customHeight="1">
      <c r="A44" s="47" t="s">
        <v>40</v>
      </c>
      <c r="B44" s="92" t="s">
        <v>68</v>
      </c>
      <c r="C44" s="92"/>
      <c r="D44" s="92"/>
      <c r="E44" s="92"/>
      <c r="F44" s="92"/>
      <c r="G44" s="92"/>
      <c r="H44" s="61"/>
    </row>
    <row r="45" spans="1:8" ht="42" customHeight="1">
      <c r="A45" s="47" t="s">
        <v>41</v>
      </c>
      <c r="B45" s="92" t="s">
        <v>89</v>
      </c>
      <c r="C45" s="92"/>
      <c r="D45" s="92"/>
      <c r="E45" s="92"/>
      <c r="F45" s="92"/>
      <c r="G45" s="92"/>
      <c r="H45" s="61"/>
    </row>
    <row r="46" spans="1:8" ht="21" customHeight="1">
      <c r="A46" s="47" t="s">
        <v>87</v>
      </c>
      <c r="B46" s="92" t="s">
        <v>46</v>
      </c>
      <c r="C46" s="92"/>
      <c r="D46" s="92"/>
      <c r="E46" s="92"/>
      <c r="F46" s="92"/>
      <c r="G46" s="92"/>
      <c r="H46" s="61"/>
    </row>
    <row r="47" spans="1:8" s="5" customFormat="1" ht="21" customHeight="1">
      <c r="B47" s="84" t="s">
        <v>48</v>
      </c>
      <c r="C47" s="84"/>
      <c r="D47" s="84"/>
      <c r="E47" s="84"/>
      <c r="F47" s="84"/>
      <c r="G47" s="8"/>
      <c r="H47" s="8"/>
    </row>
    <row r="48" spans="1:8" s="5" customFormat="1" ht="21" customHeight="1">
      <c r="B48" s="84" t="s">
        <v>47</v>
      </c>
      <c r="C48" s="84"/>
      <c r="D48" s="84"/>
      <c r="E48" s="84"/>
      <c r="F48" s="84"/>
      <c r="G48" s="8"/>
      <c r="H48" s="8"/>
    </row>
    <row r="49" spans="1:13" s="5" customFormat="1" ht="21" customHeight="1">
      <c r="B49" s="84" t="s">
        <v>50</v>
      </c>
      <c r="C49" s="84"/>
      <c r="D49" s="84"/>
      <c r="E49" s="84"/>
      <c r="F49" s="84"/>
      <c r="G49" s="8"/>
      <c r="H49" s="8"/>
    </row>
    <row r="50" spans="1:13" s="5" customFormat="1" ht="21" customHeight="1">
      <c r="B50" s="84" t="s">
        <v>49</v>
      </c>
      <c r="C50" s="84"/>
      <c r="D50" s="84"/>
      <c r="E50" s="84"/>
      <c r="F50" s="84"/>
      <c r="G50" s="8"/>
      <c r="H50" s="8"/>
    </row>
    <row r="51" spans="1:13" s="5" customFormat="1" ht="21" customHeight="1">
      <c r="B51" s="84" t="s">
        <v>27</v>
      </c>
      <c r="C51" s="84"/>
      <c r="D51" s="84"/>
      <c r="E51" s="84"/>
      <c r="F51" s="84"/>
      <c r="G51" s="8"/>
      <c r="H51" s="8"/>
    </row>
    <row r="52" spans="1:13" s="5" customFormat="1" ht="21" customHeight="1">
      <c r="B52" s="84" t="s">
        <v>65</v>
      </c>
      <c r="C52" s="84"/>
      <c r="D52" s="84"/>
      <c r="E52" s="84"/>
      <c r="F52" s="84"/>
      <c r="G52" s="8"/>
      <c r="H52" s="8"/>
    </row>
    <row r="53" spans="1:13" s="5" customFormat="1" ht="21" customHeight="1">
      <c r="B53" s="84" t="s">
        <v>69</v>
      </c>
      <c r="C53" s="84"/>
      <c r="D53" s="84"/>
      <c r="E53" s="84"/>
      <c r="F53" s="84"/>
      <c r="G53" s="8"/>
      <c r="H53" s="8"/>
    </row>
    <row r="54" spans="1:13" s="5" customFormat="1" ht="21" customHeight="1">
      <c r="B54" s="59"/>
      <c r="C54" s="59"/>
      <c r="D54" s="59"/>
      <c r="E54" s="59"/>
      <c r="F54" s="59"/>
      <c r="G54" s="8"/>
      <c r="H54" s="8"/>
    </row>
    <row r="55" spans="1:13" s="5" customFormat="1" ht="21.75" customHeight="1">
      <c r="B55" s="6" t="s">
        <v>25</v>
      </c>
      <c r="C55" s="6"/>
      <c r="D55" s="6"/>
      <c r="E55" s="6"/>
      <c r="F55" s="8"/>
      <c r="G55" s="8"/>
      <c r="H55" s="8"/>
    </row>
    <row r="56" spans="1:13" s="5" customFormat="1" ht="21.75" customHeight="1">
      <c r="B56" s="7" t="s">
        <v>26</v>
      </c>
      <c r="C56" s="6"/>
      <c r="D56" s="6"/>
      <c r="E56" s="6"/>
      <c r="F56" s="8"/>
      <c r="G56" s="8"/>
      <c r="H56" s="8"/>
    </row>
    <row r="57" spans="1:13" s="5" customFormat="1" ht="21.75" customHeight="1">
      <c r="B57" s="7" t="s">
        <v>51</v>
      </c>
      <c r="C57" s="7"/>
      <c r="D57" s="8"/>
      <c r="E57" s="8"/>
      <c r="F57" s="8"/>
      <c r="G57" s="8"/>
      <c r="H57" s="8"/>
    </row>
    <row r="58" spans="1:13" ht="31.5" customHeight="1">
      <c r="A58" s="93" t="s">
        <v>53</v>
      </c>
      <c r="B58" s="93"/>
      <c r="C58" s="93"/>
      <c r="D58" s="93"/>
      <c r="E58" s="93"/>
      <c r="F58" s="93"/>
      <c r="G58" s="93"/>
      <c r="H58" s="93"/>
      <c r="I58" s="13"/>
    </row>
    <row r="59" spans="1:13" ht="30.75" customHeight="1">
      <c r="A59" s="94" t="s">
        <v>0</v>
      </c>
      <c r="B59" s="95"/>
      <c r="C59" s="4" t="s">
        <v>83</v>
      </c>
      <c r="D59" s="100" t="s">
        <v>86</v>
      </c>
      <c r="E59" s="100"/>
      <c r="F59" s="100"/>
      <c r="G59" s="100"/>
      <c r="H59" s="101"/>
      <c r="I59" s="13"/>
    </row>
    <row r="60" spans="1:13" ht="33.75" customHeight="1">
      <c r="A60" s="96"/>
      <c r="B60" s="97"/>
      <c r="C60" s="102" t="s">
        <v>78</v>
      </c>
      <c r="D60" s="102" t="s">
        <v>57</v>
      </c>
      <c r="E60" s="102" t="s">
        <v>78</v>
      </c>
      <c r="F60" s="102" t="s">
        <v>79</v>
      </c>
      <c r="G60" s="104" t="s">
        <v>23</v>
      </c>
      <c r="H60" s="105"/>
      <c r="I60" s="13"/>
    </row>
    <row r="61" spans="1:13" ht="73.5" customHeight="1">
      <c r="A61" s="98"/>
      <c r="B61" s="99"/>
      <c r="C61" s="103"/>
      <c r="D61" s="103"/>
      <c r="E61" s="103"/>
      <c r="F61" s="103"/>
      <c r="G61" s="9" t="s">
        <v>84</v>
      </c>
      <c r="H61" s="9" t="s">
        <v>85</v>
      </c>
      <c r="I61" s="13"/>
    </row>
    <row r="62" spans="1:13" ht="30.75" customHeight="1">
      <c r="A62" s="106" t="s">
        <v>20</v>
      </c>
      <c r="B62" s="107"/>
      <c r="C62" s="11">
        <v>998035</v>
      </c>
      <c r="D62" s="77">
        <v>1033140</v>
      </c>
      <c r="E62" s="77">
        <v>1033621</v>
      </c>
      <c r="F62" s="77">
        <v>1031631</v>
      </c>
      <c r="G62" s="75">
        <v>5.0000000000000001E-4</v>
      </c>
      <c r="H62" s="76">
        <v>3.5700000000000003E-2</v>
      </c>
      <c r="I62" s="13"/>
      <c r="K62" s="13"/>
      <c r="M62" s="27"/>
    </row>
    <row r="63" spans="1:13" ht="30.75" customHeight="1">
      <c r="A63" s="108" t="s">
        <v>70</v>
      </c>
      <c r="B63" s="109"/>
      <c r="C63" s="18">
        <v>2230608829.8000002</v>
      </c>
      <c r="D63" s="78">
        <v>2352386464.8499999</v>
      </c>
      <c r="E63" s="78">
        <v>2336681356.02</v>
      </c>
      <c r="F63" s="78">
        <v>18554339699.220001</v>
      </c>
      <c r="G63" s="26">
        <v>-6.7000000000000002E-3</v>
      </c>
      <c r="H63" s="23">
        <v>4.7600000000000003E-2</v>
      </c>
      <c r="I63" s="21"/>
      <c r="J63" s="71"/>
      <c r="K63" s="13"/>
    </row>
    <row r="64" spans="1:13" ht="27" customHeight="1">
      <c r="A64" s="48"/>
      <c r="B64" s="48"/>
      <c r="C64" s="28"/>
      <c r="D64" s="28"/>
      <c r="E64" s="28"/>
      <c r="F64" s="28"/>
      <c r="G64" s="29"/>
      <c r="H64" s="29"/>
      <c r="I64" s="13"/>
    </row>
    <row r="65" spans="1:10" ht="32.25" customHeight="1">
      <c r="A65" s="93" t="s">
        <v>44</v>
      </c>
      <c r="B65" s="93"/>
      <c r="C65" s="93"/>
      <c r="D65" s="93"/>
      <c r="E65" s="93"/>
      <c r="F65" s="93"/>
      <c r="G65" s="93"/>
      <c r="H65" s="93"/>
    </row>
    <row r="66" spans="1:10" ht="30" customHeight="1">
      <c r="A66" s="94" t="s">
        <v>0</v>
      </c>
      <c r="B66" s="95"/>
      <c r="C66" s="55" t="str">
        <f>C59</f>
        <v>2025 rok</v>
      </c>
      <c r="D66" s="135" t="str">
        <f>D59</f>
        <v>2026 rok</v>
      </c>
      <c r="E66" s="136"/>
      <c r="F66" s="136"/>
      <c r="G66" s="136"/>
      <c r="H66" s="137"/>
    </row>
    <row r="67" spans="1:10" ht="30" customHeight="1">
      <c r="A67" s="96"/>
      <c r="B67" s="97"/>
      <c r="C67" s="102" t="str">
        <f>C60</f>
        <v>sierpień</v>
      </c>
      <c r="D67" s="102" t="str">
        <f>D60</f>
        <v>lipiec</v>
      </c>
      <c r="E67" s="102" t="s">
        <v>78</v>
      </c>
      <c r="F67" s="102" t="str">
        <f>F60</f>
        <v>Narastająco 
styczeń-sierpień</v>
      </c>
      <c r="G67" s="104" t="s">
        <v>23</v>
      </c>
      <c r="H67" s="105"/>
    </row>
    <row r="68" spans="1:10" ht="73.5" customHeight="1">
      <c r="A68" s="98"/>
      <c r="B68" s="99"/>
      <c r="C68" s="103"/>
      <c r="D68" s="103"/>
      <c r="E68" s="103"/>
      <c r="F68" s="103"/>
      <c r="G68" s="9" t="str">
        <f>G61</f>
        <v>sierpnia 
2026 r. 
z lipcem
2026 r.</v>
      </c>
      <c r="H68" s="9" t="str">
        <f>H61</f>
        <v>sierpnia 
2026 r. 
z sierpniem
2025 r.</v>
      </c>
    </row>
    <row r="69" spans="1:10" ht="30" customHeight="1">
      <c r="A69" s="106" t="s">
        <v>18</v>
      </c>
      <c r="B69" s="107"/>
      <c r="C69" s="72">
        <v>996560</v>
      </c>
      <c r="D69" s="77">
        <v>1031606</v>
      </c>
      <c r="E69" s="77">
        <v>1032079</v>
      </c>
      <c r="F69" s="77">
        <v>1030120</v>
      </c>
      <c r="G69" s="73">
        <v>5.0000000000000001E-4</v>
      </c>
      <c r="H69" s="74">
        <v>3.56E-2</v>
      </c>
      <c r="I69" s="13"/>
      <c r="J69" s="13"/>
    </row>
    <row r="70" spans="1:10" ht="31.5" customHeight="1">
      <c r="A70" s="110" t="s">
        <v>92</v>
      </c>
      <c r="B70" s="111"/>
      <c r="C70" s="14">
        <v>2081490678.2299998</v>
      </c>
      <c r="D70" s="44">
        <v>2205266899.6799998</v>
      </c>
      <c r="E70" s="44">
        <v>2191735314.3400002</v>
      </c>
      <c r="F70" s="44">
        <v>17379659261.190002</v>
      </c>
      <c r="G70" s="12">
        <v>-6.1000000000000004E-3</v>
      </c>
      <c r="H70" s="2">
        <v>5.2999999999999999E-2</v>
      </c>
      <c r="I70" s="13"/>
      <c r="J70" s="16"/>
    </row>
    <row r="71" spans="1:10" ht="31.5" customHeight="1">
      <c r="A71" s="108" t="s">
        <v>9</v>
      </c>
      <c r="B71" s="109"/>
      <c r="C71" s="17">
        <v>2088.6799999999998</v>
      </c>
      <c r="D71" s="78">
        <v>2137.6999999999998</v>
      </c>
      <c r="E71" s="78">
        <v>2123.61</v>
      </c>
      <c r="F71" s="78">
        <v>2108.94</v>
      </c>
      <c r="G71" s="19">
        <v>-6.6E-3</v>
      </c>
      <c r="H71" s="3">
        <v>1.67E-2</v>
      </c>
      <c r="I71" s="13"/>
      <c r="J71" s="20"/>
    </row>
    <row r="72" spans="1:10" ht="45" customHeight="1">
      <c r="A72" s="112" t="s">
        <v>91</v>
      </c>
      <c r="B72" s="112"/>
      <c r="C72" s="112"/>
      <c r="D72" s="112"/>
      <c r="E72" s="112"/>
      <c r="F72" s="112"/>
      <c r="G72" s="112"/>
      <c r="H72" s="112"/>
      <c r="I72" s="13"/>
    </row>
    <row r="73" spans="1:10" ht="27" customHeight="1">
      <c r="A73" s="49"/>
      <c r="B73" s="49"/>
      <c r="C73" s="49"/>
      <c r="D73" s="49"/>
      <c r="E73" s="49"/>
      <c r="F73" s="49"/>
      <c r="G73" s="49"/>
      <c r="H73" s="49"/>
      <c r="I73" s="13"/>
    </row>
    <row r="74" spans="1:10" ht="31.5" customHeight="1">
      <c r="A74" s="93" t="s">
        <v>55</v>
      </c>
      <c r="B74" s="93"/>
      <c r="C74" s="93"/>
      <c r="D74" s="93"/>
      <c r="E74" s="93"/>
      <c r="F74" s="93"/>
      <c r="G74" s="93"/>
      <c r="H74" s="93"/>
      <c r="I74" s="13"/>
    </row>
    <row r="75" spans="1:10" ht="30" customHeight="1">
      <c r="A75" s="94" t="s">
        <v>0</v>
      </c>
      <c r="B75" s="95"/>
      <c r="C75" s="55" t="str">
        <f>C66</f>
        <v>2025 rok</v>
      </c>
      <c r="D75" s="113" t="str">
        <f>D66</f>
        <v>2026 rok</v>
      </c>
      <c r="E75" s="113"/>
      <c r="F75" s="113"/>
      <c r="G75" s="113"/>
      <c r="H75" s="114"/>
      <c r="I75" s="13"/>
      <c r="J75" s="21"/>
    </row>
    <row r="76" spans="1:10" ht="30" customHeight="1">
      <c r="A76" s="96"/>
      <c r="B76" s="97"/>
      <c r="C76" s="102" t="str">
        <f>C67</f>
        <v>sierpień</v>
      </c>
      <c r="D76" s="102" t="s">
        <v>57</v>
      </c>
      <c r="E76" s="102" t="s">
        <v>78</v>
      </c>
      <c r="F76" s="102" t="str">
        <f>F67</f>
        <v>Narastająco 
styczeń-sierpień</v>
      </c>
      <c r="G76" s="104" t="s">
        <v>23</v>
      </c>
      <c r="H76" s="105"/>
      <c r="I76" s="13"/>
      <c r="J76" s="21"/>
    </row>
    <row r="77" spans="1:10" ht="65.25" customHeight="1">
      <c r="A77" s="98"/>
      <c r="B77" s="99"/>
      <c r="C77" s="103"/>
      <c r="D77" s="103"/>
      <c r="E77" s="103"/>
      <c r="F77" s="103"/>
      <c r="G77" s="9" t="str">
        <f>G68</f>
        <v>sierpnia 
2026 r. 
z lipcem
2026 r.</v>
      </c>
      <c r="H77" s="9" t="str">
        <f>H68</f>
        <v>sierpnia 
2026 r. 
z sierpniem
2025 r.</v>
      </c>
      <c r="I77" s="13"/>
    </row>
    <row r="78" spans="1:10" ht="25.5" customHeight="1">
      <c r="A78" s="110" t="s">
        <v>10</v>
      </c>
      <c r="B78" s="111"/>
      <c r="C78" s="10">
        <v>2773</v>
      </c>
      <c r="D78" s="11">
        <v>2924</v>
      </c>
      <c r="E78" s="79">
        <v>2753</v>
      </c>
      <c r="F78" s="79">
        <v>25915</v>
      </c>
      <c r="G78" s="12">
        <v>-5.8500000000000003E-2</v>
      </c>
      <c r="H78" s="12">
        <v>-7.1999999999999998E-3</v>
      </c>
      <c r="I78" s="13"/>
      <c r="J78" s="21"/>
    </row>
    <row r="79" spans="1:10" ht="25.5" customHeight="1">
      <c r="A79" s="110" t="s">
        <v>21</v>
      </c>
      <c r="B79" s="111"/>
      <c r="C79" s="14">
        <v>11091996.4</v>
      </c>
      <c r="D79" s="15">
        <v>20405297</v>
      </c>
      <c r="E79" s="44">
        <v>19194494</v>
      </c>
      <c r="F79" s="80">
        <v>172432820</v>
      </c>
      <c r="G79" s="12">
        <v>-5.9299999999999999E-2</v>
      </c>
      <c r="H79" s="12">
        <v>0.73050000000000004</v>
      </c>
      <c r="I79" s="13"/>
    </row>
    <row r="80" spans="1:10" ht="25.5" customHeight="1">
      <c r="A80" s="108" t="s">
        <v>71</v>
      </c>
      <c r="B80" s="109"/>
      <c r="C80" s="22">
        <v>4000</v>
      </c>
      <c r="D80" s="22">
        <v>7000</v>
      </c>
      <c r="E80" s="22">
        <v>7000</v>
      </c>
      <c r="F80" s="22">
        <v>7000</v>
      </c>
      <c r="G80" s="19">
        <v>0</v>
      </c>
      <c r="H80" s="23">
        <v>0.75</v>
      </c>
      <c r="I80" s="13"/>
    </row>
    <row r="81" spans="1:9" ht="25.5" customHeight="1">
      <c r="A81" s="50"/>
      <c r="B81" s="50"/>
      <c r="C81" s="51"/>
      <c r="D81" s="51"/>
      <c r="E81" s="51"/>
      <c r="F81" s="51"/>
      <c r="G81" s="52"/>
      <c r="H81" s="52"/>
      <c r="I81" s="13"/>
    </row>
    <row r="82" spans="1:9" ht="31.5" customHeight="1">
      <c r="A82" s="93" t="s">
        <v>45</v>
      </c>
      <c r="B82" s="93"/>
      <c r="C82" s="93"/>
      <c r="D82" s="93"/>
      <c r="E82" s="93"/>
      <c r="F82" s="93"/>
      <c r="G82" s="93"/>
      <c r="H82" s="93"/>
      <c r="I82" s="13"/>
    </row>
    <row r="83" spans="1:9" ht="30" customHeight="1">
      <c r="A83" s="94" t="s">
        <v>0</v>
      </c>
      <c r="B83" s="95"/>
      <c r="C83" s="55" t="str">
        <f>C75</f>
        <v>2025 rok</v>
      </c>
      <c r="D83" s="136" t="str">
        <f>D75</f>
        <v>2026 rok</v>
      </c>
      <c r="E83" s="136"/>
      <c r="F83" s="136"/>
      <c r="G83" s="136"/>
      <c r="H83" s="137"/>
      <c r="I83" s="13"/>
    </row>
    <row r="84" spans="1:9" ht="37.5" customHeight="1">
      <c r="A84" s="96"/>
      <c r="B84" s="97"/>
      <c r="C84" s="102" t="str">
        <f>C76</f>
        <v>sierpień</v>
      </c>
      <c r="D84" s="102" t="str">
        <f t="shared" ref="D84:F84" si="0">D76</f>
        <v>lipiec</v>
      </c>
      <c r="E84" s="102" t="str">
        <f t="shared" si="0"/>
        <v>sierpień</v>
      </c>
      <c r="F84" s="102" t="str">
        <f t="shared" si="0"/>
        <v>Narastająco 
styczeń-sierpień</v>
      </c>
      <c r="G84" s="104" t="s">
        <v>23</v>
      </c>
      <c r="H84" s="105"/>
      <c r="I84" s="13"/>
    </row>
    <row r="85" spans="1:9" ht="66" customHeight="1">
      <c r="A85" s="98"/>
      <c r="B85" s="99"/>
      <c r="C85" s="103"/>
      <c r="D85" s="103"/>
      <c r="E85" s="103"/>
      <c r="F85" s="103"/>
      <c r="G85" s="9" t="str">
        <f>G77</f>
        <v>sierpnia 
2026 r. 
z lipcem
2026 r.</v>
      </c>
      <c r="H85" s="9" t="str">
        <f>H77</f>
        <v>sierpnia 
2026 r. 
z sierpniem
2025 r.</v>
      </c>
      <c r="I85" s="13"/>
    </row>
    <row r="86" spans="1:9" ht="25.5" customHeight="1">
      <c r="A86" s="106" t="s">
        <v>13</v>
      </c>
      <c r="B86" s="107"/>
      <c r="C86" s="11">
        <v>7482</v>
      </c>
      <c r="D86" s="11">
        <v>7144</v>
      </c>
      <c r="E86" s="79">
        <v>7014</v>
      </c>
      <c r="F86" s="79">
        <v>57409</v>
      </c>
      <c r="G86" s="24">
        <v>-1.8200000000000001E-2</v>
      </c>
      <c r="H86" s="25">
        <v>-6.2600000000000003E-2</v>
      </c>
      <c r="I86" s="13"/>
    </row>
    <row r="87" spans="1:9" ht="25.5" customHeight="1">
      <c r="A87" s="110" t="s">
        <v>21</v>
      </c>
      <c r="B87" s="111"/>
      <c r="C87" s="15">
        <v>7370966.0999999996</v>
      </c>
      <c r="D87" s="15">
        <v>7076513.2699999996</v>
      </c>
      <c r="E87" s="44">
        <v>6871748.2199999997</v>
      </c>
      <c r="F87" s="44">
        <v>56845421.989999995</v>
      </c>
      <c r="G87" s="24">
        <v>-2.8899999999999999E-2</v>
      </c>
      <c r="H87" s="25">
        <v>-6.7699999999999996E-2</v>
      </c>
      <c r="I87" s="13"/>
    </row>
    <row r="88" spans="1:9" ht="25.5" customHeight="1">
      <c r="A88" s="108" t="s">
        <v>71</v>
      </c>
      <c r="B88" s="109"/>
      <c r="C88" s="18">
        <v>1000</v>
      </c>
      <c r="D88" s="18">
        <v>1000</v>
      </c>
      <c r="E88" s="18">
        <v>1000</v>
      </c>
      <c r="F88" s="18">
        <v>1000</v>
      </c>
      <c r="G88" s="26">
        <v>0</v>
      </c>
      <c r="H88" s="23">
        <v>0</v>
      </c>
      <c r="I88" s="13"/>
    </row>
    <row r="89" spans="1:9" ht="27" customHeight="1">
      <c r="I89" s="13"/>
    </row>
    <row r="90" spans="1:9" ht="31.5" customHeight="1">
      <c r="A90" s="93" t="s">
        <v>28</v>
      </c>
      <c r="B90" s="93"/>
      <c r="C90" s="93"/>
      <c r="D90" s="93"/>
      <c r="E90" s="93"/>
      <c r="F90" s="93"/>
      <c r="G90" s="93"/>
      <c r="H90" s="93"/>
      <c r="I90" s="13"/>
    </row>
    <row r="91" spans="1:9" ht="30" customHeight="1">
      <c r="A91" s="94" t="s">
        <v>0</v>
      </c>
      <c r="B91" s="95"/>
      <c r="C91" s="55" t="str">
        <f>C83</f>
        <v>2025 rok</v>
      </c>
      <c r="D91" s="136" t="str">
        <f>D83</f>
        <v>2026 rok</v>
      </c>
      <c r="E91" s="136"/>
      <c r="F91" s="136"/>
      <c r="G91" s="136"/>
      <c r="H91" s="137"/>
      <c r="I91" s="13"/>
    </row>
    <row r="92" spans="1:9" ht="39.75" customHeight="1">
      <c r="A92" s="96"/>
      <c r="B92" s="97"/>
      <c r="C92" s="102" t="str">
        <f>C84</f>
        <v>sierpień</v>
      </c>
      <c r="D92" s="102" t="str">
        <f t="shared" ref="D92:F92" si="1">D84</f>
        <v>lipiec</v>
      </c>
      <c r="E92" s="102" t="str">
        <f t="shared" si="1"/>
        <v>sierpień</v>
      </c>
      <c r="F92" s="102" t="str">
        <f t="shared" si="1"/>
        <v>Narastająco 
styczeń-sierpień</v>
      </c>
      <c r="G92" s="104" t="s">
        <v>23</v>
      </c>
      <c r="H92" s="105"/>
      <c r="I92" s="13"/>
    </row>
    <row r="93" spans="1:9" ht="57" customHeight="1">
      <c r="A93" s="98"/>
      <c r="B93" s="99"/>
      <c r="C93" s="103"/>
      <c r="D93" s="103"/>
      <c r="E93" s="103"/>
      <c r="F93" s="103"/>
      <c r="G93" s="9" t="str">
        <f>G85</f>
        <v>sierpnia 
2026 r. 
z lipcem
2026 r.</v>
      </c>
      <c r="H93" s="9" t="str">
        <f>H85</f>
        <v>sierpnia 
2026 r. 
z sierpniem
2025 r.</v>
      </c>
      <c r="I93" s="13"/>
    </row>
    <row r="94" spans="1:9" ht="15.75">
      <c r="A94" s="115" t="s">
        <v>22</v>
      </c>
      <c r="B94" s="116"/>
      <c r="C94" s="116"/>
      <c r="D94" s="116"/>
      <c r="E94" s="116"/>
      <c r="F94" s="116"/>
      <c r="G94" s="116"/>
      <c r="H94" s="117"/>
      <c r="I94" s="13"/>
    </row>
    <row r="95" spans="1:9" ht="21" customHeight="1">
      <c r="A95" s="110" t="s">
        <v>3</v>
      </c>
      <c r="B95" s="111"/>
      <c r="C95" s="11">
        <v>540</v>
      </c>
      <c r="D95" s="11">
        <v>518</v>
      </c>
      <c r="E95" s="79">
        <v>539</v>
      </c>
      <c r="F95" s="79">
        <v>4507</v>
      </c>
      <c r="G95" s="24">
        <v>4.0500000000000001E-2</v>
      </c>
      <c r="H95" s="25">
        <v>-1.9E-3</v>
      </c>
      <c r="I95" s="13"/>
    </row>
    <row r="96" spans="1:9" ht="21" customHeight="1">
      <c r="A96" s="110" t="s">
        <v>19</v>
      </c>
      <c r="B96" s="111"/>
      <c r="C96" s="15">
        <v>6080571.5</v>
      </c>
      <c r="D96" s="15">
        <v>5684882</v>
      </c>
      <c r="E96" s="44">
        <v>5495756</v>
      </c>
      <c r="F96" s="44">
        <v>50180115</v>
      </c>
      <c r="G96" s="24">
        <v>-3.3300000000000003E-2</v>
      </c>
      <c r="H96" s="25">
        <v>-9.6199999999999994E-2</v>
      </c>
      <c r="I96" s="13"/>
    </row>
    <row r="97" spans="1:13" ht="21" customHeight="1">
      <c r="A97" s="110" t="s">
        <v>1</v>
      </c>
      <c r="B97" s="111"/>
      <c r="C97" s="15">
        <v>11260.32</v>
      </c>
      <c r="D97" s="15">
        <v>10974.68</v>
      </c>
      <c r="E97" s="44">
        <v>10196.209999999999</v>
      </c>
      <c r="F97" s="44">
        <v>11133.82</v>
      </c>
      <c r="G97" s="24">
        <v>-7.0900000000000005E-2</v>
      </c>
      <c r="H97" s="25">
        <v>-9.4500000000000001E-2</v>
      </c>
      <c r="I97" s="13"/>
    </row>
    <row r="98" spans="1:13" ht="21" customHeight="1">
      <c r="A98" s="118" t="s">
        <v>7</v>
      </c>
      <c r="B98" s="119"/>
      <c r="C98" s="119"/>
      <c r="D98" s="119"/>
      <c r="E98" s="119"/>
      <c r="F98" s="119"/>
      <c r="G98" s="119"/>
      <c r="H98" s="120"/>
      <c r="I98" s="13"/>
    </row>
    <row r="99" spans="1:13" ht="21" customHeight="1">
      <c r="A99" s="110" t="s">
        <v>8</v>
      </c>
      <c r="B99" s="111"/>
      <c r="C99" s="11">
        <v>1808088</v>
      </c>
      <c r="D99" s="11">
        <v>1728952</v>
      </c>
      <c r="E99" s="79">
        <v>1707562</v>
      </c>
      <c r="F99" s="79">
        <v>14710977</v>
      </c>
      <c r="G99" s="24">
        <v>-1.24E-2</v>
      </c>
      <c r="H99" s="25">
        <v>-5.5599999999999997E-2</v>
      </c>
      <c r="I99" s="13"/>
    </row>
    <row r="100" spans="1:13" ht="21" customHeight="1">
      <c r="A100" s="110" t="s">
        <v>21</v>
      </c>
      <c r="B100" s="111"/>
      <c r="C100" s="15">
        <v>45173630.799999997</v>
      </c>
      <c r="D100" s="15">
        <v>43224595</v>
      </c>
      <c r="E100" s="44">
        <v>42696436</v>
      </c>
      <c r="F100" s="44">
        <v>367833382</v>
      </c>
      <c r="G100" s="24">
        <v>-1.2200000000000001E-2</v>
      </c>
      <c r="H100" s="25">
        <v>-5.4800000000000001E-2</v>
      </c>
      <c r="I100" s="13"/>
    </row>
    <row r="101" spans="1:13" ht="21" customHeight="1">
      <c r="A101" s="108" t="s">
        <v>77</v>
      </c>
      <c r="B101" s="109"/>
      <c r="C101" s="18">
        <v>20</v>
      </c>
      <c r="D101" s="18">
        <v>25</v>
      </c>
      <c r="E101" s="18">
        <v>25</v>
      </c>
      <c r="F101" s="18">
        <v>25</v>
      </c>
      <c r="G101" s="26">
        <v>0</v>
      </c>
      <c r="H101" s="23">
        <v>0.25</v>
      </c>
      <c r="I101" s="13"/>
      <c r="J101" s="1"/>
    </row>
    <row r="102" spans="1:13" ht="27.75" customHeight="1">
      <c r="A102" s="53"/>
      <c r="B102" s="53"/>
      <c r="C102" s="54"/>
      <c r="D102" s="54"/>
      <c r="E102" s="54"/>
      <c r="F102" s="54"/>
      <c r="G102" s="46"/>
      <c r="H102" s="52"/>
      <c r="I102" s="13"/>
      <c r="J102" s="1"/>
    </row>
    <row r="103" spans="1:13" ht="35.25" customHeight="1">
      <c r="A103" s="125" t="s">
        <v>59</v>
      </c>
      <c r="B103" s="125"/>
      <c r="C103" s="125"/>
      <c r="D103" s="125"/>
      <c r="E103" s="125"/>
      <c r="F103" s="125"/>
      <c r="G103" s="125"/>
      <c r="H103" s="125"/>
    </row>
    <row r="104" spans="1:13" ht="30" customHeight="1">
      <c r="A104" s="94" t="s">
        <v>0</v>
      </c>
      <c r="B104" s="95"/>
      <c r="C104" s="55" t="str">
        <f>C91</f>
        <v>2025 rok</v>
      </c>
      <c r="D104" s="136" t="str">
        <f>D91</f>
        <v>2026 rok</v>
      </c>
      <c r="E104" s="136"/>
      <c r="F104" s="136"/>
      <c r="G104" s="136"/>
      <c r="H104" s="137"/>
    </row>
    <row r="105" spans="1:13" ht="33" customHeight="1">
      <c r="A105" s="96"/>
      <c r="B105" s="97"/>
      <c r="C105" s="102" t="str">
        <f>C92</f>
        <v>sierpień</v>
      </c>
      <c r="D105" s="102" t="str">
        <f t="shared" ref="D105:F105" si="2">D92</f>
        <v>lipiec</v>
      </c>
      <c r="E105" s="102" t="str">
        <f t="shared" si="2"/>
        <v>sierpień</v>
      </c>
      <c r="F105" s="102" t="str">
        <f t="shared" si="2"/>
        <v>Narastająco 
styczeń-sierpień</v>
      </c>
      <c r="G105" s="104" t="s">
        <v>23</v>
      </c>
      <c r="H105" s="105"/>
    </row>
    <row r="106" spans="1:13" ht="65.25" customHeight="1">
      <c r="A106" s="98"/>
      <c r="B106" s="99"/>
      <c r="C106" s="103"/>
      <c r="D106" s="103"/>
      <c r="E106" s="103"/>
      <c r="F106" s="103"/>
      <c r="G106" s="9" t="str">
        <f>G93</f>
        <v>sierpnia 
2026 r. 
z lipcem
2026 r.</v>
      </c>
      <c r="H106" s="9" t="str">
        <f>H93</f>
        <v>sierpnia 
2026 r. 
z sierpniem
2025 r.</v>
      </c>
    </row>
    <row r="107" spans="1:13" ht="30" customHeight="1">
      <c r="A107" s="121" t="s">
        <v>54</v>
      </c>
      <c r="B107" s="122"/>
      <c r="C107" s="31">
        <v>350188694.39999998</v>
      </c>
      <c r="D107" s="31">
        <v>360706684.80000001</v>
      </c>
      <c r="E107" s="31">
        <v>359053661.69</v>
      </c>
      <c r="F107" s="31">
        <v>2971654933.0099998</v>
      </c>
      <c r="G107" s="24">
        <v>-4.5999999999999999E-3</v>
      </c>
      <c r="H107" s="25">
        <v>2.53E-2</v>
      </c>
      <c r="I107" s="21"/>
    </row>
    <row r="108" spans="1:13" ht="30" customHeight="1">
      <c r="A108" s="110" t="s">
        <v>58</v>
      </c>
      <c r="B108" s="111"/>
      <c r="C108" s="31">
        <v>186772813</v>
      </c>
      <c r="D108" s="30">
        <v>195409757</v>
      </c>
      <c r="E108" s="31">
        <v>194555661</v>
      </c>
      <c r="F108" s="31">
        <v>1667185241</v>
      </c>
      <c r="G108" s="24">
        <v>-4.4000000000000003E-3</v>
      </c>
      <c r="H108" s="25">
        <v>4.1700000000000001E-2</v>
      </c>
      <c r="I108" s="21"/>
      <c r="J108" s="32"/>
      <c r="K108" s="21"/>
      <c r="L108" s="21"/>
      <c r="M108" s="21"/>
    </row>
    <row r="109" spans="1:13" ht="30" customHeight="1">
      <c r="A109" s="110" t="s">
        <v>72</v>
      </c>
      <c r="B109" s="111"/>
      <c r="C109" s="15">
        <v>155167000</v>
      </c>
      <c r="D109" s="57">
        <v>155167000</v>
      </c>
      <c r="E109" s="57">
        <v>155167000</v>
      </c>
      <c r="F109" s="82">
        <v>1241336000</v>
      </c>
      <c r="G109" s="24">
        <v>0</v>
      </c>
      <c r="H109" s="25">
        <v>0</v>
      </c>
      <c r="J109" s="32"/>
      <c r="K109" s="33"/>
      <c r="L109" s="34"/>
      <c r="M109" s="32"/>
    </row>
    <row r="110" spans="1:13" ht="30" customHeight="1">
      <c r="A110" s="123" t="s">
        <v>24</v>
      </c>
      <c r="B110" s="124"/>
      <c r="C110" s="15">
        <v>3844159.09</v>
      </c>
      <c r="D110" s="57">
        <v>5315857.24</v>
      </c>
      <c r="E110" s="15">
        <v>5014930.04</v>
      </c>
      <c r="F110" s="82">
        <v>23334213.240000002</v>
      </c>
      <c r="G110" s="24">
        <v>-5.6599999999999998E-2</v>
      </c>
      <c r="H110" s="25">
        <v>0.30459999999999998</v>
      </c>
      <c r="I110" s="21"/>
      <c r="J110" s="32"/>
      <c r="K110" s="35"/>
      <c r="L110" s="32"/>
      <c r="M110" s="32"/>
    </row>
    <row r="111" spans="1:13" ht="30" customHeight="1">
      <c r="A111" s="108" t="s">
        <v>61</v>
      </c>
      <c r="B111" s="109"/>
      <c r="C111" s="18">
        <v>4404722.3099999996</v>
      </c>
      <c r="D111" s="58">
        <v>4814070.5599999996</v>
      </c>
      <c r="E111" s="18">
        <v>4316070.6500000004</v>
      </c>
      <c r="F111" s="18">
        <v>39799478.770000003</v>
      </c>
      <c r="G111" s="26">
        <v>-0.10340000000000001</v>
      </c>
      <c r="H111" s="23">
        <v>-2.01E-2</v>
      </c>
      <c r="I111" s="21"/>
      <c r="J111" s="32"/>
      <c r="K111" s="36"/>
      <c r="L111" s="32"/>
      <c r="M111" s="32"/>
    </row>
    <row r="112" spans="1:13" ht="30" customHeight="1">
      <c r="A112" s="126" t="s">
        <v>73</v>
      </c>
      <c r="B112" s="126"/>
      <c r="C112" s="126"/>
      <c r="D112" s="126"/>
      <c r="E112" s="126"/>
      <c r="F112" s="126"/>
      <c r="G112" s="126"/>
      <c r="H112" s="126"/>
      <c r="J112" s="32"/>
      <c r="K112" s="36"/>
      <c r="L112" s="32"/>
      <c r="M112" s="32"/>
    </row>
    <row r="113" spans="1:13" ht="27.75" customHeight="1">
      <c r="A113" s="56"/>
      <c r="B113" s="56"/>
      <c r="C113" s="56"/>
      <c r="D113" s="56"/>
      <c r="E113" s="56"/>
      <c r="F113" s="56"/>
      <c r="G113" s="56"/>
      <c r="H113" s="56"/>
      <c r="I113" s="38"/>
      <c r="J113" s="39"/>
      <c r="K113" s="40"/>
      <c r="L113" s="40"/>
      <c r="M113" s="37"/>
    </row>
    <row r="114" spans="1:13" ht="31.5" customHeight="1">
      <c r="A114" s="93" t="s">
        <v>64</v>
      </c>
      <c r="B114" s="93"/>
      <c r="C114" s="93"/>
      <c r="D114" s="93"/>
      <c r="E114" s="93"/>
      <c r="F114" s="93"/>
      <c r="G114" s="93"/>
      <c r="H114" s="93"/>
    </row>
    <row r="115" spans="1:13" ht="24.75" customHeight="1">
      <c r="A115" s="94" t="s">
        <v>0</v>
      </c>
      <c r="B115" s="95"/>
      <c r="C115" s="55" t="str">
        <f>C104</f>
        <v>2025 rok</v>
      </c>
      <c r="D115" s="135" t="str">
        <f>D104</f>
        <v>2026 rok</v>
      </c>
      <c r="E115" s="136"/>
      <c r="F115" s="136"/>
      <c r="G115" s="136"/>
      <c r="H115" s="137"/>
    </row>
    <row r="116" spans="1:13" ht="34.5" customHeight="1">
      <c r="A116" s="96"/>
      <c r="B116" s="97"/>
      <c r="C116" s="102" t="str">
        <f>C105</f>
        <v>sierpień</v>
      </c>
      <c r="D116" s="102" t="str">
        <f>D105</f>
        <v>lipiec</v>
      </c>
      <c r="E116" s="102" t="str">
        <f>E105</f>
        <v>sierpień</v>
      </c>
      <c r="F116" s="102" t="str">
        <f>F105</f>
        <v>Narastająco 
styczeń-sierpień</v>
      </c>
      <c r="G116" s="104" t="s">
        <v>23</v>
      </c>
      <c r="H116" s="105"/>
    </row>
    <row r="117" spans="1:13" ht="63" customHeight="1">
      <c r="A117" s="98"/>
      <c r="B117" s="99"/>
      <c r="C117" s="103"/>
      <c r="D117" s="103"/>
      <c r="E117" s="103"/>
      <c r="F117" s="103"/>
      <c r="G117" s="9" t="str">
        <f>G106</f>
        <v>sierpnia 
2026 r. 
z lipcem
2026 r.</v>
      </c>
      <c r="H117" s="9" t="str">
        <f>H106</f>
        <v>sierpnia 
2026 r. 
z sierpniem
2025 r.</v>
      </c>
    </row>
    <row r="118" spans="1:13" ht="18.75" customHeight="1">
      <c r="A118" s="127" t="s">
        <v>14</v>
      </c>
      <c r="B118" s="128"/>
      <c r="C118" s="128"/>
      <c r="D118" s="128"/>
      <c r="E118" s="128"/>
      <c r="F118" s="128"/>
      <c r="G118" s="128"/>
      <c r="H118" s="129"/>
    </row>
    <row r="119" spans="1:13" ht="18" customHeight="1">
      <c r="A119" s="110" t="s">
        <v>63</v>
      </c>
      <c r="B119" s="111"/>
      <c r="C119" s="11">
        <v>1805</v>
      </c>
      <c r="D119" s="11">
        <v>1529</v>
      </c>
      <c r="E119" s="79">
        <v>1513</v>
      </c>
      <c r="F119" s="79">
        <v>1594</v>
      </c>
      <c r="G119" s="24">
        <v>-1.0500000000000001E-2</v>
      </c>
      <c r="H119" s="25">
        <v>-0.1618</v>
      </c>
    </row>
    <row r="120" spans="1:13" ht="18" customHeight="1">
      <c r="A120" s="110" t="s">
        <v>19</v>
      </c>
      <c r="B120" s="111"/>
      <c r="C120" s="15">
        <v>6437081.5700000003</v>
      </c>
      <c r="D120" s="15">
        <v>5721249</v>
      </c>
      <c r="E120" s="44">
        <v>5665954</v>
      </c>
      <c r="F120" s="44">
        <v>47163462</v>
      </c>
      <c r="G120" s="24">
        <v>-9.7000000000000003E-3</v>
      </c>
      <c r="H120" s="25">
        <v>-0.1198</v>
      </c>
    </row>
    <row r="121" spans="1:13" ht="18" customHeight="1">
      <c r="A121" s="110" t="s">
        <v>1</v>
      </c>
      <c r="B121" s="111"/>
      <c r="C121" s="15">
        <v>3566.25</v>
      </c>
      <c r="D121" s="15">
        <v>3741.82</v>
      </c>
      <c r="E121" s="44">
        <v>3744.85</v>
      </c>
      <c r="F121" s="44">
        <v>3699.39</v>
      </c>
      <c r="G121" s="24">
        <v>8.0000000000000004E-4</v>
      </c>
      <c r="H121" s="25">
        <v>5.0099999999999999E-2</v>
      </c>
      <c r="J121" s="21"/>
      <c r="L121" s="21"/>
    </row>
    <row r="122" spans="1:13" ht="18.75" customHeight="1">
      <c r="A122" s="118" t="s">
        <v>17</v>
      </c>
      <c r="B122" s="119"/>
      <c r="C122" s="119"/>
      <c r="D122" s="119"/>
      <c r="E122" s="119"/>
      <c r="F122" s="119"/>
      <c r="G122" s="119"/>
      <c r="H122" s="120"/>
    </row>
    <row r="123" spans="1:13" ht="17.25" customHeight="1">
      <c r="A123" s="110" t="s">
        <v>3</v>
      </c>
      <c r="B123" s="111"/>
      <c r="C123" s="42">
        <v>43</v>
      </c>
      <c r="D123" s="11">
        <v>34</v>
      </c>
      <c r="E123" s="79">
        <v>34</v>
      </c>
      <c r="F123" s="79">
        <v>290</v>
      </c>
      <c r="G123" s="24">
        <v>0</v>
      </c>
      <c r="H123" s="25">
        <v>-0.20930000000000001</v>
      </c>
      <c r="I123" s="41"/>
    </row>
    <row r="124" spans="1:13" ht="18" customHeight="1">
      <c r="A124" s="110" t="s">
        <v>19</v>
      </c>
      <c r="B124" s="111"/>
      <c r="C124" s="43">
        <v>63257.2</v>
      </c>
      <c r="D124" s="15">
        <v>47732.600000000006</v>
      </c>
      <c r="E124" s="44">
        <v>47732.600000000006</v>
      </c>
      <c r="F124" s="44">
        <v>401548.86</v>
      </c>
      <c r="G124" s="24">
        <v>0</v>
      </c>
      <c r="H124" s="25">
        <v>-0.24540000000000001</v>
      </c>
    </row>
    <row r="125" spans="1:13" ht="18" customHeight="1">
      <c r="A125" s="110" t="s">
        <v>56</v>
      </c>
      <c r="B125" s="111"/>
      <c r="C125" s="45">
        <v>1333.24</v>
      </c>
      <c r="D125" s="44">
        <v>1403.9</v>
      </c>
      <c r="E125" s="44">
        <v>1403.9</v>
      </c>
      <c r="F125" s="44">
        <v>1403.9</v>
      </c>
      <c r="G125" s="24">
        <v>0</v>
      </c>
      <c r="H125" s="25">
        <v>5.2999999999999999E-2</v>
      </c>
    </row>
    <row r="126" spans="1:13" ht="18" customHeight="1">
      <c r="A126" s="118" t="s">
        <v>2</v>
      </c>
      <c r="B126" s="119"/>
      <c r="C126" s="119"/>
      <c r="D126" s="119"/>
      <c r="E126" s="119"/>
      <c r="F126" s="119"/>
      <c r="G126" s="119"/>
      <c r="H126" s="120"/>
    </row>
    <row r="127" spans="1:13" ht="17.25" customHeight="1">
      <c r="A127" s="110" t="s">
        <v>3</v>
      </c>
      <c r="B127" s="111"/>
      <c r="C127" s="11">
        <v>17964</v>
      </c>
      <c r="D127" s="11">
        <v>15418</v>
      </c>
      <c r="E127" s="79">
        <v>15221</v>
      </c>
      <c r="F127" s="79">
        <v>127860</v>
      </c>
      <c r="G127" s="24">
        <v>-1.2800000000000001E-2</v>
      </c>
      <c r="H127" s="25">
        <v>-0.1527</v>
      </c>
    </row>
    <row r="128" spans="1:13" ht="18" customHeight="1">
      <c r="A128" s="110" t="s">
        <v>19</v>
      </c>
      <c r="B128" s="111"/>
      <c r="C128" s="15">
        <v>5592516.75</v>
      </c>
      <c r="D128" s="15">
        <v>5168506</v>
      </c>
      <c r="E128" s="44">
        <v>5099237</v>
      </c>
      <c r="F128" s="44">
        <v>42068907</v>
      </c>
      <c r="G128" s="24">
        <v>-1.34E-2</v>
      </c>
      <c r="H128" s="25">
        <v>-8.8200000000000001E-2</v>
      </c>
      <c r="L128" s="21"/>
    </row>
    <row r="129" spans="1:8" ht="18" customHeight="1">
      <c r="A129" s="110" t="s">
        <v>56</v>
      </c>
      <c r="B129" s="111"/>
      <c r="C129" s="15">
        <v>312.70999999999998</v>
      </c>
      <c r="D129" s="15">
        <v>336.16</v>
      </c>
      <c r="E129" s="15">
        <v>336.16</v>
      </c>
      <c r="F129" s="15">
        <v>336.16</v>
      </c>
      <c r="G129" s="24">
        <v>0</v>
      </c>
      <c r="H129" s="25">
        <v>7.4999999999999997E-2</v>
      </c>
    </row>
    <row r="130" spans="1:8" ht="18" customHeight="1">
      <c r="A130" s="118" t="s">
        <v>4</v>
      </c>
      <c r="B130" s="119"/>
      <c r="C130" s="119"/>
      <c r="D130" s="119"/>
      <c r="E130" s="119"/>
      <c r="F130" s="119"/>
      <c r="G130" s="119"/>
      <c r="H130" s="120"/>
    </row>
    <row r="131" spans="1:8" ht="16.5" customHeight="1">
      <c r="A131" s="110" t="s">
        <v>3</v>
      </c>
      <c r="B131" s="111"/>
      <c r="C131" s="11">
        <v>4962</v>
      </c>
      <c r="D131" s="11">
        <v>4251</v>
      </c>
      <c r="E131" s="79">
        <v>4199</v>
      </c>
      <c r="F131" s="79">
        <v>35380</v>
      </c>
      <c r="G131" s="24">
        <v>-1.2200000000000001E-2</v>
      </c>
      <c r="H131" s="25">
        <v>-0.15379999999999999</v>
      </c>
    </row>
    <row r="132" spans="1:8" ht="18" customHeight="1">
      <c r="A132" s="110" t="s">
        <v>19</v>
      </c>
      <c r="B132" s="111"/>
      <c r="C132" s="15">
        <v>1718969.68</v>
      </c>
      <c r="D132" s="15">
        <v>1555494</v>
      </c>
      <c r="E132" s="44">
        <v>1530519</v>
      </c>
      <c r="F132" s="44">
        <v>12756134</v>
      </c>
      <c r="G132" s="24">
        <v>-1.6055992501417538E-2</v>
      </c>
      <c r="H132" s="25">
        <v>-0.1096</v>
      </c>
    </row>
    <row r="133" spans="1:8" ht="18" customHeight="1">
      <c r="A133" s="110" t="s">
        <v>56</v>
      </c>
      <c r="B133" s="111"/>
      <c r="C133" s="15">
        <v>348.22</v>
      </c>
      <c r="D133" s="15">
        <v>366.68</v>
      </c>
      <c r="E133" s="15">
        <v>366.68</v>
      </c>
      <c r="F133" s="15">
        <v>366.68</v>
      </c>
      <c r="G133" s="24">
        <v>0</v>
      </c>
      <c r="H133" s="25">
        <v>5.2999999999999999E-2</v>
      </c>
    </row>
    <row r="134" spans="1:8" ht="18" customHeight="1">
      <c r="A134" s="118" t="s">
        <v>15</v>
      </c>
      <c r="B134" s="119"/>
      <c r="C134" s="119"/>
      <c r="D134" s="119"/>
      <c r="E134" s="119"/>
      <c r="F134" s="119"/>
      <c r="G134" s="119"/>
      <c r="H134" s="120"/>
    </row>
    <row r="135" spans="1:8" ht="20.25" customHeight="1">
      <c r="A135" s="110" t="s">
        <v>3</v>
      </c>
      <c r="B135" s="111"/>
      <c r="C135" s="11">
        <v>8</v>
      </c>
      <c r="D135" s="11">
        <v>8</v>
      </c>
      <c r="E135" s="79">
        <v>9</v>
      </c>
      <c r="F135" s="79">
        <v>68</v>
      </c>
      <c r="G135" s="24">
        <v>0.125</v>
      </c>
      <c r="H135" s="25">
        <v>0.125</v>
      </c>
    </row>
    <row r="136" spans="1:8" ht="18" customHeight="1">
      <c r="A136" s="110" t="s">
        <v>19</v>
      </c>
      <c r="B136" s="111"/>
      <c r="C136" s="15">
        <v>32000</v>
      </c>
      <c r="D136" s="15">
        <v>56000</v>
      </c>
      <c r="E136" s="44">
        <v>63000</v>
      </c>
      <c r="F136" s="44">
        <v>452000</v>
      </c>
      <c r="G136" s="24">
        <v>0.125</v>
      </c>
      <c r="H136" s="25">
        <v>0.96879999999999999</v>
      </c>
    </row>
    <row r="137" spans="1:8" ht="18" customHeight="1">
      <c r="A137" s="110" t="s">
        <v>56</v>
      </c>
      <c r="B137" s="111"/>
      <c r="C137" s="44">
        <v>4000</v>
      </c>
      <c r="D137" s="44">
        <v>7000</v>
      </c>
      <c r="E137" s="44">
        <v>7000</v>
      </c>
      <c r="F137" s="44">
        <v>7000</v>
      </c>
      <c r="G137" s="24">
        <v>0</v>
      </c>
      <c r="H137" s="25">
        <v>0.75</v>
      </c>
    </row>
    <row r="138" spans="1:8" ht="18" customHeight="1">
      <c r="A138" s="118" t="s">
        <v>11</v>
      </c>
      <c r="B138" s="119"/>
      <c r="C138" s="119"/>
      <c r="D138" s="119"/>
      <c r="E138" s="119"/>
      <c r="F138" s="119"/>
      <c r="G138" s="119"/>
      <c r="H138" s="120"/>
    </row>
    <row r="139" spans="1:8" ht="17.25" customHeight="1">
      <c r="A139" s="110" t="s">
        <v>3</v>
      </c>
      <c r="B139" s="111"/>
      <c r="C139" s="11">
        <v>1030</v>
      </c>
      <c r="D139" s="11">
        <v>815</v>
      </c>
      <c r="E139" s="79">
        <v>800</v>
      </c>
      <c r="F139" s="79">
        <v>6893</v>
      </c>
      <c r="G139" s="24">
        <v>-1.84E-2</v>
      </c>
      <c r="H139" s="25">
        <v>-0.2233</v>
      </c>
    </row>
    <row r="140" spans="1:8" ht="18" customHeight="1">
      <c r="A140" s="110" t="s">
        <v>19</v>
      </c>
      <c r="B140" s="111"/>
      <c r="C140" s="15">
        <v>357970.12</v>
      </c>
      <c r="D140" s="15">
        <v>297380</v>
      </c>
      <c r="E140" s="44">
        <v>291879</v>
      </c>
      <c r="F140" s="44">
        <v>2481601</v>
      </c>
      <c r="G140" s="24">
        <v>-1.857E-2</v>
      </c>
      <c r="H140" s="25">
        <v>-0.18459999999999999</v>
      </c>
    </row>
    <row r="141" spans="1:8" ht="18" customHeight="1">
      <c r="A141" s="110" t="s">
        <v>56</v>
      </c>
      <c r="B141" s="111"/>
      <c r="C141" s="15">
        <v>348.22</v>
      </c>
      <c r="D141" s="15">
        <v>366.68</v>
      </c>
      <c r="E141" s="15">
        <v>366.68</v>
      </c>
      <c r="F141" s="15">
        <v>366.68</v>
      </c>
      <c r="G141" s="24">
        <v>0</v>
      </c>
      <c r="H141" s="25">
        <v>5.2999999999999999E-2</v>
      </c>
    </row>
    <row r="142" spans="1:8" ht="18" customHeight="1">
      <c r="A142" s="118" t="s">
        <v>5</v>
      </c>
      <c r="B142" s="119"/>
      <c r="C142" s="119"/>
      <c r="D142" s="119"/>
      <c r="E142" s="119"/>
      <c r="F142" s="119"/>
      <c r="G142" s="119"/>
      <c r="H142" s="120"/>
    </row>
    <row r="143" spans="1:8" ht="17.25" customHeight="1">
      <c r="A143" s="110" t="s">
        <v>3</v>
      </c>
      <c r="B143" s="111"/>
      <c r="C143" s="11">
        <v>3324</v>
      </c>
      <c r="D143" s="11">
        <v>2847</v>
      </c>
      <c r="E143" s="79">
        <v>2798</v>
      </c>
      <c r="F143" s="79">
        <v>23566</v>
      </c>
      <c r="G143" s="24">
        <v>-1.72E-2</v>
      </c>
      <c r="H143" s="25">
        <v>-0.15820000000000001</v>
      </c>
    </row>
    <row r="144" spans="1:8" ht="18" customHeight="1">
      <c r="A144" s="110" t="s">
        <v>19</v>
      </c>
      <c r="B144" s="111"/>
      <c r="C144" s="82">
        <v>1000265.73</v>
      </c>
      <c r="D144" s="15">
        <v>901771</v>
      </c>
      <c r="E144" s="44">
        <v>891456</v>
      </c>
      <c r="F144" s="44">
        <v>7382711</v>
      </c>
      <c r="G144" s="24">
        <v>-1.14E-2</v>
      </c>
      <c r="H144" s="25">
        <v>-0.10879999999999999</v>
      </c>
    </row>
    <row r="145" spans="1:8" ht="18" customHeight="1">
      <c r="A145" s="110" t="s">
        <v>74</v>
      </c>
      <c r="B145" s="111"/>
      <c r="C145" s="15">
        <v>348.22</v>
      </c>
      <c r="D145" s="15">
        <v>366.68</v>
      </c>
      <c r="E145" s="15">
        <v>366.68</v>
      </c>
      <c r="F145" s="15">
        <v>366.68</v>
      </c>
      <c r="G145" s="24">
        <v>0</v>
      </c>
      <c r="H145" s="25">
        <v>5.2999999999999999E-2</v>
      </c>
    </row>
    <row r="146" spans="1:8" ht="18" customHeight="1">
      <c r="A146" s="118" t="s">
        <v>6</v>
      </c>
      <c r="B146" s="119"/>
      <c r="C146" s="119"/>
      <c r="D146" s="119"/>
      <c r="E146" s="119"/>
      <c r="F146" s="119"/>
      <c r="G146" s="119"/>
      <c r="H146" s="120"/>
    </row>
    <row r="147" spans="1:8" ht="17.25" customHeight="1">
      <c r="A147" s="110" t="s">
        <v>3</v>
      </c>
      <c r="B147" s="111"/>
      <c r="C147" s="11">
        <v>13703</v>
      </c>
      <c r="D147" s="11">
        <v>11529</v>
      </c>
      <c r="E147" s="79">
        <v>11374</v>
      </c>
      <c r="F147" s="79">
        <v>96123</v>
      </c>
      <c r="G147" s="24">
        <v>-1.34E-2</v>
      </c>
      <c r="H147" s="25">
        <v>-0.17</v>
      </c>
    </row>
    <row r="148" spans="1:8" ht="18" customHeight="1">
      <c r="A148" s="110" t="s">
        <v>19</v>
      </c>
      <c r="B148" s="111"/>
      <c r="C148" s="15">
        <v>711061.11</v>
      </c>
      <c r="D148" s="15">
        <v>632396</v>
      </c>
      <c r="E148" s="44">
        <v>623260</v>
      </c>
      <c r="F148" s="44">
        <v>5197860</v>
      </c>
      <c r="G148" s="24">
        <v>-1.44E-2</v>
      </c>
      <c r="H148" s="25">
        <v>-0.1235</v>
      </c>
    </row>
    <row r="149" spans="1:8" ht="18" customHeight="1">
      <c r="A149" s="110" t="s">
        <v>56</v>
      </c>
      <c r="B149" s="111"/>
      <c r="C149" s="15">
        <v>52.23</v>
      </c>
      <c r="D149" s="15">
        <v>55</v>
      </c>
      <c r="E149" s="15">
        <v>55</v>
      </c>
      <c r="F149" s="15">
        <v>55</v>
      </c>
      <c r="G149" s="24">
        <v>0</v>
      </c>
      <c r="H149" s="25">
        <v>5.2999999999999999E-2</v>
      </c>
    </row>
    <row r="150" spans="1:8" ht="18" customHeight="1">
      <c r="A150" s="118" t="s">
        <v>12</v>
      </c>
      <c r="B150" s="119"/>
      <c r="C150" s="119"/>
      <c r="D150" s="119"/>
      <c r="E150" s="119"/>
      <c r="F150" s="119"/>
      <c r="G150" s="119"/>
      <c r="H150" s="120"/>
    </row>
    <row r="151" spans="1:8" ht="18" customHeight="1">
      <c r="A151" s="110" t="s">
        <v>3</v>
      </c>
      <c r="B151" s="111"/>
      <c r="C151" s="11">
        <v>5</v>
      </c>
      <c r="D151" s="11">
        <v>5</v>
      </c>
      <c r="E151" s="79">
        <v>5</v>
      </c>
      <c r="F151" s="79">
        <v>40</v>
      </c>
      <c r="G151" s="24">
        <v>0</v>
      </c>
      <c r="H151" s="25">
        <v>0</v>
      </c>
    </row>
    <row r="152" spans="1:8" ht="18" customHeight="1">
      <c r="A152" s="110" t="s">
        <v>19</v>
      </c>
      <c r="B152" s="111"/>
      <c r="C152" s="82">
        <v>7308.95</v>
      </c>
      <c r="D152" s="15">
        <v>7696.35</v>
      </c>
      <c r="E152" s="44">
        <v>7696.35</v>
      </c>
      <c r="F152" s="44">
        <v>60795.999999999993</v>
      </c>
      <c r="G152" s="24">
        <v>0</v>
      </c>
      <c r="H152" s="25">
        <v>5.2999999999999999E-2</v>
      </c>
    </row>
    <row r="153" spans="1:8" ht="18" customHeight="1">
      <c r="A153" s="110" t="s">
        <v>1</v>
      </c>
      <c r="B153" s="111"/>
      <c r="C153" s="82">
        <v>1461.79</v>
      </c>
      <c r="D153" s="15">
        <v>1539.27</v>
      </c>
      <c r="E153" s="15">
        <v>1539.27</v>
      </c>
      <c r="F153" s="15">
        <v>1519.8999999999999</v>
      </c>
      <c r="G153" s="24">
        <v>0</v>
      </c>
      <c r="H153" s="25">
        <v>5.2999999999999999E-2</v>
      </c>
    </row>
    <row r="154" spans="1:8" ht="18.75" customHeight="1">
      <c r="A154" s="118" t="s">
        <v>16</v>
      </c>
      <c r="B154" s="119"/>
      <c r="C154" s="119"/>
      <c r="D154" s="119"/>
      <c r="E154" s="119"/>
      <c r="F154" s="119"/>
      <c r="G154" s="119"/>
      <c r="H154" s="120"/>
    </row>
    <row r="155" spans="1:8" ht="18" customHeight="1">
      <c r="A155" s="110" t="s">
        <v>63</v>
      </c>
      <c r="B155" s="111"/>
      <c r="C155" s="11">
        <v>1475</v>
      </c>
      <c r="D155" s="11">
        <v>1534</v>
      </c>
      <c r="E155" s="79">
        <v>1542</v>
      </c>
      <c r="F155" s="79">
        <v>1512</v>
      </c>
      <c r="G155" s="24">
        <v>5.1999999999999998E-3</v>
      </c>
      <c r="H155" s="25">
        <v>4.5400000000000003E-2</v>
      </c>
    </row>
    <row r="156" spans="1:8" ht="18" customHeight="1">
      <c r="A156" s="110" t="s">
        <v>29</v>
      </c>
      <c r="B156" s="111"/>
      <c r="C156" s="15">
        <v>2794024.99</v>
      </c>
      <c r="D156" s="15">
        <v>3080059.0300000003</v>
      </c>
      <c r="E156" s="44">
        <v>3087778.67</v>
      </c>
      <c r="F156" s="44">
        <v>24034199.760000005</v>
      </c>
      <c r="G156" s="24">
        <v>2.5000000000000001E-3</v>
      </c>
      <c r="H156" s="25">
        <v>0.1051</v>
      </c>
    </row>
    <row r="157" spans="1:8" ht="18" customHeight="1">
      <c r="A157" s="110" t="s">
        <v>75</v>
      </c>
      <c r="B157" s="111"/>
      <c r="C157" s="15">
        <v>1878.91</v>
      </c>
      <c r="D157" s="15">
        <v>1978.49</v>
      </c>
      <c r="E157" s="15">
        <v>1978.49</v>
      </c>
      <c r="F157" s="15">
        <v>1978.49</v>
      </c>
      <c r="G157" s="24">
        <v>0</v>
      </c>
      <c r="H157" s="25">
        <v>5.2999999999999999E-2</v>
      </c>
    </row>
    <row r="158" spans="1:8" ht="32.25" customHeight="1">
      <c r="A158" s="132" t="s">
        <v>30</v>
      </c>
      <c r="B158" s="133"/>
      <c r="C158" s="133"/>
      <c r="D158" s="133"/>
      <c r="E158" s="133"/>
      <c r="F158" s="133"/>
      <c r="G158" s="133"/>
      <c r="H158" s="134"/>
    </row>
    <row r="159" spans="1:8" ht="18" customHeight="1">
      <c r="A159" s="110" t="s">
        <v>3</v>
      </c>
      <c r="B159" s="111"/>
      <c r="C159" s="11">
        <v>324</v>
      </c>
      <c r="D159" s="11">
        <v>324</v>
      </c>
      <c r="E159" s="79">
        <v>318</v>
      </c>
      <c r="F159" s="79">
        <v>2575</v>
      </c>
      <c r="G159" s="24">
        <v>-1.8499999999999999E-2</v>
      </c>
      <c r="H159" s="25">
        <v>-1.8499999999999999E-2</v>
      </c>
    </row>
    <row r="160" spans="1:8" ht="18" customHeight="1">
      <c r="A160" s="110" t="s">
        <v>21</v>
      </c>
      <c r="B160" s="111"/>
      <c r="C160" s="82">
        <v>479478.17000000004</v>
      </c>
      <c r="D160" s="15">
        <v>505757.67000000004</v>
      </c>
      <c r="E160" s="44">
        <v>492507.13</v>
      </c>
      <c r="F160" s="44">
        <v>3952498.6999999993</v>
      </c>
      <c r="G160" s="24">
        <v>-2.6200000000000001E-2</v>
      </c>
      <c r="H160" s="25">
        <v>2.7199999999999998E-2</v>
      </c>
    </row>
    <row r="161" spans="1:8" ht="18" customHeight="1">
      <c r="A161" s="110" t="s">
        <v>1</v>
      </c>
      <c r="B161" s="111"/>
      <c r="C161" s="82">
        <v>1479.87</v>
      </c>
      <c r="D161" s="15">
        <v>1560.98</v>
      </c>
      <c r="E161" s="15">
        <v>1548.76</v>
      </c>
      <c r="F161" s="15">
        <v>1534.95</v>
      </c>
      <c r="G161" s="24">
        <v>-7.7999999999999996E-3</v>
      </c>
      <c r="H161" s="25">
        <v>4.6600000000000003E-2</v>
      </c>
    </row>
    <row r="162" spans="1:8" ht="18.75" customHeight="1">
      <c r="A162" s="132" t="s">
        <v>66</v>
      </c>
      <c r="B162" s="133"/>
      <c r="C162" s="133"/>
      <c r="D162" s="133"/>
      <c r="E162" s="133"/>
      <c r="F162" s="133"/>
      <c r="G162" s="133"/>
      <c r="H162" s="134"/>
    </row>
    <row r="163" spans="1:8" ht="18" customHeight="1">
      <c r="A163" s="110" t="s">
        <v>3</v>
      </c>
      <c r="B163" s="111"/>
      <c r="C163" s="11">
        <v>37455</v>
      </c>
      <c r="D163" s="11">
        <v>38826</v>
      </c>
      <c r="E163" s="79">
        <v>38931</v>
      </c>
      <c r="F163" s="79">
        <v>306912</v>
      </c>
      <c r="G163" s="24">
        <v>2.7000000000000001E-3</v>
      </c>
      <c r="H163" s="25">
        <v>3.9399999999999998E-2</v>
      </c>
    </row>
    <row r="164" spans="1:8" ht="18" customHeight="1">
      <c r="A164" s="110" t="s">
        <v>21</v>
      </c>
      <c r="B164" s="111"/>
      <c r="C164" s="82">
        <v>13385711.060000002</v>
      </c>
      <c r="D164" s="15">
        <v>14611674.439999999</v>
      </c>
      <c r="E164" s="44">
        <v>14662307.989999998</v>
      </c>
      <c r="F164" s="44">
        <v>114386783.01999998</v>
      </c>
      <c r="G164" s="24">
        <v>3.5000000000000001E-3</v>
      </c>
      <c r="H164" s="25">
        <v>9.5399999999999999E-2</v>
      </c>
    </row>
    <row r="165" spans="1:8" ht="18" customHeight="1">
      <c r="A165" s="110" t="s">
        <v>60</v>
      </c>
      <c r="B165" s="111"/>
      <c r="C165" s="138">
        <v>354.86</v>
      </c>
      <c r="D165" s="15">
        <v>373.67</v>
      </c>
      <c r="E165" s="15">
        <v>373.67</v>
      </c>
      <c r="F165" s="15">
        <v>373.67</v>
      </c>
      <c r="G165" s="26">
        <v>0</v>
      </c>
      <c r="H165" s="25">
        <v>5.2999999999999999E-2</v>
      </c>
    </row>
    <row r="166" spans="1:8" ht="26.25" customHeight="1">
      <c r="A166" s="130" t="s">
        <v>42</v>
      </c>
      <c r="B166" s="130"/>
      <c r="C166" s="130"/>
      <c r="D166" s="130"/>
      <c r="E166" s="130"/>
      <c r="F166" s="130"/>
      <c r="G166" s="130"/>
      <c r="H166" s="130"/>
    </row>
    <row r="167" spans="1:8" ht="14.25" customHeight="1">
      <c r="A167" s="131" t="s">
        <v>43</v>
      </c>
      <c r="B167" s="131"/>
      <c r="C167" s="131"/>
      <c r="D167" s="131"/>
      <c r="E167" s="131"/>
      <c r="F167" s="131"/>
      <c r="G167" s="131"/>
      <c r="H167" s="131"/>
    </row>
    <row r="168" spans="1:8" ht="14.25" customHeight="1">
      <c r="D168" s="37"/>
      <c r="E168" s="37"/>
      <c r="F168" s="37"/>
      <c r="G168" s="37"/>
      <c r="H168" s="37"/>
    </row>
    <row r="169" spans="1:8">
      <c r="D169" s="32"/>
      <c r="E169" s="32"/>
      <c r="F169" s="32"/>
      <c r="G169" s="46"/>
      <c r="H169" s="37"/>
    </row>
  </sheetData>
  <mergeCells count="155">
    <mergeCell ref="A161:B161"/>
    <mergeCell ref="A166:H166"/>
    <mergeCell ref="A167:H167"/>
    <mergeCell ref="A155:B155"/>
    <mergeCell ref="A156:B156"/>
    <mergeCell ref="A157:B157"/>
    <mergeCell ref="A158:H158"/>
    <mergeCell ref="A159:B159"/>
    <mergeCell ref="A160:B160"/>
    <mergeCell ref="A162:H162"/>
    <mergeCell ref="A163:B163"/>
    <mergeCell ref="A164:B164"/>
    <mergeCell ref="A165:B165"/>
    <mergeCell ref="A149:B149"/>
    <mergeCell ref="A150:H150"/>
    <mergeCell ref="A151:B151"/>
    <mergeCell ref="A152:B152"/>
    <mergeCell ref="A153:B153"/>
    <mergeCell ref="A154:H154"/>
    <mergeCell ref="A143:B143"/>
    <mergeCell ref="A144:B144"/>
    <mergeCell ref="A145:B145"/>
    <mergeCell ref="A146:H146"/>
    <mergeCell ref="A147:B147"/>
    <mergeCell ref="A148:B148"/>
    <mergeCell ref="A138:H138"/>
    <mergeCell ref="A139:B139"/>
    <mergeCell ref="A140:B140"/>
    <mergeCell ref="A141:B141"/>
    <mergeCell ref="A142:H142"/>
    <mergeCell ref="A135:B135"/>
    <mergeCell ref="A136:B136"/>
    <mergeCell ref="A137:B137"/>
    <mergeCell ref="A129:B129"/>
    <mergeCell ref="A130:H130"/>
    <mergeCell ref="A131:B131"/>
    <mergeCell ref="A132:B132"/>
    <mergeCell ref="A133:B133"/>
    <mergeCell ref="A134:H134"/>
    <mergeCell ref="A123:B123"/>
    <mergeCell ref="A124:B124"/>
    <mergeCell ref="A125:B125"/>
    <mergeCell ref="A126:H126"/>
    <mergeCell ref="A127:B127"/>
    <mergeCell ref="A128:B128"/>
    <mergeCell ref="G116:H116"/>
    <mergeCell ref="A118:H118"/>
    <mergeCell ref="A119:B119"/>
    <mergeCell ref="A120:B120"/>
    <mergeCell ref="A121:B121"/>
    <mergeCell ref="A122:H122"/>
    <mergeCell ref="A111:B111"/>
    <mergeCell ref="A114:H114"/>
    <mergeCell ref="A115:B117"/>
    <mergeCell ref="D115:H115"/>
    <mergeCell ref="C116:C117"/>
    <mergeCell ref="D116:D117"/>
    <mergeCell ref="E116:E117"/>
    <mergeCell ref="F116:F117"/>
    <mergeCell ref="A112:H112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66:B68"/>
    <mergeCell ref="D66:H66"/>
    <mergeCell ref="C67:C68"/>
    <mergeCell ref="D67:D68"/>
    <mergeCell ref="E67:E68"/>
    <mergeCell ref="F67:F68"/>
    <mergeCell ref="G67:H67"/>
    <mergeCell ref="F60:F61"/>
    <mergeCell ref="G60:H60"/>
    <mergeCell ref="A62:B62"/>
    <mergeCell ref="A63:B63"/>
    <mergeCell ref="A65:H65"/>
    <mergeCell ref="A58:H58"/>
    <mergeCell ref="A59:B61"/>
    <mergeCell ref="D59:H59"/>
    <mergeCell ref="C60:C61"/>
    <mergeCell ref="D60:D61"/>
    <mergeCell ref="E60:E61"/>
    <mergeCell ref="B50:F50"/>
    <mergeCell ref="B51:F51"/>
    <mergeCell ref="B52:F52"/>
    <mergeCell ref="B53:F53"/>
    <mergeCell ref="B47:F47"/>
    <mergeCell ref="B48:F48"/>
    <mergeCell ref="B49:F49"/>
    <mergeCell ref="B8:G8"/>
    <mergeCell ref="B15:G15"/>
    <mergeCell ref="B18:G18"/>
    <mergeCell ref="B19:G19"/>
    <mergeCell ref="B35:G35"/>
    <mergeCell ref="A36:G36"/>
    <mergeCell ref="B37:G37"/>
    <mergeCell ref="B39:G39"/>
    <mergeCell ref="B40:G40"/>
    <mergeCell ref="B41:G41"/>
    <mergeCell ref="B42:G42"/>
    <mergeCell ref="B43:G43"/>
    <mergeCell ref="B44:G44"/>
    <mergeCell ref="B45:G45"/>
    <mergeCell ref="B46:G46"/>
    <mergeCell ref="B38:G38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4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5" max="16383" man="1"/>
    <brk id="57" max="6" man="1"/>
    <brk id="81" max="6" man="1"/>
    <brk id="113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sierpień</vt:lpstr>
      <vt:lpstr>sierpień!Obszar_wydruku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Marzena Pol</cp:lastModifiedBy>
  <cp:lastPrinted>2026-10-01T12:26:09Z</cp:lastPrinted>
  <dcterms:created xsi:type="dcterms:W3CDTF">2008-02-15T13:23:15Z</dcterms:created>
  <dcterms:modified xsi:type="dcterms:W3CDTF">2026-10-01T12:28:48Z</dcterms:modified>
</cp:coreProperties>
</file>