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ZAMÓWIENIA PUBLICZNE\Zamówienia GRZESIEK\Materiały biurowe\2025\"/>
    </mc:Choice>
  </mc:AlternateContent>
  <xr:revisionPtr revIDLastSave="0" documentId="8_{1000DEB9-1ECF-4A46-AE1C-77F93B103CA9}" xr6:coauthVersionLast="47" xr6:coauthVersionMax="47" xr10:uidLastSave="{00000000-0000-0000-0000-000000000000}"/>
  <bookViews>
    <workbookView xWindow="-120" yWindow="-120" windowWidth="29040" windowHeight="15720" xr2:uid="{E575FCB6-B4BB-4FA7-828C-938FDB878E4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F41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E5" i="1"/>
  <c r="F5" i="1" s="1"/>
  <c r="E4" i="1"/>
  <c r="F4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5" i="1"/>
  <c r="F15" i="1" s="1"/>
  <c r="E14" i="1"/>
  <c r="F14" i="1" s="1"/>
  <c r="E16" i="1"/>
  <c r="F16" i="1" s="1"/>
  <c r="E17" i="1"/>
  <c r="F17" i="1" s="1"/>
  <c r="E19" i="1"/>
  <c r="F19" i="1" s="1"/>
  <c r="E21" i="1"/>
  <c r="F21" i="1" s="1"/>
  <c r="E22" i="1"/>
  <c r="F22" i="1" s="1"/>
  <c r="E23" i="1"/>
  <c r="F23" i="1" s="1"/>
  <c r="E24" i="1"/>
  <c r="F24" i="1" s="1"/>
  <c r="E20" i="1"/>
  <c r="F20" i="1" s="1"/>
  <c r="E25" i="1"/>
  <c r="F25" i="1" s="1"/>
  <c r="E27" i="1"/>
  <c r="F27" i="1" s="1"/>
  <c r="E28" i="1"/>
  <c r="F28" i="1" s="1"/>
  <c r="E29" i="1"/>
  <c r="F29" i="1" s="1"/>
  <c r="E30" i="1"/>
  <c r="F30" i="1" s="1"/>
  <c r="E26" i="1"/>
  <c r="F26" i="1" s="1"/>
  <c r="E31" i="1"/>
  <c r="F31" i="1" s="1"/>
  <c r="E18" i="1"/>
  <c r="F18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2" i="1"/>
  <c r="F42" i="1" s="1"/>
  <c r="E44" i="1"/>
  <c r="F44" i="1" s="1"/>
  <c r="E43" i="1"/>
  <c r="F43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7" i="1"/>
  <c r="F57" i="1" s="1"/>
  <c r="E58" i="1"/>
  <c r="F58" i="1" s="1"/>
  <c r="E56" i="1"/>
  <c r="F56" i="1" s="1"/>
  <c r="E60" i="1"/>
  <c r="F60" i="1" s="1"/>
  <c r="E59" i="1"/>
  <c r="F59" i="1" s="1"/>
  <c r="E61" i="1"/>
  <c r="F61" i="1" s="1"/>
  <c r="E62" i="1"/>
  <c r="F62" i="1" s="1"/>
  <c r="E63" i="1"/>
  <c r="F63" i="1" s="1"/>
  <c r="E64" i="1"/>
  <c r="F64" i="1" s="1"/>
  <c r="E65" i="1" l="1"/>
  <c r="F65" i="1" s="1"/>
</calcChain>
</file>

<file path=xl/sharedStrings.xml><?xml version="1.0" encoding="utf-8"?>
<sst xmlns="http://schemas.openxmlformats.org/spreadsheetml/2006/main" count="70" uniqueCount="70">
  <si>
    <t>Lp</t>
  </si>
  <si>
    <t>Ilość</t>
  </si>
  <si>
    <t>DŁUG.ZENITH 10 CLASSIC</t>
  </si>
  <si>
    <t>GUMKA ZEH-05 BIAŁA</t>
  </si>
  <si>
    <t>KLEJ SZTYFT 35G AMOS PVP</t>
  </si>
  <si>
    <t>KOP.B4 BEZPIECZNA KOLOR</t>
  </si>
  <si>
    <t>KOPERTA C4 BIAŁA HK A250 NC</t>
  </si>
  <si>
    <t>KOPERTA E4 BIAŁA HK A250 RAYAN</t>
  </si>
  <si>
    <t>KOSZULKA A4 Z KLAPKĄ A10</t>
  </si>
  <si>
    <t>NICI DRATWA LNIANE BIELONE 25DKG</t>
  </si>
  <si>
    <t>NOTES SP.75*75 100K ŻÓŁTY</t>
  </si>
  <si>
    <t>PAPIER KSERO A4 POLSPEED</t>
  </si>
  <si>
    <t>PŁ.CDR VERBATIM 700/52 CAKE100</t>
  </si>
  <si>
    <t>PŁ.DVD+R VERBATIM 4,7GB CAKE100</t>
  </si>
  <si>
    <t>PŁ.DVD-R VERBATIM 16/4,7GB CAKE100</t>
  </si>
  <si>
    <t>SPINACZ KLIP 15MM</t>
  </si>
  <si>
    <t>SPINACZ KLIP 19MM</t>
  </si>
  <si>
    <t>SPINACZ KLIP 25MM</t>
  </si>
  <si>
    <t>SPINACZ KLIP 32MM</t>
  </si>
  <si>
    <t>SPINACZ KLIP 41MM</t>
  </si>
  <si>
    <t xml:space="preserve">BLOK BIUROWY A4/100 </t>
  </si>
  <si>
    <t xml:space="preserve">BLOK BIUROWY A5/100 </t>
  </si>
  <si>
    <t xml:space="preserve">DZIURKACZ LEITZ 5005 25K </t>
  </si>
  <si>
    <t xml:space="preserve">KOREK.TAŚMA 5MM*12M </t>
  </si>
  <si>
    <t>PAPIER KSERO A3 POLSPEED</t>
  </si>
  <si>
    <t xml:space="preserve">SPINACZ R-28 A100 METAL </t>
  </si>
  <si>
    <t>ZSZYWACZ LEITZ 5501 25K</t>
  </si>
  <si>
    <t xml:space="preserve">ZSZYWACZ LEITZ 5517 10K </t>
  </si>
  <si>
    <t>Wartość Brutto</t>
  </si>
  <si>
    <t>Cena jedn</t>
  </si>
  <si>
    <t>Ogółem</t>
  </si>
  <si>
    <t>Towar/Nazwa</t>
  </si>
  <si>
    <t>Cena netto</t>
  </si>
  <si>
    <t>Załacznik nr 2</t>
  </si>
  <si>
    <t>BRULION A4/300  KARTEK</t>
  </si>
  <si>
    <t>BRULION A5/300 KARTEK</t>
  </si>
  <si>
    <t>CIENKOPIS 0,4  POINT MIX KOLO</t>
  </si>
  <si>
    <t>DŁUGOPIS AUT 294 NIEBIESKI</t>
  </si>
  <si>
    <t>KALENDARZ BIURKOWY JOWISZ</t>
  </si>
  <si>
    <t>KALENDARZ TRÓJDZIELNY</t>
  </si>
  <si>
    <t>KALENDARZ KSIĄŻKOWY A5 LUX</t>
  </si>
  <si>
    <t>KLIPS DO AKT PLAST. A'50 ZACZEP NIEBIESKI FELLOWES</t>
  </si>
  <si>
    <t>KOPERTA B5 BIAŁA HK A500</t>
  </si>
  <si>
    <t>KOPERTA B5 BIAŁA RBD A500</t>
  </si>
  <si>
    <t xml:space="preserve">KOPERTA B4 BIAŁA HK RBD A250 </t>
  </si>
  <si>
    <t>KOPERTA B4 BIAŁA NK A250</t>
  </si>
  <si>
    <t>KOPERTA C3 BIAŁA HK A250 NC</t>
  </si>
  <si>
    <t>KOPERTA C4 BIAŁA RBD HK A250</t>
  </si>
  <si>
    <t xml:space="preserve">KOPERTA C6 BIAŁA HK A1000 </t>
  </si>
  <si>
    <t xml:space="preserve">KOPERTA E4 BIAŁA HK RBD A250 </t>
  </si>
  <si>
    <t>KOEKROR PISAK 12ML</t>
  </si>
  <si>
    <t>KOSZULKA A4 KRYSTALICZNA  55 MIC A100</t>
  </si>
  <si>
    <t>LINIJKA PLASTIKOWA 20 CM</t>
  </si>
  <si>
    <t>MARKER PERMANENTNY N850 MIX KOLOR</t>
  </si>
  <si>
    <t>NOŻYCZKI 21CM SOFT GRIP DAHLE</t>
  </si>
  <si>
    <t>OFERTÓWKA A4 L TW ZAWIESZKA A25</t>
  </si>
  <si>
    <t>OŁÓWEK TECHNICZNY HB NORICA Z GUMKĄ</t>
  </si>
  <si>
    <t xml:space="preserve">ROZSZYWACZ </t>
  </si>
  <si>
    <t>SKOROSZYT TWARDY ZAWIESZKA A4</t>
  </si>
  <si>
    <t>TAŚMA KLEJĄCA 48/50M PAKOWA BRĄZOWA</t>
  </si>
  <si>
    <t>TAŚMA KLEJĄCA 48/50M PAKOWA PRZEŹROSZYSTA</t>
  </si>
  <si>
    <t>TAŚMA KLEJĄCA 18/30</t>
  </si>
  <si>
    <t>TECZKA WIĄZANA A4 BIAŁA 450G</t>
  </si>
  <si>
    <t>TECZKA Z GUMKĄ A4 BIAŁA 450G</t>
  </si>
  <si>
    <t>ZAKREŚLACZ BOSS MIX KOLOR</t>
  </si>
  <si>
    <t xml:space="preserve">ZSZYWKI 24/6 A1000 MIEDZIOWANE </t>
  </si>
  <si>
    <t>KOPERTA B4 BIAŁA HK A250</t>
  </si>
  <si>
    <t>KOPERTA C3 BIAŁA HK RBD A250</t>
  </si>
  <si>
    <t>OFERTÓWKA A4 L TW A25</t>
  </si>
  <si>
    <t>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</si>
</sst>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FFFF00"/>
        </stop>
      </gradientFill>
    </fill>
    <fill>
      <gradientFill type="path" left="0.5" right="0.5" top="0.5" bottom="0.5">
        <stop position="0">
          <color theme="0"/>
        </stop>
        <stop position="1">
          <color theme="8" tint="0.59999389629810485"/>
        </stop>
      </gradient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44" fontId="0" fillId="2" borderId="1" xfId="0" applyNumberFormat="1" applyFill="1" applyBorder="1"/>
    <xf numFmtId="0" fontId="0" fillId="0" borderId="3" xfId="0" applyBorder="1"/>
    <xf numFmtId="44" fontId="0" fillId="2" borderId="3" xfId="0" applyNumberFormat="1" applyFill="1" applyBorder="1"/>
    <xf numFmtId="44" fontId="0" fillId="0" borderId="4" xfId="1" applyFont="1" applyBorder="1"/>
    <xf numFmtId="44" fontId="0" fillId="0" borderId="5" xfId="1" applyFont="1" applyBorder="1"/>
    <xf numFmtId="44" fontId="0" fillId="0" borderId="6" xfId="0" applyNumberFormat="1" applyBorder="1"/>
    <xf numFmtId="44" fontId="0" fillId="0" borderId="7" xfId="0" applyNumberFormat="1" applyBorder="1"/>
    <xf numFmtId="0" fontId="2" fillId="3" borderId="2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0" fillId="0" borderId="9" xfId="1" applyFont="1" applyBorder="1"/>
    <xf numFmtId="44" fontId="0" fillId="0" borderId="10" xfId="0" applyNumberFormat="1" applyBorder="1"/>
    <xf numFmtId="44" fontId="4" fillId="0" borderId="2" xfId="1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  <xf numFmtId="0" fontId="0" fillId="0" borderId="11" xfId="0" applyBorder="1"/>
    <xf numFmtId="44" fontId="0" fillId="2" borderId="11" xfId="0" applyNumberFormat="1" applyFill="1" applyBorder="1"/>
    <xf numFmtId="0" fontId="0" fillId="0" borderId="13" xfId="0" applyBorder="1"/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" xfId="0" applyFont="1" applyBorder="1"/>
    <xf numFmtId="0" fontId="5" fillId="0" borderId="11" xfId="0" applyFont="1" applyBorder="1"/>
    <xf numFmtId="0" fontId="3" fillId="0" borderId="8" xfId="0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A5B1E-0CB9-40EF-B6F1-6FE2A4D5B0B7}">
  <dimension ref="A1:F65"/>
  <sheetViews>
    <sheetView tabSelected="1" workbookViewId="0">
      <selection activeCell="G7" sqref="G7"/>
    </sheetView>
  </sheetViews>
  <sheetFormatPr defaultRowHeight="15" x14ac:dyDescent="0.25"/>
  <cols>
    <col min="1" max="1" width="6.85546875" customWidth="1"/>
    <col min="2" max="2" width="52" customWidth="1"/>
    <col min="3" max="3" width="9.5703125" customWidth="1"/>
    <col min="4" max="4" width="11.140625" customWidth="1"/>
    <col min="5" max="5" width="16.42578125" customWidth="1"/>
    <col min="6" max="6" width="17.7109375" customWidth="1"/>
  </cols>
  <sheetData>
    <row r="1" spans="1:6" x14ac:dyDescent="0.25">
      <c r="F1" t="s">
        <v>33</v>
      </c>
    </row>
    <row r="2" spans="1:6" ht="15.75" customHeight="1" thickBot="1" x14ac:dyDescent="0.3">
      <c r="A2" s="22" t="s">
        <v>69</v>
      </c>
      <c r="B2" s="22"/>
      <c r="C2" s="22"/>
      <c r="D2" s="22"/>
      <c r="E2" s="22"/>
      <c r="F2" s="22"/>
    </row>
    <row r="3" spans="1:6" ht="29.25" customHeight="1" thickBot="1" x14ac:dyDescent="0.3">
      <c r="A3" s="9" t="s">
        <v>0</v>
      </c>
      <c r="B3" s="9" t="s">
        <v>31</v>
      </c>
      <c r="C3" s="9" t="s">
        <v>1</v>
      </c>
      <c r="D3" s="9" t="s">
        <v>29</v>
      </c>
      <c r="E3" s="10" t="s">
        <v>32</v>
      </c>
      <c r="F3" s="9" t="s">
        <v>28</v>
      </c>
    </row>
    <row r="4" spans="1:6" x14ac:dyDescent="0.25">
      <c r="A4" s="3">
        <v>1</v>
      </c>
      <c r="B4" s="3" t="s">
        <v>20</v>
      </c>
      <c r="C4" s="3">
        <v>20</v>
      </c>
      <c r="D4" s="4"/>
      <c r="E4" s="5">
        <f t="shared" ref="E4" si="0">C4*D4</f>
        <v>0</v>
      </c>
      <c r="F4" s="7">
        <f t="shared" ref="F4:F35" si="1">E4*1.23</f>
        <v>0</v>
      </c>
    </row>
    <row r="5" spans="1:6" x14ac:dyDescent="0.25">
      <c r="A5" s="1">
        <f>A4+1</f>
        <v>2</v>
      </c>
      <c r="B5" s="1" t="s">
        <v>21</v>
      </c>
      <c r="C5" s="1">
        <v>20</v>
      </c>
      <c r="D5" s="2"/>
      <c r="E5" s="6">
        <f t="shared" ref="E5:E36" si="2">C5*D5</f>
        <v>0</v>
      </c>
      <c r="F5" s="8">
        <f t="shared" si="1"/>
        <v>0</v>
      </c>
    </row>
    <row r="6" spans="1:6" x14ac:dyDescent="0.25">
      <c r="A6" s="1">
        <f t="shared" ref="A6:A7" si="3">A5+1</f>
        <v>3</v>
      </c>
      <c r="B6" s="1" t="s">
        <v>34</v>
      </c>
      <c r="C6" s="1">
        <v>20</v>
      </c>
      <c r="D6" s="2"/>
      <c r="E6" s="6">
        <f t="shared" si="2"/>
        <v>0</v>
      </c>
      <c r="F6" s="8">
        <f t="shared" si="1"/>
        <v>0</v>
      </c>
    </row>
    <row r="7" spans="1:6" x14ac:dyDescent="0.25">
      <c r="A7" s="1">
        <f t="shared" si="3"/>
        <v>4</v>
      </c>
      <c r="B7" s="1" t="s">
        <v>35</v>
      </c>
      <c r="C7" s="1">
        <v>20</v>
      </c>
      <c r="D7" s="2"/>
      <c r="E7" s="6">
        <f t="shared" si="2"/>
        <v>0</v>
      </c>
      <c r="F7" s="8">
        <f t="shared" si="1"/>
        <v>0</v>
      </c>
    </row>
    <row r="8" spans="1:6" x14ac:dyDescent="0.25">
      <c r="A8" s="1">
        <f>A7+1</f>
        <v>5</v>
      </c>
      <c r="B8" s="1" t="s">
        <v>36</v>
      </c>
      <c r="C8" s="1">
        <v>400</v>
      </c>
      <c r="D8" s="2"/>
      <c r="E8" s="6">
        <f t="shared" si="2"/>
        <v>0</v>
      </c>
      <c r="F8" s="8">
        <f t="shared" si="1"/>
        <v>0</v>
      </c>
    </row>
    <row r="9" spans="1:6" x14ac:dyDescent="0.25">
      <c r="A9" s="1">
        <f t="shared" ref="A9:A64" si="4">A8+1</f>
        <v>6</v>
      </c>
      <c r="B9" s="1" t="s">
        <v>2</v>
      </c>
      <c r="C9" s="1">
        <v>300</v>
      </c>
      <c r="D9" s="2"/>
      <c r="E9" s="6">
        <f t="shared" si="2"/>
        <v>0</v>
      </c>
      <c r="F9" s="8">
        <f t="shared" si="1"/>
        <v>0</v>
      </c>
    </row>
    <row r="10" spans="1:6" x14ac:dyDescent="0.25">
      <c r="A10" s="1">
        <f t="shared" si="4"/>
        <v>7</v>
      </c>
      <c r="B10" s="1" t="s">
        <v>37</v>
      </c>
      <c r="C10" s="1">
        <v>200</v>
      </c>
      <c r="D10" s="2"/>
      <c r="E10" s="6">
        <f t="shared" si="2"/>
        <v>0</v>
      </c>
      <c r="F10" s="8">
        <f t="shared" si="1"/>
        <v>0</v>
      </c>
    </row>
    <row r="11" spans="1:6" x14ac:dyDescent="0.25">
      <c r="A11" s="1">
        <f t="shared" si="4"/>
        <v>8</v>
      </c>
      <c r="B11" s="1" t="s">
        <v>22</v>
      </c>
      <c r="C11" s="1">
        <v>10</v>
      </c>
      <c r="D11" s="2"/>
      <c r="E11" s="6">
        <f t="shared" si="2"/>
        <v>0</v>
      </c>
      <c r="F11" s="8">
        <f t="shared" si="1"/>
        <v>0</v>
      </c>
    </row>
    <row r="12" spans="1:6" x14ac:dyDescent="0.25">
      <c r="A12" s="1">
        <f t="shared" si="4"/>
        <v>9</v>
      </c>
      <c r="B12" s="1" t="s">
        <v>3</v>
      </c>
      <c r="C12" s="1">
        <v>50</v>
      </c>
      <c r="D12" s="2"/>
      <c r="E12" s="6">
        <f t="shared" si="2"/>
        <v>0</v>
      </c>
      <c r="F12" s="8">
        <f t="shared" si="1"/>
        <v>0</v>
      </c>
    </row>
    <row r="13" spans="1:6" x14ac:dyDescent="0.25">
      <c r="A13" s="1">
        <f t="shared" si="4"/>
        <v>10</v>
      </c>
      <c r="B13" s="1" t="s">
        <v>38</v>
      </c>
      <c r="C13" s="1">
        <v>24</v>
      </c>
      <c r="D13" s="2"/>
      <c r="E13" s="6">
        <f t="shared" si="2"/>
        <v>0</v>
      </c>
      <c r="F13" s="8">
        <f t="shared" si="1"/>
        <v>0</v>
      </c>
    </row>
    <row r="14" spans="1:6" x14ac:dyDescent="0.25">
      <c r="A14" s="1">
        <f t="shared" si="4"/>
        <v>11</v>
      </c>
      <c r="B14" s="1" t="s">
        <v>40</v>
      </c>
      <c r="C14" s="1">
        <v>65</v>
      </c>
      <c r="D14" s="2"/>
      <c r="E14" s="6">
        <f t="shared" si="2"/>
        <v>0</v>
      </c>
      <c r="F14" s="8">
        <f t="shared" si="1"/>
        <v>0</v>
      </c>
    </row>
    <row r="15" spans="1:6" x14ac:dyDescent="0.25">
      <c r="A15" s="1">
        <f t="shared" si="4"/>
        <v>12</v>
      </c>
      <c r="B15" s="1" t="s">
        <v>39</v>
      </c>
      <c r="C15" s="1">
        <v>100</v>
      </c>
      <c r="D15" s="2"/>
      <c r="E15" s="6">
        <f t="shared" si="2"/>
        <v>0</v>
      </c>
      <c r="F15" s="8">
        <f t="shared" si="1"/>
        <v>0</v>
      </c>
    </row>
    <row r="16" spans="1:6" x14ac:dyDescent="0.25">
      <c r="A16" s="1">
        <f t="shared" si="4"/>
        <v>13</v>
      </c>
      <c r="B16" s="1" t="s">
        <v>4</v>
      </c>
      <c r="C16" s="1">
        <v>100</v>
      </c>
      <c r="D16" s="2"/>
      <c r="E16" s="6">
        <f t="shared" si="2"/>
        <v>0</v>
      </c>
      <c r="F16" s="8">
        <f t="shared" si="1"/>
        <v>0</v>
      </c>
    </row>
    <row r="17" spans="1:6" x14ac:dyDescent="0.25">
      <c r="A17" s="1">
        <f t="shared" si="4"/>
        <v>14</v>
      </c>
      <c r="B17" s="1" t="s">
        <v>41</v>
      </c>
      <c r="C17" s="1">
        <v>200</v>
      </c>
      <c r="D17" s="2"/>
      <c r="E17" s="6">
        <f t="shared" si="2"/>
        <v>0</v>
      </c>
      <c r="F17" s="8">
        <f t="shared" si="1"/>
        <v>0</v>
      </c>
    </row>
    <row r="18" spans="1:6" x14ac:dyDescent="0.25">
      <c r="A18" s="1">
        <f t="shared" si="4"/>
        <v>15</v>
      </c>
      <c r="B18" s="1" t="s">
        <v>50</v>
      </c>
      <c r="C18" s="1">
        <v>24</v>
      </c>
      <c r="D18" s="2"/>
      <c r="E18" s="6">
        <f t="shared" si="2"/>
        <v>0</v>
      </c>
      <c r="F18" s="8">
        <f t="shared" si="1"/>
        <v>0</v>
      </c>
    </row>
    <row r="19" spans="1:6" x14ac:dyDescent="0.25">
      <c r="A19" s="1">
        <f t="shared" si="4"/>
        <v>16</v>
      </c>
      <c r="B19" s="20" t="s">
        <v>5</v>
      </c>
      <c r="C19" s="1">
        <v>100</v>
      </c>
      <c r="D19" s="2"/>
      <c r="E19" s="6">
        <f t="shared" si="2"/>
        <v>0</v>
      </c>
      <c r="F19" s="8">
        <f t="shared" si="1"/>
        <v>0</v>
      </c>
    </row>
    <row r="20" spans="1:6" x14ac:dyDescent="0.25">
      <c r="A20" s="1">
        <f t="shared" si="4"/>
        <v>17</v>
      </c>
      <c r="B20" s="20" t="s">
        <v>66</v>
      </c>
      <c r="C20" s="1">
        <v>10</v>
      </c>
      <c r="D20" s="2"/>
      <c r="E20" s="6">
        <f t="shared" si="2"/>
        <v>0</v>
      </c>
      <c r="F20" s="8">
        <f t="shared" si="1"/>
        <v>0</v>
      </c>
    </row>
    <row r="21" spans="1:6" x14ac:dyDescent="0.25">
      <c r="A21" s="1">
        <f t="shared" si="4"/>
        <v>18</v>
      </c>
      <c r="B21" s="1" t="s">
        <v>44</v>
      </c>
      <c r="C21" s="1">
        <v>2</v>
      </c>
      <c r="D21" s="2"/>
      <c r="E21" s="6">
        <f t="shared" si="2"/>
        <v>0</v>
      </c>
      <c r="F21" s="8">
        <f t="shared" si="1"/>
        <v>0</v>
      </c>
    </row>
    <row r="22" spans="1:6" x14ac:dyDescent="0.25">
      <c r="A22" s="1">
        <f t="shared" si="4"/>
        <v>19</v>
      </c>
      <c r="B22" s="1" t="s">
        <v>45</v>
      </c>
      <c r="C22" s="1">
        <v>2</v>
      </c>
      <c r="D22" s="2"/>
      <c r="E22" s="6">
        <f t="shared" si="2"/>
        <v>0</v>
      </c>
      <c r="F22" s="8">
        <f t="shared" si="1"/>
        <v>0</v>
      </c>
    </row>
    <row r="23" spans="1:6" x14ac:dyDescent="0.25">
      <c r="A23" s="1">
        <f t="shared" si="4"/>
        <v>20</v>
      </c>
      <c r="B23" s="1" t="s">
        <v>42</v>
      </c>
      <c r="C23" s="1">
        <v>20</v>
      </c>
      <c r="D23" s="2"/>
      <c r="E23" s="6">
        <f t="shared" si="2"/>
        <v>0</v>
      </c>
      <c r="F23" s="8">
        <f t="shared" si="1"/>
        <v>0</v>
      </c>
    </row>
    <row r="24" spans="1:6" x14ac:dyDescent="0.25">
      <c r="A24" s="1">
        <f t="shared" si="4"/>
        <v>21</v>
      </c>
      <c r="B24" s="20" t="s">
        <v>43</v>
      </c>
      <c r="C24" s="1">
        <v>20</v>
      </c>
      <c r="D24" s="2"/>
      <c r="E24" s="6">
        <f t="shared" si="2"/>
        <v>0</v>
      </c>
      <c r="F24" s="8">
        <f t="shared" si="1"/>
        <v>0</v>
      </c>
    </row>
    <row r="25" spans="1:6" x14ac:dyDescent="0.25">
      <c r="A25" s="1">
        <f t="shared" si="4"/>
        <v>22</v>
      </c>
      <c r="B25" s="1" t="s">
        <v>46</v>
      </c>
      <c r="C25" s="1">
        <v>4</v>
      </c>
      <c r="D25" s="2"/>
      <c r="E25" s="6">
        <f t="shared" si="2"/>
        <v>0</v>
      </c>
      <c r="F25" s="8">
        <f t="shared" si="1"/>
        <v>0</v>
      </c>
    </row>
    <row r="26" spans="1:6" x14ac:dyDescent="0.25">
      <c r="A26" s="1">
        <f t="shared" si="4"/>
        <v>23</v>
      </c>
      <c r="B26" s="20" t="s">
        <v>67</v>
      </c>
      <c r="C26" s="1">
        <v>2</v>
      </c>
      <c r="D26" s="2"/>
      <c r="E26" s="6">
        <f t="shared" si="2"/>
        <v>0</v>
      </c>
      <c r="F26" s="8">
        <f t="shared" si="1"/>
        <v>0</v>
      </c>
    </row>
    <row r="27" spans="1:6" x14ac:dyDescent="0.25">
      <c r="A27" s="1">
        <f t="shared" si="4"/>
        <v>24</v>
      </c>
      <c r="B27" s="1" t="s">
        <v>6</v>
      </c>
      <c r="C27" s="1">
        <v>10</v>
      </c>
      <c r="D27" s="2"/>
      <c r="E27" s="6">
        <f t="shared" si="2"/>
        <v>0</v>
      </c>
      <c r="F27" s="8">
        <f t="shared" si="1"/>
        <v>0</v>
      </c>
    </row>
    <row r="28" spans="1:6" x14ac:dyDescent="0.25">
      <c r="A28" s="1">
        <f t="shared" si="4"/>
        <v>25</v>
      </c>
      <c r="B28" s="1" t="s">
        <v>47</v>
      </c>
      <c r="C28" s="1">
        <v>10</v>
      </c>
      <c r="D28" s="2"/>
      <c r="E28" s="6">
        <f t="shared" si="2"/>
        <v>0</v>
      </c>
      <c r="F28" s="8">
        <f t="shared" si="1"/>
        <v>0</v>
      </c>
    </row>
    <row r="29" spans="1:6" x14ac:dyDescent="0.25">
      <c r="A29" s="1">
        <f t="shared" si="4"/>
        <v>26</v>
      </c>
      <c r="B29" s="1" t="s">
        <v>48</v>
      </c>
      <c r="C29" s="1">
        <v>50</v>
      </c>
      <c r="D29" s="2"/>
      <c r="E29" s="6">
        <f t="shared" si="2"/>
        <v>0</v>
      </c>
      <c r="F29" s="8">
        <f t="shared" si="1"/>
        <v>0</v>
      </c>
    </row>
    <row r="30" spans="1:6" x14ac:dyDescent="0.25">
      <c r="A30" s="1">
        <f t="shared" si="4"/>
        <v>27</v>
      </c>
      <c r="B30" s="20" t="s">
        <v>7</v>
      </c>
      <c r="C30" s="1">
        <v>10</v>
      </c>
      <c r="D30" s="2"/>
      <c r="E30" s="6">
        <f t="shared" si="2"/>
        <v>0</v>
      </c>
      <c r="F30" s="8">
        <f t="shared" si="1"/>
        <v>0</v>
      </c>
    </row>
    <row r="31" spans="1:6" x14ac:dyDescent="0.25">
      <c r="A31" s="1">
        <f t="shared" si="4"/>
        <v>28</v>
      </c>
      <c r="B31" s="20" t="s">
        <v>49</v>
      </c>
      <c r="C31" s="1">
        <v>5</v>
      </c>
      <c r="D31" s="2"/>
      <c r="E31" s="6">
        <f t="shared" si="2"/>
        <v>0</v>
      </c>
      <c r="F31" s="8">
        <f t="shared" si="1"/>
        <v>0</v>
      </c>
    </row>
    <row r="32" spans="1:6" x14ac:dyDescent="0.25">
      <c r="A32" s="1">
        <f t="shared" si="4"/>
        <v>29</v>
      </c>
      <c r="B32" s="1" t="s">
        <v>23</v>
      </c>
      <c r="C32" s="1">
        <v>180</v>
      </c>
      <c r="D32" s="2"/>
      <c r="E32" s="6">
        <f t="shared" si="2"/>
        <v>0</v>
      </c>
      <c r="F32" s="8">
        <f t="shared" si="1"/>
        <v>0</v>
      </c>
    </row>
    <row r="33" spans="1:6" x14ac:dyDescent="0.25">
      <c r="A33" s="1">
        <f t="shared" si="4"/>
        <v>30</v>
      </c>
      <c r="B33" s="1" t="s">
        <v>51</v>
      </c>
      <c r="C33" s="1">
        <v>10</v>
      </c>
      <c r="D33" s="2"/>
      <c r="E33" s="6">
        <f t="shared" si="2"/>
        <v>0</v>
      </c>
      <c r="F33" s="8">
        <f t="shared" si="1"/>
        <v>0</v>
      </c>
    </row>
    <row r="34" spans="1:6" x14ac:dyDescent="0.25">
      <c r="A34" s="1">
        <f t="shared" si="4"/>
        <v>31</v>
      </c>
      <c r="B34" s="1" t="s">
        <v>8</v>
      </c>
      <c r="C34" s="1">
        <v>10</v>
      </c>
      <c r="D34" s="2"/>
      <c r="E34" s="6">
        <f t="shared" si="2"/>
        <v>0</v>
      </c>
      <c r="F34" s="8">
        <f t="shared" si="1"/>
        <v>0</v>
      </c>
    </row>
    <row r="35" spans="1:6" x14ac:dyDescent="0.25">
      <c r="A35" s="1">
        <f t="shared" si="4"/>
        <v>32</v>
      </c>
      <c r="B35" s="1" t="s">
        <v>52</v>
      </c>
      <c r="C35" s="1">
        <v>20</v>
      </c>
      <c r="D35" s="2"/>
      <c r="E35" s="6">
        <f t="shared" si="2"/>
        <v>0</v>
      </c>
      <c r="F35" s="8">
        <f t="shared" si="1"/>
        <v>0</v>
      </c>
    </row>
    <row r="36" spans="1:6" x14ac:dyDescent="0.25">
      <c r="A36" s="1">
        <f t="shared" si="4"/>
        <v>33</v>
      </c>
      <c r="B36" s="1" t="s">
        <v>53</v>
      </c>
      <c r="C36" s="1">
        <v>192</v>
      </c>
      <c r="D36" s="2"/>
      <c r="E36" s="6">
        <f t="shared" si="2"/>
        <v>0</v>
      </c>
      <c r="F36" s="8">
        <f t="shared" ref="F36:F64" si="5">E36*1.23</f>
        <v>0</v>
      </c>
    </row>
    <row r="37" spans="1:6" x14ac:dyDescent="0.25">
      <c r="A37" s="1">
        <f t="shared" si="4"/>
        <v>34</v>
      </c>
      <c r="B37" s="1" t="s">
        <v>9</v>
      </c>
      <c r="C37" s="1">
        <v>10</v>
      </c>
      <c r="D37" s="2"/>
      <c r="E37" s="6">
        <f t="shared" ref="E37:E64" si="6">C37*D37</f>
        <v>0</v>
      </c>
      <c r="F37" s="8">
        <f t="shared" si="5"/>
        <v>0</v>
      </c>
    </row>
    <row r="38" spans="1:6" x14ac:dyDescent="0.25">
      <c r="A38" s="1">
        <f t="shared" si="4"/>
        <v>35</v>
      </c>
      <c r="B38" s="1" t="s">
        <v>10</v>
      </c>
      <c r="C38" s="1">
        <v>1000</v>
      </c>
      <c r="D38" s="2"/>
      <c r="E38" s="6">
        <f t="shared" si="6"/>
        <v>0</v>
      </c>
      <c r="F38" s="8">
        <f t="shared" si="5"/>
        <v>0</v>
      </c>
    </row>
    <row r="39" spans="1:6" x14ac:dyDescent="0.25">
      <c r="A39" s="1">
        <f t="shared" si="4"/>
        <v>36</v>
      </c>
      <c r="B39" s="1" t="s">
        <v>54</v>
      </c>
      <c r="C39" s="1">
        <v>48</v>
      </c>
      <c r="D39" s="2"/>
      <c r="E39" s="6">
        <f t="shared" si="6"/>
        <v>0</v>
      </c>
      <c r="F39" s="8">
        <f t="shared" si="5"/>
        <v>0</v>
      </c>
    </row>
    <row r="40" spans="1:6" x14ac:dyDescent="0.25">
      <c r="A40" s="1">
        <f t="shared" si="4"/>
        <v>37</v>
      </c>
      <c r="B40" s="1" t="s">
        <v>55</v>
      </c>
      <c r="C40" s="1">
        <v>10</v>
      </c>
      <c r="D40" s="2"/>
      <c r="E40" s="6">
        <f t="shared" si="6"/>
        <v>0</v>
      </c>
      <c r="F40" s="8">
        <f t="shared" si="5"/>
        <v>0</v>
      </c>
    </row>
    <row r="41" spans="1:6" x14ac:dyDescent="0.25">
      <c r="A41" s="1">
        <f t="shared" si="4"/>
        <v>38</v>
      </c>
      <c r="B41" s="1" t="s">
        <v>68</v>
      </c>
      <c r="C41" s="1">
        <v>3</v>
      </c>
      <c r="D41" s="2"/>
      <c r="E41" s="6">
        <f t="shared" si="6"/>
        <v>0</v>
      </c>
      <c r="F41" s="8">
        <f t="shared" si="5"/>
        <v>0</v>
      </c>
    </row>
    <row r="42" spans="1:6" x14ac:dyDescent="0.25">
      <c r="A42" s="1">
        <f t="shared" si="4"/>
        <v>39</v>
      </c>
      <c r="B42" s="1" t="s">
        <v>56</v>
      </c>
      <c r="C42" s="1">
        <v>120</v>
      </c>
      <c r="D42" s="2"/>
      <c r="E42" s="6">
        <f t="shared" si="6"/>
        <v>0</v>
      </c>
      <c r="F42" s="8">
        <f t="shared" si="5"/>
        <v>0</v>
      </c>
    </row>
    <row r="43" spans="1:6" x14ac:dyDescent="0.25">
      <c r="A43" s="1">
        <f t="shared" si="4"/>
        <v>40</v>
      </c>
      <c r="B43" s="1" t="s">
        <v>24</v>
      </c>
      <c r="C43" s="1">
        <v>3</v>
      </c>
      <c r="D43" s="2"/>
      <c r="E43" s="6">
        <f t="shared" si="6"/>
        <v>0</v>
      </c>
      <c r="F43" s="8">
        <f t="shared" si="5"/>
        <v>0</v>
      </c>
    </row>
    <row r="44" spans="1:6" x14ac:dyDescent="0.25">
      <c r="A44" s="1">
        <f t="shared" si="4"/>
        <v>41</v>
      </c>
      <c r="B44" s="1" t="s">
        <v>11</v>
      </c>
      <c r="C44" s="1">
        <v>1500</v>
      </c>
      <c r="D44" s="2"/>
      <c r="E44" s="6">
        <f t="shared" si="6"/>
        <v>0</v>
      </c>
      <c r="F44" s="8">
        <f t="shared" si="5"/>
        <v>0</v>
      </c>
    </row>
    <row r="45" spans="1:6" x14ac:dyDescent="0.25">
      <c r="A45" s="1">
        <f t="shared" si="4"/>
        <v>42</v>
      </c>
      <c r="B45" s="1" t="s">
        <v>12</v>
      </c>
      <c r="C45" s="1">
        <v>10</v>
      </c>
      <c r="D45" s="2"/>
      <c r="E45" s="6">
        <f t="shared" si="6"/>
        <v>0</v>
      </c>
      <c r="F45" s="8">
        <f t="shared" si="5"/>
        <v>0</v>
      </c>
    </row>
    <row r="46" spans="1:6" x14ac:dyDescent="0.25">
      <c r="A46" s="1">
        <f t="shared" si="4"/>
        <v>43</v>
      </c>
      <c r="B46" s="1" t="s">
        <v>13</v>
      </c>
      <c r="C46" s="1">
        <v>10</v>
      </c>
      <c r="D46" s="2"/>
      <c r="E46" s="6">
        <f t="shared" si="6"/>
        <v>0</v>
      </c>
      <c r="F46" s="8">
        <f t="shared" si="5"/>
        <v>0</v>
      </c>
    </row>
    <row r="47" spans="1:6" x14ac:dyDescent="0.25">
      <c r="A47" s="1">
        <f t="shared" si="4"/>
        <v>44</v>
      </c>
      <c r="B47" s="1" t="s">
        <v>14</v>
      </c>
      <c r="C47" s="1">
        <v>10</v>
      </c>
      <c r="D47" s="2"/>
      <c r="E47" s="6">
        <f t="shared" si="6"/>
        <v>0</v>
      </c>
      <c r="F47" s="8">
        <f t="shared" si="5"/>
        <v>0</v>
      </c>
    </row>
    <row r="48" spans="1:6" x14ac:dyDescent="0.25">
      <c r="A48" s="1">
        <f t="shared" si="4"/>
        <v>45</v>
      </c>
      <c r="B48" s="1" t="s">
        <v>57</v>
      </c>
      <c r="C48" s="1">
        <v>30</v>
      </c>
      <c r="D48" s="2"/>
      <c r="E48" s="6">
        <f t="shared" si="6"/>
        <v>0</v>
      </c>
      <c r="F48" s="8">
        <f t="shared" si="5"/>
        <v>0</v>
      </c>
    </row>
    <row r="49" spans="1:6" x14ac:dyDescent="0.25">
      <c r="A49" s="1">
        <f t="shared" si="4"/>
        <v>46</v>
      </c>
      <c r="B49" s="1" t="s">
        <v>58</v>
      </c>
      <c r="C49" s="1">
        <v>300</v>
      </c>
      <c r="D49" s="2"/>
      <c r="E49" s="6">
        <f t="shared" si="6"/>
        <v>0</v>
      </c>
      <c r="F49" s="8">
        <f t="shared" si="5"/>
        <v>0</v>
      </c>
    </row>
    <row r="50" spans="1:6" x14ac:dyDescent="0.25">
      <c r="A50" s="1">
        <f t="shared" si="4"/>
        <v>47</v>
      </c>
      <c r="B50" s="1" t="s">
        <v>15</v>
      </c>
      <c r="C50" s="1">
        <v>24</v>
      </c>
      <c r="D50" s="2"/>
      <c r="E50" s="6">
        <f t="shared" si="6"/>
        <v>0</v>
      </c>
      <c r="F50" s="8">
        <f t="shared" si="5"/>
        <v>0</v>
      </c>
    </row>
    <row r="51" spans="1:6" x14ac:dyDescent="0.25">
      <c r="A51" s="1">
        <f t="shared" si="4"/>
        <v>48</v>
      </c>
      <c r="B51" s="1" t="s">
        <v>16</v>
      </c>
      <c r="C51" s="1">
        <v>24</v>
      </c>
      <c r="D51" s="2"/>
      <c r="E51" s="6">
        <f t="shared" si="6"/>
        <v>0</v>
      </c>
      <c r="F51" s="8">
        <f t="shared" si="5"/>
        <v>0</v>
      </c>
    </row>
    <row r="52" spans="1:6" x14ac:dyDescent="0.25">
      <c r="A52" s="1">
        <f t="shared" si="4"/>
        <v>49</v>
      </c>
      <c r="B52" s="1" t="s">
        <v>17</v>
      </c>
      <c r="C52" s="1">
        <v>24</v>
      </c>
      <c r="D52" s="2"/>
      <c r="E52" s="6">
        <f t="shared" si="6"/>
        <v>0</v>
      </c>
      <c r="F52" s="8">
        <f t="shared" si="5"/>
        <v>0</v>
      </c>
    </row>
    <row r="53" spans="1:6" x14ac:dyDescent="0.25">
      <c r="A53" s="1">
        <f t="shared" si="4"/>
        <v>50</v>
      </c>
      <c r="B53" s="1" t="s">
        <v>18</v>
      </c>
      <c r="C53" s="1">
        <v>24</v>
      </c>
      <c r="D53" s="2"/>
      <c r="E53" s="6">
        <f t="shared" si="6"/>
        <v>0</v>
      </c>
      <c r="F53" s="8">
        <f t="shared" si="5"/>
        <v>0</v>
      </c>
    </row>
    <row r="54" spans="1:6" x14ac:dyDescent="0.25">
      <c r="A54" s="1">
        <f t="shared" si="4"/>
        <v>51</v>
      </c>
      <c r="B54" s="1" t="s">
        <v>19</v>
      </c>
      <c r="C54" s="1">
        <v>24</v>
      </c>
      <c r="D54" s="2"/>
      <c r="E54" s="6">
        <f t="shared" si="6"/>
        <v>0</v>
      </c>
      <c r="F54" s="8">
        <f t="shared" si="5"/>
        <v>0</v>
      </c>
    </row>
    <row r="55" spans="1:6" x14ac:dyDescent="0.25">
      <c r="A55" s="1">
        <f t="shared" si="4"/>
        <v>52</v>
      </c>
      <c r="B55" s="1" t="s">
        <v>25</v>
      </c>
      <c r="C55" s="1">
        <v>400</v>
      </c>
      <c r="D55" s="2"/>
      <c r="E55" s="6">
        <f t="shared" si="6"/>
        <v>0</v>
      </c>
      <c r="F55" s="8">
        <f t="shared" si="5"/>
        <v>0</v>
      </c>
    </row>
    <row r="56" spans="1:6" x14ac:dyDescent="0.25">
      <c r="A56" s="1">
        <f t="shared" si="4"/>
        <v>53</v>
      </c>
      <c r="B56" s="1" t="s">
        <v>61</v>
      </c>
      <c r="C56" s="1">
        <v>560</v>
      </c>
      <c r="D56" s="2"/>
      <c r="E56" s="6">
        <f t="shared" si="6"/>
        <v>0</v>
      </c>
      <c r="F56" s="8">
        <f t="shared" si="5"/>
        <v>0</v>
      </c>
    </row>
    <row r="57" spans="1:6" x14ac:dyDescent="0.25">
      <c r="A57" s="1">
        <f t="shared" si="4"/>
        <v>54</v>
      </c>
      <c r="B57" s="1" t="s">
        <v>59</v>
      </c>
      <c r="C57" s="1">
        <v>144</v>
      </c>
      <c r="D57" s="2"/>
      <c r="E57" s="6">
        <f t="shared" si="6"/>
        <v>0</v>
      </c>
      <c r="F57" s="8">
        <f t="shared" si="5"/>
        <v>0</v>
      </c>
    </row>
    <row r="58" spans="1:6" x14ac:dyDescent="0.25">
      <c r="A58" s="1">
        <f t="shared" si="4"/>
        <v>55</v>
      </c>
      <c r="B58" s="1" t="s">
        <v>60</v>
      </c>
      <c r="C58" s="1">
        <v>144</v>
      </c>
      <c r="D58" s="2"/>
      <c r="E58" s="6">
        <f t="shared" si="6"/>
        <v>0</v>
      </c>
      <c r="F58" s="8">
        <f t="shared" si="5"/>
        <v>0</v>
      </c>
    </row>
    <row r="59" spans="1:6" x14ac:dyDescent="0.25">
      <c r="A59" s="1">
        <f t="shared" si="4"/>
        <v>56</v>
      </c>
      <c r="B59" s="1" t="s">
        <v>62</v>
      </c>
      <c r="C59" s="1">
        <v>500</v>
      </c>
      <c r="D59" s="2"/>
      <c r="E59" s="6">
        <f t="shared" si="6"/>
        <v>0</v>
      </c>
      <c r="F59" s="8">
        <f t="shared" si="5"/>
        <v>0</v>
      </c>
    </row>
    <row r="60" spans="1:6" x14ac:dyDescent="0.25">
      <c r="A60" s="1">
        <f t="shared" si="4"/>
        <v>57</v>
      </c>
      <c r="B60" s="1" t="s">
        <v>63</v>
      </c>
      <c r="C60" s="1">
        <v>100</v>
      </c>
      <c r="D60" s="2"/>
      <c r="E60" s="6">
        <f t="shared" si="6"/>
        <v>0</v>
      </c>
      <c r="F60" s="8">
        <f t="shared" si="5"/>
        <v>0</v>
      </c>
    </row>
    <row r="61" spans="1:6" x14ac:dyDescent="0.25">
      <c r="A61" s="1">
        <f t="shared" si="4"/>
        <v>58</v>
      </c>
      <c r="B61" s="1" t="s">
        <v>64</v>
      </c>
      <c r="C61" s="1">
        <v>300</v>
      </c>
      <c r="D61" s="2"/>
      <c r="E61" s="6">
        <f t="shared" si="6"/>
        <v>0</v>
      </c>
      <c r="F61" s="8">
        <f t="shared" si="5"/>
        <v>0</v>
      </c>
    </row>
    <row r="62" spans="1:6" x14ac:dyDescent="0.25">
      <c r="A62" s="1">
        <f t="shared" si="4"/>
        <v>59</v>
      </c>
      <c r="B62" s="1" t="s">
        <v>26</v>
      </c>
      <c r="C62" s="1">
        <v>20</v>
      </c>
      <c r="D62" s="2"/>
      <c r="E62" s="6">
        <f t="shared" si="6"/>
        <v>0</v>
      </c>
      <c r="F62" s="8">
        <f t="shared" si="5"/>
        <v>0</v>
      </c>
    </row>
    <row r="63" spans="1:6" x14ac:dyDescent="0.25">
      <c r="A63" s="1">
        <f t="shared" si="4"/>
        <v>60</v>
      </c>
      <c r="B63" s="1" t="s">
        <v>27</v>
      </c>
      <c r="C63" s="1">
        <v>20</v>
      </c>
      <c r="D63" s="2"/>
      <c r="E63" s="6">
        <f t="shared" si="6"/>
        <v>0</v>
      </c>
      <c r="F63" s="8">
        <f t="shared" si="5"/>
        <v>0</v>
      </c>
    </row>
    <row r="64" spans="1:6" ht="15.75" thickBot="1" x14ac:dyDescent="0.3">
      <c r="A64" s="1">
        <f t="shared" si="4"/>
        <v>61</v>
      </c>
      <c r="B64" s="21" t="s">
        <v>65</v>
      </c>
      <c r="C64" s="15">
        <v>100</v>
      </c>
      <c r="D64" s="16"/>
      <c r="E64" s="11">
        <f t="shared" si="6"/>
        <v>0</v>
      </c>
      <c r="F64" s="12">
        <f t="shared" si="5"/>
        <v>0</v>
      </c>
    </row>
    <row r="65" spans="1:6" ht="32.25" customHeight="1" thickBot="1" x14ac:dyDescent="0.3">
      <c r="A65" s="17"/>
      <c r="B65" s="18" t="s">
        <v>30</v>
      </c>
      <c r="C65" s="18"/>
      <c r="D65" s="19"/>
      <c r="E65" s="13">
        <f>SUM(E4:E64)</f>
        <v>0</v>
      </c>
      <c r="F65" s="14">
        <f t="shared" ref="F65" si="7">E65*1.23</f>
        <v>0</v>
      </c>
    </row>
  </sheetData>
  <sortState xmlns:xlrd2="http://schemas.microsoft.com/office/spreadsheetml/2017/richdata2" ref="B5:F64">
    <sortCondition ref="B4:B64"/>
  </sortState>
  <mergeCells count="1">
    <mergeCell ref="A2:F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Leśniak Grzegorz (PO Krosno)</dc:creator>
  <cp:lastModifiedBy>Leśniak Grzegorz (PO Krosno)</cp:lastModifiedBy>
  <cp:lastPrinted>2025-02-18T09:57:55Z</cp:lastPrinted>
  <dcterms:created xsi:type="dcterms:W3CDTF">2025-02-18T09:53:33Z</dcterms:created>
  <dcterms:modified xsi:type="dcterms:W3CDTF">2025-02-21T10:38:08Z</dcterms:modified>
</cp:coreProperties>
</file>