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mc:AlternateContent xmlns:mc="http://schemas.openxmlformats.org/markup-compatibility/2006">
    <mc:Choice Requires="x15">
      <x15ac:absPath xmlns:x15ac="http://schemas.microsoft.com/office/spreadsheetml/2010/11/ac" url="C:\Users\agrygiel\AppData\Local\Temp\ezdpuw\20241209121643566\"/>
    </mc:Choice>
  </mc:AlternateContent>
  <xr:revisionPtr revIDLastSave="0" documentId="13_ncr:1_{2B3DC745-4B56-4672-8C69-BA96B59B47FE}" xr6:coauthVersionLast="47" xr6:coauthVersionMax="47" xr10:uidLastSave="{00000000-0000-0000-0000-000000000000}"/>
  <bookViews>
    <workbookView xWindow="-38520" yWindow="-120" windowWidth="38640" windowHeight="21240" tabRatio="672" activeTab="1" xr2:uid="{6B7B9A55-1002-4707-A38D-395DCDF6C353}"/>
  </bookViews>
  <sheets>
    <sheet name="Tabela 1" sheetId="26" r:id="rId1"/>
    <sheet name="Tabela 2" sheetId="27" r:id="rId2"/>
    <sheet name="Tabela  3" sheetId="5" r:id="rId3"/>
    <sheet name="Tabela  4" sheetId="6" r:id="rId4"/>
    <sheet name="Tabela  5" sheetId="7" r:id="rId5"/>
    <sheet name="Tabela  6" sheetId="8" r:id="rId6"/>
    <sheet name="Tabela 7" sheetId="9" r:id="rId7"/>
    <sheet name="Tabela 8" sheetId="10" r:id="rId8"/>
    <sheet name="Tabela  9" sheetId="11" r:id="rId9"/>
    <sheet name="Tabela 10" sheetId="12" r:id="rId10"/>
    <sheet name="Tabela  11" sheetId="13" r:id="rId11"/>
    <sheet name="Tabela  12" sheetId="14" r:id="rId12"/>
    <sheet name="Tabela 13" sheetId="15" r:id="rId13"/>
    <sheet name="Tabela 14" sheetId="16" r:id="rId14"/>
    <sheet name="Tabela 15" sheetId="17" r:id="rId15"/>
    <sheet name="Tabela 16" sheetId="18" r:id="rId16"/>
    <sheet name="Tabela 17" sheetId="19" r:id="rId17"/>
  </sheets>
  <definedNames>
    <definedName name="_xlnm._FilterDatabase" localSheetId="3" hidden="1">'Tabela  4'!$A$9:$Q$113</definedName>
    <definedName name="Excel_BuiltIn_Print_Area" localSheetId="3">'Tabela  4'!#REF!</definedName>
    <definedName name="OLE_LINK1" localSheetId="0">'Tabela 1'!$F$107</definedName>
    <definedName name="_xlnm.Print_Titles" localSheetId="2">'Tabela  3'!$1:$5</definedName>
    <definedName name="_xlnm.Print_Titles" localSheetId="0">'Tabela 1'!$1:$5</definedName>
    <definedName name="_xlnm.Print_Titles" localSheetId="14">'Tabela 15'!$1:$5</definedName>
    <definedName name="_xlnm.Print_Titles" localSheetId="15">'Tabela 16'!$1:$5</definedName>
    <definedName name="_xlnm.Print_Titles" localSheetId="1">'Tabela 2'!$1:$4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14" i="27" l="1"/>
  <c r="D114" i="27"/>
  <c r="E114" i="26"/>
  <c r="D114" i="26"/>
  <c r="K41" i="17"/>
  <c r="J41" i="17"/>
  <c r="I41" i="17"/>
  <c r="H41" i="17"/>
  <c r="G41" i="17"/>
  <c r="E32" i="12"/>
  <c r="F32" i="12"/>
  <c r="G32" i="12"/>
  <c r="H32" i="12"/>
  <c r="I32" i="12"/>
  <c r="J32" i="12"/>
  <c r="K32" i="12"/>
  <c r="L32" i="12"/>
  <c r="M32" i="12"/>
  <c r="D32" i="12"/>
  <c r="O17" i="16"/>
  <c r="N17" i="16"/>
  <c r="L17" i="16"/>
  <c r="K17" i="16"/>
  <c r="I17" i="16"/>
  <c r="H17" i="16"/>
  <c r="P15" i="16"/>
  <c r="M15" i="16"/>
  <c r="J15" i="16"/>
  <c r="J17" i="16"/>
  <c r="G15" i="16"/>
  <c r="D15" i="16"/>
  <c r="P14" i="16"/>
  <c r="M14" i="16"/>
  <c r="J14" i="16"/>
  <c r="G14" i="16"/>
  <c r="D14" i="16"/>
  <c r="P13" i="16"/>
  <c r="M13" i="16"/>
  <c r="J13" i="16"/>
  <c r="G13" i="16"/>
  <c r="D13" i="16"/>
  <c r="P12" i="16"/>
  <c r="M12" i="16"/>
  <c r="J12" i="16"/>
  <c r="G12" i="16"/>
  <c r="D12" i="16"/>
  <c r="P11" i="16"/>
  <c r="M11" i="16"/>
  <c r="J11" i="16"/>
  <c r="G11" i="16"/>
  <c r="D11" i="16"/>
  <c r="P10" i="16"/>
  <c r="M10" i="16"/>
  <c r="J10" i="16"/>
  <c r="G10" i="16"/>
  <c r="D10" i="16"/>
  <c r="P9" i="16"/>
  <c r="M9" i="16"/>
  <c r="J9" i="16"/>
  <c r="G9" i="16"/>
  <c r="D9" i="16"/>
  <c r="P8" i="16"/>
  <c r="M8" i="16"/>
  <c r="J8" i="16"/>
  <c r="G8" i="16"/>
  <c r="G16" i="16"/>
  <c r="D8" i="16"/>
  <c r="P7" i="16"/>
  <c r="M7" i="16"/>
  <c r="J7" i="16"/>
  <c r="G7" i="16"/>
  <c r="D7" i="16"/>
  <c r="P6" i="16"/>
  <c r="M6" i="16"/>
  <c r="J6" i="16"/>
  <c r="G6" i="16"/>
  <c r="D6" i="16"/>
  <c r="P5" i="16"/>
  <c r="P17" i="16" s="1"/>
  <c r="M5" i="16"/>
  <c r="J5" i="16"/>
  <c r="G5" i="16"/>
  <c r="D5" i="16"/>
  <c r="P4" i="16"/>
  <c r="M4" i="16"/>
  <c r="M17" i="16"/>
  <c r="J4" i="16"/>
  <c r="G4" i="16"/>
  <c r="D4" i="16"/>
  <c r="E113" i="6"/>
  <c r="F113" i="6"/>
  <c r="G113" i="6"/>
  <c r="H113" i="6"/>
  <c r="I113" i="6"/>
  <c r="J113" i="6"/>
  <c r="K113" i="6"/>
  <c r="L113" i="6"/>
  <c r="M113" i="6"/>
  <c r="D29" i="11"/>
  <c r="E29" i="11"/>
  <c r="F29" i="11"/>
  <c r="G29" i="11"/>
  <c r="H29" i="11"/>
  <c r="I29" i="11"/>
  <c r="J29" i="11"/>
  <c r="K29" i="11"/>
  <c r="L29" i="11"/>
  <c r="M29" i="11"/>
  <c r="B16" i="16"/>
  <c r="C16" i="16"/>
  <c r="E16" i="16"/>
  <c r="F16" i="16"/>
  <c r="L10" i="19"/>
  <c r="D16" i="16"/>
  <c r="D115" i="27" l="1"/>
  <c r="D115" i="2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Anna Osełkowska (agrygiel)</author>
    <author xml:space="preserve"> </author>
  </authors>
  <commentList>
    <comment ref="I27" authorId="0" shapeId="0" xr:uid="{955101EE-C847-4933-90CA-B1B977C49273}">
      <text>
        <r>
          <rPr>
            <b/>
            <sz val="9"/>
            <color indexed="81"/>
            <rFont val="Tahoma"/>
            <family val="2"/>
            <charset val="238"/>
          </rPr>
          <t>Anna Osełkowska (agrygiel):</t>
        </r>
        <r>
          <rPr>
            <sz val="9"/>
            <color indexed="81"/>
            <rFont val="Tahoma"/>
            <family val="2"/>
            <charset val="238"/>
          </rPr>
          <t xml:space="preserve">
Zmiana miejsca stacjonowania na wiosek WSRM w Łodzi</t>
        </r>
      </text>
    </comment>
    <comment ref="I29" authorId="0" shapeId="0" xr:uid="{2711585E-E4A7-4DCC-AFAD-635FB5657416}">
      <text>
        <r>
          <rPr>
            <b/>
            <sz val="9"/>
            <color indexed="81"/>
            <rFont val="Tahoma"/>
            <family val="2"/>
            <charset val="238"/>
          </rPr>
          <t>Anna Osełkowska (agrygiel):</t>
        </r>
        <r>
          <rPr>
            <sz val="9"/>
            <color indexed="81"/>
            <rFont val="Tahoma"/>
            <family val="2"/>
            <charset val="238"/>
          </rPr>
          <t xml:space="preserve">
Zmiana miejsca stacjonowania na wniosek WSRM w Łodzi</t>
        </r>
      </text>
    </comment>
    <comment ref="I41" authorId="0" shapeId="0" xr:uid="{5EDA8DC5-E759-464F-BAB5-538643D15BCF}">
      <text>
        <r>
          <rPr>
            <b/>
            <sz val="9"/>
            <color indexed="81"/>
            <rFont val="Tahoma"/>
            <family val="2"/>
            <charset val="238"/>
          </rPr>
          <t>Anna Osełkowska (agrygiel):</t>
        </r>
        <r>
          <rPr>
            <sz val="9"/>
            <color indexed="81"/>
            <rFont val="Tahoma"/>
            <family val="2"/>
            <charset val="238"/>
          </rPr>
          <t xml:space="preserve">
Zmiana miejsca stacjoniowania na wnioske WSRM</t>
        </r>
      </text>
    </comment>
    <comment ref="I43" authorId="0" shapeId="0" xr:uid="{17EFF78A-FAE3-499B-8324-165FD1D107EB}">
      <text>
        <r>
          <rPr>
            <b/>
            <sz val="9"/>
            <color indexed="81"/>
            <rFont val="Tahoma"/>
            <family val="2"/>
            <charset val="238"/>
          </rPr>
          <t>Anna Osełkowska (agrygiel):</t>
        </r>
        <r>
          <rPr>
            <sz val="9"/>
            <color indexed="81"/>
            <rFont val="Tahoma"/>
            <family val="2"/>
            <charset val="238"/>
          </rPr>
          <t xml:space="preserve">
Zmiana mniejsca stacjonowania na wniosek WSRM w Łodzi</t>
        </r>
      </text>
    </comment>
    <comment ref="I44" authorId="0" shapeId="0" xr:uid="{304E5A57-580E-4B5C-94B3-2662FAB30223}">
      <text>
        <r>
          <rPr>
            <b/>
            <sz val="9"/>
            <color indexed="81"/>
            <rFont val="Tahoma"/>
            <family val="2"/>
            <charset val="238"/>
          </rPr>
          <t>Anna Osełkowska (agrygiel):</t>
        </r>
        <r>
          <rPr>
            <sz val="9"/>
            <color indexed="81"/>
            <rFont val="Tahoma"/>
            <family val="2"/>
            <charset val="238"/>
          </rPr>
          <t xml:space="preserve">
Zmiana miejsca stacjonowani na wniosek WSRM W Łodzi</t>
        </r>
      </text>
    </comment>
    <comment ref="I45" authorId="0" shapeId="0" xr:uid="{7F21E1E7-A8FB-4B05-A4E8-A895C305D36F}">
      <text>
        <r>
          <rPr>
            <b/>
            <sz val="9"/>
            <color indexed="81"/>
            <rFont val="Tahoma"/>
            <family val="2"/>
            <charset val="238"/>
          </rPr>
          <t>Anna Osełkowska (agrygiel):</t>
        </r>
        <r>
          <rPr>
            <sz val="9"/>
            <color indexed="81"/>
            <rFont val="Tahoma"/>
            <family val="2"/>
            <charset val="238"/>
          </rPr>
          <t xml:space="preserve">
zmiana miejsca stacjonowania na wniosek WSRM w Łodzi</t>
        </r>
      </text>
    </comment>
    <comment ref="I47" authorId="0" shapeId="0" xr:uid="{90A9B9D2-D154-4441-93DC-BA9C44B3053F}">
      <text>
        <r>
          <rPr>
            <b/>
            <sz val="9"/>
            <color indexed="81"/>
            <rFont val="Tahoma"/>
            <family val="2"/>
            <charset val="238"/>
          </rPr>
          <t>Anna Osełkowska (agrygiel):</t>
        </r>
        <r>
          <rPr>
            <sz val="9"/>
            <color indexed="81"/>
            <rFont val="Tahoma"/>
            <family val="2"/>
            <charset val="238"/>
          </rPr>
          <t xml:space="preserve">
Zmiana miejsca stacjonowania na wniosek WSRM</t>
        </r>
      </text>
    </comment>
    <comment ref="I49" authorId="1" shapeId="0" xr:uid="{7F35B1A3-1D62-4BF4-8949-7B841EC516B5}">
      <text>
        <r>
          <rPr>
            <sz val="10"/>
            <rFont val="Arial"/>
            <family val="2"/>
            <charset val="238"/>
          </rPr>
          <t xml:space="preserve">agrygiel:
</t>
        </r>
        <r>
          <rPr>
            <sz val="9"/>
            <color indexed="63"/>
            <rFont val="Tahoma"/>
            <family val="2"/>
            <charset val="238"/>
          </rPr>
          <t xml:space="preserve">Zgodnie z wnioskiem WSRM w Łodzi z dnia 26 listopada 2019 r. nastapiła zmiana  adresu w ramach tego samego kody teryt. Zmiana miejsca wyczekiwnia spowodowana jest poprawą warunków lokalowych. Dotychczasowy adres: Żychlin, ul. Dobrzelińska 6. Zmiane ujęta we wpisie do Rejestru 000000005303-W10 </t>
        </r>
      </text>
    </comment>
    <comment ref="I50" authorId="1" shapeId="0" xr:uid="{22910299-A784-4D8D-8FBD-0245A58376A3}">
      <text>
        <r>
          <rPr>
            <sz val="9"/>
            <color indexed="63"/>
            <rFont val="Tahoma"/>
            <family val="2"/>
            <charset val="238"/>
          </rPr>
          <t xml:space="preserve">
Zgodnie z pismem WSRM w Łodzi znak DNA.SD-II.0703/6/20202 dokonanom zmiany miejsca stacjonowania</t>
        </r>
      </text>
    </comment>
    <comment ref="J50" authorId="1" shapeId="0" xr:uid="{4A3EADD5-E909-4CB6-B0E2-FACBE5768CFB}">
      <text>
        <r>
          <rPr>
            <sz val="10"/>
            <rFont val="Arial"/>
            <family val="2"/>
            <charset val="238"/>
          </rPr>
          <t xml:space="preserve">agrygiel:
</t>
        </r>
        <r>
          <rPr>
            <sz val="9"/>
            <color indexed="63"/>
            <rFont val="Tahoma"/>
            <family val="2"/>
            <charset val="238"/>
          </rPr>
          <t>Zgodnie z pismem WSRM w Łodzi znak DNA.SD-II.0703/6/20202 z dniem 20 października nastąpiła zmiana dysponenta na terenie powiatu łowickiego. W okresie od 1.04.2019 do 31.10.2020  dysponenetem ZRM typu S terenie powiatu Łowickiego był ZOZ w Łowiczu, z dniem 1 listopada 2020 dysponentem została WSRM w Łodzi.  Zmiana została uwzględniona w umowie Konsorcjum z dnia 22.10.2018</t>
        </r>
      </text>
    </comment>
    <comment ref="I52" authorId="0" shapeId="0" xr:uid="{61356BA0-040B-476B-96B2-03AB21B5C76E}">
      <text>
        <r>
          <rPr>
            <b/>
            <sz val="9"/>
            <color indexed="81"/>
            <rFont val="Tahoma"/>
            <family val="2"/>
            <charset val="238"/>
          </rPr>
          <t>Anna Osełkowska (agrygiel):</t>
        </r>
        <r>
          <rPr>
            <sz val="9"/>
            <color indexed="81"/>
            <rFont val="Tahoma"/>
            <family val="2"/>
            <charset val="238"/>
          </rPr>
          <t xml:space="preserve">
na wnioske WSRM w Łodzi  od 01.01.2023 nastąpiła zmiana adresu miejsca stacjonowania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Ilona Grodzka (ibig)</author>
    <author>Ilona Bigos</author>
  </authors>
  <commentList>
    <comment ref="H49" authorId="0" shapeId="0" xr:uid="{1AD5B6CE-3864-4EFF-86BA-912BBB0AB194}">
      <text>
        <r>
          <rPr>
            <b/>
            <sz val="9"/>
            <color indexed="81"/>
            <rFont val="Tahoma"/>
            <family val="2"/>
            <charset val="238"/>
          </rPr>
          <t>Ilona Grodzka (ibig):</t>
        </r>
        <r>
          <rPr>
            <sz val="9"/>
            <color indexed="81"/>
            <rFont val="Tahoma"/>
            <family val="2"/>
            <charset val="238"/>
          </rPr>
          <t xml:space="preserve">
w oddziale udzielane są świadczenia z zakresu otolaryngologii</t>
        </r>
      </text>
    </comment>
    <comment ref="C76" authorId="1" shapeId="0" xr:uid="{B02F1CE7-B712-45A1-886D-5749B2465F48}">
      <text>
        <r>
          <rPr>
            <b/>
            <sz val="9"/>
            <color indexed="81"/>
            <rFont val="Tahoma"/>
            <family val="2"/>
            <charset val="238"/>
          </rPr>
          <t>Ilona Bigos:</t>
        </r>
        <r>
          <rPr>
            <sz val="9"/>
            <color indexed="81"/>
            <rFont val="Tahoma"/>
            <family val="2"/>
            <charset val="238"/>
          </rPr>
          <t xml:space="preserve">
z uwagi na resortowość SP ZOZ MSWiA w Łodzi zabezpiecza medyczne działania służb mundurowych na terenie województwa łódzkiego</t>
        </r>
      </text>
    </comment>
    <comment ref="C77" authorId="1" shapeId="0" xr:uid="{4C268334-3D0C-4A31-886B-E21B157C31CE}">
      <text>
        <r>
          <rPr>
            <b/>
            <sz val="9"/>
            <color indexed="81"/>
            <rFont val="Tahoma"/>
            <family val="2"/>
            <charset val="238"/>
          </rPr>
          <t>Ilona Bigos:</t>
        </r>
        <r>
          <rPr>
            <sz val="9"/>
            <color indexed="81"/>
            <rFont val="Tahoma"/>
            <family val="2"/>
            <charset val="238"/>
          </rPr>
          <t xml:space="preserve">
z uwagi na resortowość SP ZOZ MSWiA w Łodzi zabezpiecza medyczne działania służb mundurowych na terenie województwa łódzkiego</t>
        </r>
      </text>
    </comment>
    <comment ref="C78" authorId="1" shapeId="0" xr:uid="{C46FAC69-A463-442D-B410-29442211C276}">
      <text>
        <r>
          <rPr>
            <b/>
            <sz val="9"/>
            <color indexed="81"/>
            <rFont val="Tahoma"/>
            <family val="2"/>
            <charset val="238"/>
          </rPr>
          <t>Ilona Bigos:</t>
        </r>
        <r>
          <rPr>
            <sz val="9"/>
            <color indexed="81"/>
            <rFont val="Tahoma"/>
            <family val="2"/>
            <charset val="238"/>
          </rPr>
          <t xml:space="preserve">
z uwagi na resortowość SP ZOZ MSWiA w Łodzi zabezpiecza medyczne działania służb mundurowych na terenie województwa łódzkiego</t>
        </r>
      </text>
    </comment>
    <comment ref="C79" authorId="1" shapeId="0" xr:uid="{5CA0EEB1-7E2C-47AD-BB43-2234F6914FDB}">
      <text>
        <r>
          <rPr>
            <b/>
            <sz val="9"/>
            <color indexed="81"/>
            <rFont val="Tahoma"/>
            <family val="2"/>
            <charset val="238"/>
          </rPr>
          <t>Ilona Bigos:</t>
        </r>
        <r>
          <rPr>
            <sz val="9"/>
            <color indexed="81"/>
            <rFont val="Tahoma"/>
            <family val="2"/>
            <charset val="238"/>
          </rPr>
          <t xml:space="preserve">
z uwagi na resortowość SP ZOZ MSWiA w Łodzi zabezpiecza medyczne działania służb mundurowych na terenie województwa łódzkiego</t>
        </r>
      </text>
    </comment>
    <comment ref="C80" authorId="1" shapeId="0" xr:uid="{AC1BA559-DD00-45FC-9A1C-DA7D27FF0F32}">
      <text>
        <r>
          <rPr>
            <b/>
            <sz val="9"/>
            <color indexed="81"/>
            <rFont val="Tahoma"/>
            <family val="2"/>
            <charset val="238"/>
          </rPr>
          <t>Ilona Bigos:</t>
        </r>
        <r>
          <rPr>
            <sz val="9"/>
            <color indexed="81"/>
            <rFont val="Tahoma"/>
            <family val="2"/>
            <charset val="238"/>
          </rPr>
          <t xml:space="preserve">
z uwagi na resortowość SP ZOZ MSWiA w Łodzi zabezpiecza medyczne działania służb mundurowych na terenie województwa łódzkiego</t>
        </r>
      </text>
    </comment>
    <comment ref="C81" authorId="1" shapeId="0" xr:uid="{3BC19BE4-8BDF-420F-84D8-24723D08E5DB}">
      <text>
        <r>
          <rPr>
            <b/>
            <sz val="9"/>
            <color indexed="81"/>
            <rFont val="Tahoma"/>
            <family val="2"/>
            <charset val="238"/>
          </rPr>
          <t>Ilona Bigos:</t>
        </r>
        <r>
          <rPr>
            <sz val="9"/>
            <color indexed="81"/>
            <rFont val="Tahoma"/>
            <family val="2"/>
            <charset val="238"/>
          </rPr>
          <t xml:space="preserve">
z uwagi na resortowość SP ZOZ MSWiA w Łodzi zabezpiecza medyczne działania służb mundurowych na terenie województwa łódzkiego</t>
        </r>
      </text>
    </comment>
    <comment ref="H86" authorId="1" shapeId="0" xr:uid="{E922A737-8766-47DD-95ED-E8CE960ED82B}">
      <text>
        <r>
          <rPr>
            <b/>
            <sz val="9"/>
            <color indexed="81"/>
            <rFont val="Tahoma"/>
            <family val="2"/>
            <charset val="238"/>
          </rPr>
          <t>Ilona Bigos:</t>
        </r>
        <r>
          <rPr>
            <sz val="9"/>
            <color indexed="81"/>
            <rFont val="Tahoma"/>
            <family val="2"/>
            <charset val="238"/>
          </rPr>
          <t xml:space="preserve">
z uwagi na braki kadrowe od 1.10.2022 r. wstrzymanie działalności oddziału - komórka nadal funkcjonuje w księdze rejestrowej podmiotu leczniczego.</t>
        </r>
      </text>
    </comment>
    <comment ref="H100" authorId="0" shapeId="0" xr:uid="{442176ED-9AFA-4864-A949-05E9FE6097E0}">
      <text>
        <r>
          <rPr>
            <b/>
            <sz val="9"/>
            <color indexed="81"/>
            <rFont val="Tahoma"/>
            <family val="2"/>
            <charset val="238"/>
          </rPr>
          <t>Ilona Grodzka (ibig):</t>
        </r>
        <r>
          <rPr>
            <sz val="9"/>
            <color indexed="81"/>
            <rFont val="Tahoma"/>
            <family val="2"/>
            <charset val="238"/>
          </rPr>
          <t xml:space="preserve">
zabezpieczenie dyżurowe wyłącznie przez lekarzy chirurgii ogólnej i brak wówczas możliwości udzielania świadczeń z zakresu chirurgii szczękowo-twarzowej)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Anna Osełkowska (agrygiel)</author>
  </authors>
  <commentList>
    <comment ref="C9" authorId="0" shapeId="0" xr:uid="{E59B982F-F72E-4DE1-9739-3BA92DC39AFE}">
      <text>
        <r>
          <rPr>
            <b/>
            <sz val="9"/>
            <color indexed="81"/>
            <rFont val="Tahoma"/>
            <family val="2"/>
            <charset val="238"/>
          </rPr>
          <t>Anna Osełkowska (agrygiel):</t>
        </r>
        <r>
          <rPr>
            <sz val="9"/>
            <color indexed="81"/>
            <rFont val="Tahoma"/>
            <family val="2"/>
            <charset val="238"/>
          </rPr>
          <t xml:space="preserve">
IP przekształcona w SOR od 01.05.2023 r.</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D5" authorId="0" shapeId="0" xr:uid="{F03AB8A7-E76A-46BE-94D9-9E54B81860F4}">
      <text>
        <r>
          <rPr>
            <sz val="10"/>
            <rFont val="Arial"/>
            <family val="2"/>
            <charset val="238"/>
          </rPr>
          <t xml:space="preserve">Fijałek Adrian:
</t>
        </r>
        <r>
          <rPr>
            <sz val="9"/>
            <color indexed="63"/>
            <rFont val="Tahoma"/>
            <family val="2"/>
            <charset val="238"/>
          </rPr>
          <t>1) Zgodnie z rozporządzeniem Ministra Zdrowia z dnia 29 września 2011 r. w sprawie szczegółowego zakresu danych objętych wpisem do rejestru podmiotów wykonujących działalność leczniczą oraz szczegółowego trybu postępowania w sprawach dokonywania wpisów, zmian w rejestrze oraz wykreśleń z tego rejestru.</t>
        </r>
      </text>
    </comment>
    <comment ref="E5" authorId="0" shapeId="0" xr:uid="{D22EA138-7558-4FBC-8B78-F5B7D448FCDD}">
      <text>
        <r>
          <rPr>
            <sz val="10"/>
            <rFont val="Arial"/>
            <family val="2"/>
            <charset val="238"/>
          </rPr>
          <t xml:space="preserve">Fijałek Adrian:
</t>
        </r>
        <r>
          <rPr>
            <sz val="9"/>
            <color indexed="63"/>
            <rFont val="Tahoma"/>
            <family val="2"/>
            <charset val="238"/>
          </rPr>
          <t>2) Zgodnie z rozporządzeniem Ministra Zdrowia z dnia 17 maja 2012 r. w sprawie systemu resortowych kodów identyfikacyjnych oraz szczegółowego sposobu ich nadawania.</t>
        </r>
      </text>
    </comment>
  </commentList>
</comments>
</file>

<file path=xl/sharedStrings.xml><?xml version="1.0" encoding="utf-8"?>
<sst xmlns="http://schemas.openxmlformats.org/spreadsheetml/2006/main" count="5129" uniqueCount="2189">
  <si>
    <r>
      <rPr>
        <sz val="11"/>
        <rFont val="Arial"/>
        <family val="2"/>
        <charset val="238"/>
      </rPr>
      <t>Nr rejonu operacyjnego</t>
    </r>
    <r>
      <rPr>
        <vertAlign val="superscript"/>
        <sz val="11"/>
        <rFont val="Arial"/>
        <family val="2"/>
        <charset val="238"/>
      </rPr>
      <t>1)</t>
    </r>
  </si>
  <si>
    <r>
      <rPr>
        <sz val="11"/>
        <color indexed="63"/>
        <rFont val="Arial"/>
        <family val="2"/>
        <charset val="238"/>
      </rPr>
      <t>Nazwa i opis rejonu operacyjnego</t>
    </r>
    <r>
      <rPr>
        <vertAlign val="superscript"/>
        <sz val="11"/>
        <color indexed="63"/>
        <rFont val="Arial"/>
        <family val="2"/>
        <charset val="238"/>
      </rPr>
      <t>2)</t>
    </r>
  </si>
  <si>
    <r>
      <rPr>
        <sz val="11"/>
        <rFont val="Arial"/>
        <family val="2"/>
        <charset val="238"/>
      </rPr>
      <t>Kod dyspozytorni medycznej</t>
    </r>
    <r>
      <rPr>
        <vertAlign val="superscript"/>
        <sz val="11"/>
        <rFont val="Arial"/>
        <family val="2"/>
        <charset val="238"/>
      </rPr>
      <t>3)</t>
    </r>
  </si>
  <si>
    <r>
      <rPr>
        <sz val="11"/>
        <rFont val="Arial"/>
        <family val="2"/>
        <charset val="238"/>
      </rPr>
      <t xml:space="preserve">Liczba zespołów ratownictwa medycznego w danym rejonie operacyjnym </t>
    </r>
    <r>
      <rPr>
        <vertAlign val="superscript"/>
        <sz val="11"/>
        <rFont val="Arial"/>
        <family val="2"/>
        <charset val="238"/>
      </rPr>
      <t>4)</t>
    </r>
  </si>
  <si>
    <r>
      <rPr>
        <sz val="11"/>
        <color indexed="63"/>
        <rFont val="Arial"/>
        <family val="2"/>
        <charset val="238"/>
      </rPr>
      <t xml:space="preserve">Obszar działania zespołu ratownictwa medycznego </t>
    </r>
    <r>
      <rPr>
        <vertAlign val="superscript"/>
        <sz val="11"/>
        <color indexed="63"/>
        <rFont val="Arial"/>
        <family val="2"/>
        <charset val="238"/>
      </rPr>
      <t>5)</t>
    </r>
  </si>
  <si>
    <r>
      <rPr>
        <sz val="11"/>
        <rFont val="Arial"/>
        <family val="2"/>
        <charset val="238"/>
      </rPr>
      <t xml:space="preserve">Kod zespołu ratownictwa medycznego </t>
    </r>
    <r>
      <rPr>
        <vertAlign val="superscript"/>
        <sz val="11"/>
        <rFont val="Arial"/>
        <family val="2"/>
        <charset val="238"/>
      </rPr>
      <t>6)</t>
    </r>
  </si>
  <si>
    <r>
      <rPr>
        <sz val="11"/>
        <rFont val="Arial"/>
        <family val="2"/>
        <charset val="238"/>
      </rPr>
      <t xml:space="preserve">Nazwa zespołu ratownictwa medycznego </t>
    </r>
    <r>
      <rPr>
        <vertAlign val="superscript"/>
        <sz val="11"/>
        <rFont val="Arial"/>
        <family val="2"/>
        <charset val="238"/>
      </rPr>
      <t>7)</t>
    </r>
  </si>
  <si>
    <r>
      <rPr>
        <sz val="11"/>
        <rFont val="Arial"/>
        <family val="2"/>
        <charset val="238"/>
      </rPr>
      <t xml:space="preserve">kod TERYT miejsca stacjonowania </t>
    </r>
    <r>
      <rPr>
        <vertAlign val="superscript"/>
        <sz val="11"/>
        <rFont val="Arial"/>
        <family val="2"/>
        <charset val="238"/>
      </rPr>
      <t>8)</t>
    </r>
  </si>
  <si>
    <r>
      <rPr>
        <sz val="11"/>
        <rFont val="Arial"/>
        <family val="2"/>
        <charset val="238"/>
      </rPr>
      <t xml:space="preserve">Miejsce stacjonowania zespołu ratownictwa medycznego </t>
    </r>
    <r>
      <rPr>
        <vertAlign val="superscript"/>
        <sz val="11"/>
        <rFont val="Arial"/>
        <family val="2"/>
        <charset val="238"/>
      </rPr>
      <t>9)</t>
    </r>
  </si>
  <si>
    <t>Liczba dni w roku pozostawania w gotowości zespołu ratownictwa medycznego</t>
  </si>
  <si>
    <t>Liczba godzin na dobę pozostawania w gotowości zespołu ratownictwa medycznego</t>
  </si>
  <si>
    <r>
      <rPr>
        <sz val="11"/>
        <rFont val="Arial"/>
        <family val="2"/>
        <charset val="238"/>
      </rPr>
      <t xml:space="preserve">Dni tygodnia pozostawania w gotowości zespołu ratownictwa medycznego </t>
    </r>
    <r>
      <rPr>
        <vertAlign val="superscript"/>
        <sz val="11"/>
        <rFont val="Arial"/>
        <family val="2"/>
        <charset val="238"/>
      </rPr>
      <t>10)</t>
    </r>
  </si>
  <si>
    <t>Okres w roku pozostawania w gotowości zespołu ratownictwa medycznego</t>
  </si>
  <si>
    <t>Uwagi</t>
  </si>
  <si>
    <t>4a</t>
  </si>
  <si>
    <t>4b</t>
  </si>
  <si>
    <t>13a</t>
  </si>
  <si>
    <t>13b</t>
  </si>
  <si>
    <t>S</t>
  </si>
  <si>
    <t>P</t>
  </si>
  <si>
    <t>od</t>
  </si>
  <si>
    <t>do</t>
  </si>
  <si>
    <t>od 
dd-mm</t>
  </si>
  <si>
    <t>do
dd-mm</t>
  </si>
  <si>
    <t>RO10/01</t>
  </si>
  <si>
    <t>DM05-01</t>
  </si>
  <si>
    <t>E01 01</t>
  </si>
  <si>
    <t>Łódź - Śródmieście</t>
  </si>
  <si>
    <t>pon. - nied.</t>
  </si>
  <si>
    <t>1 stycznia</t>
  </si>
  <si>
    <t>31 grudnia</t>
  </si>
  <si>
    <t>W okresie od 1 maja do 30 września w godz. 7.00 - 19.00 w  skład ZRM wchodzi dodatkowo jedna osoba uprawniona do wykonywania medycznych czynności ratunkowych poruszająca się na motocyklu ratunkowym</t>
  </si>
  <si>
    <t>E01 002</t>
  </si>
  <si>
    <t>E01 004</t>
  </si>
  <si>
    <t>E01 006</t>
  </si>
  <si>
    <t>E01 010</t>
  </si>
  <si>
    <t>E01 03</t>
  </si>
  <si>
    <t>Łódź - Bałuty</t>
  </si>
  <si>
    <t>E01 012</t>
  </si>
  <si>
    <t>E01 014</t>
  </si>
  <si>
    <t>E01 016</t>
  </si>
  <si>
    <t>E01 018</t>
  </si>
  <si>
    <t>E01 020</t>
  </si>
  <si>
    <t>E01 022</t>
  </si>
  <si>
    <t>E01 05</t>
  </si>
  <si>
    <t>Łódź-Widzew</t>
  </si>
  <si>
    <t>E01 024</t>
  </si>
  <si>
    <t>E01 026</t>
  </si>
  <si>
    <t>E01 028</t>
  </si>
  <si>
    <t>E01 030</t>
  </si>
  <si>
    <t>Łódź-Górna</t>
  </si>
  <si>
    <t>E01 032</t>
  </si>
  <si>
    <t>E01 034</t>
  </si>
  <si>
    <t>E01 036</t>
  </si>
  <si>
    <t>E01 038</t>
  </si>
  <si>
    <t>E01 040</t>
  </si>
  <si>
    <t>E01 042</t>
  </si>
  <si>
    <t>E01 09</t>
  </si>
  <si>
    <t>Łódź - Polesie</t>
  </si>
  <si>
    <t>E01 044</t>
  </si>
  <si>
    <t>E01 046</t>
  </si>
  <si>
    <t>E01 050</t>
  </si>
  <si>
    <t>E01 11</t>
  </si>
  <si>
    <t>Zgierz</t>
  </si>
  <si>
    <t>E01 052</t>
  </si>
  <si>
    <t>E01 054</t>
  </si>
  <si>
    <t>E01 056</t>
  </si>
  <si>
    <t>E01 058</t>
  </si>
  <si>
    <t>Ozorków</t>
  </si>
  <si>
    <t>E01 060</t>
  </si>
  <si>
    <t>Aleksandrów Łódzki</t>
  </si>
  <si>
    <t>E01 062</t>
  </si>
  <si>
    <t>Głowno</t>
  </si>
  <si>
    <t>E01 064</t>
  </si>
  <si>
    <t>Stryków</t>
  </si>
  <si>
    <t>E01 13</t>
  </si>
  <si>
    <t>Łęczyca</t>
  </si>
  <si>
    <t>E01 066</t>
  </si>
  <si>
    <t>E01 068</t>
  </si>
  <si>
    <t>Piątek</t>
  </si>
  <si>
    <t>E01 070</t>
  </si>
  <si>
    <t>Krośniewice</t>
  </si>
  <si>
    <t>E01 15</t>
  </si>
  <si>
    <t>Kutno</t>
  </si>
  <si>
    <t>E01 072</t>
  </si>
  <si>
    <t>E01 074</t>
  </si>
  <si>
    <t>Żychlin</t>
  </si>
  <si>
    <t>E01 17</t>
  </si>
  <si>
    <t>Łowicz</t>
  </si>
  <si>
    <t>E01 076</t>
  </si>
  <si>
    <t>E01 078</t>
  </si>
  <si>
    <t>Zduny</t>
  </si>
  <si>
    <t>1015014; 1015015; 1015022; 1015032; 1015042; 1015052; 1015062; 1015072; 1015082; 1015092; 1063011</t>
  </si>
  <si>
    <t>E01 080</t>
  </si>
  <si>
    <t>Lipce Reymontowskie</t>
  </si>
  <si>
    <t>E01 19</t>
  </si>
  <si>
    <t>Skierniewice</t>
  </si>
  <si>
    <t>E01 082</t>
  </si>
  <si>
    <t>E01 084</t>
  </si>
  <si>
    <t>Głuchów</t>
  </si>
  <si>
    <t>1013024; 1013025; 1013032; 1013011; 1013042; 1013052; 1013062;</t>
  </si>
  <si>
    <t>E01 21</t>
  </si>
  <si>
    <t>Rawa Mazowiecka</t>
  </si>
  <si>
    <t>E01 086</t>
  </si>
  <si>
    <t>Biała Rawska</t>
  </si>
  <si>
    <t>E01 088</t>
  </si>
  <si>
    <t>Brzeziny</t>
  </si>
  <si>
    <t>E01 166</t>
  </si>
  <si>
    <t>E01 090</t>
  </si>
  <si>
    <t>Kurowice</t>
  </si>
  <si>
    <t>E01 23</t>
  </si>
  <si>
    <t>Koluszki</t>
  </si>
  <si>
    <t>E01 092</t>
  </si>
  <si>
    <t>Tuszyn</t>
  </si>
  <si>
    <t>E01 25</t>
  </si>
  <si>
    <t>Tomaszów Mazowiecki</t>
  </si>
  <si>
    <t>E01 094</t>
  </si>
  <si>
    <t>E01 096</t>
  </si>
  <si>
    <t>Rzeczyca</t>
  </si>
  <si>
    <t>E01 098</t>
  </si>
  <si>
    <t>Ujazd</t>
  </si>
  <si>
    <t>E01 100</t>
  </si>
  <si>
    <t>Opoczno</t>
  </si>
  <si>
    <t>E01 102</t>
  </si>
  <si>
    <t>E01 104</t>
  </si>
  <si>
    <t>Żarnów</t>
  </si>
  <si>
    <t>1001022; 1001011; 1001032; 1001042; 1001052; 1001062; 1001072; 1001084; 1001085</t>
  </si>
  <si>
    <t>E01 27</t>
  </si>
  <si>
    <t>Bełchatów</t>
  </si>
  <si>
    <t>E01 106</t>
  </si>
  <si>
    <t>E01 108</t>
  </si>
  <si>
    <t>Kleszczów</t>
  </si>
  <si>
    <t>E01 110</t>
  </si>
  <si>
    <t>Szczerców</t>
  </si>
  <si>
    <t>E01 112</t>
  </si>
  <si>
    <t>Gorzkowice</t>
  </si>
  <si>
    <t>E01 114</t>
  </si>
  <si>
    <t>Sulejów</t>
  </si>
  <si>
    <t>E01 116</t>
  </si>
  <si>
    <t>Wolbórz</t>
  </si>
  <si>
    <t>E01 118</t>
  </si>
  <si>
    <t>Grabica</t>
  </si>
  <si>
    <t>E01 29</t>
  </si>
  <si>
    <t>Piotrków Trybunalski</t>
  </si>
  <si>
    <t>E01 120</t>
  </si>
  <si>
    <t>E01 122</t>
  </si>
  <si>
    <t>1012022; 1012032; 1012042; 1012054; 1012055; 1012062; 1012072; 1012092; 1012082; 1012102; 1012114; 1012115; 1012011; 1012122; 1012132; 1012142;</t>
  </si>
  <si>
    <t>E01 124</t>
  </si>
  <si>
    <t>Przedbórz</t>
  </si>
  <si>
    <t>E01 31</t>
  </si>
  <si>
    <t>Radomsko</t>
  </si>
  <si>
    <t>E01 126</t>
  </si>
  <si>
    <t>E01 128</t>
  </si>
  <si>
    <t>Żytno</t>
  </si>
  <si>
    <t>1009014; 1009015; 1009022; 1009032; 1009044; 1009045; 1009052; 1009062; 1009072; 1009082;</t>
  </si>
  <si>
    <t>E01 33</t>
  </si>
  <si>
    <t>Pajęczno</t>
  </si>
  <si>
    <t>E01 130</t>
  </si>
  <si>
    <t>E01 132</t>
  </si>
  <si>
    <t>Działoszyn</t>
  </si>
  <si>
    <t>E01 134</t>
  </si>
  <si>
    <t>Osjaków</t>
  </si>
  <si>
    <t>E01 35</t>
  </si>
  <si>
    <t>Wieluń</t>
  </si>
  <si>
    <t>E01 136</t>
  </si>
  <si>
    <t>E01 138</t>
  </si>
  <si>
    <t>Sokolniki</t>
  </si>
  <si>
    <t>E01 140</t>
  </si>
  <si>
    <t>Wieruszów</t>
  </si>
  <si>
    <t>1019024; 1019025; 1019032; 1019011; 1019042;</t>
  </si>
  <si>
    <t>E01 37</t>
  </si>
  <si>
    <t>Zduńska Wola</t>
  </si>
  <si>
    <t>E01 142</t>
  </si>
  <si>
    <t>1014024; 1014025; 1014032; 1014042; 1014052; 1014062; 1014072; 1014011; 1014082; 1014094; 1014095; 1014102; 1014114; 1014115;</t>
  </si>
  <si>
    <t>E01 39</t>
  </si>
  <si>
    <t>Sieradz</t>
  </si>
  <si>
    <t>E01 144</t>
  </si>
  <si>
    <t>E01 146</t>
  </si>
  <si>
    <t>Błaszki</t>
  </si>
  <si>
    <t>E01 148</t>
  </si>
  <si>
    <t>Warta</t>
  </si>
  <si>
    <t>E01 150</t>
  </si>
  <si>
    <t>Złoczew</t>
  </si>
  <si>
    <t>1003012; 1003024; 1003025; 1003032; 1003042; 1003052;</t>
  </si>
  <si>
    <t>Łask</t>
  </si>
  <si>
    <t>E01 152</t>
  </si>
  <si>
    <t xml:space="preserve"> 1 stycznia</t>
  </si>
  <si>
    <t>E01 154</t>
  </si>
  <si>
    <t>Widawa</t>
  </si>
  <si>
    <t>1008032; 1008042; 1008011; 1008052; 1008064; 1008065; 1008021; 1008072;</t>
  </si>
  <si>
    <t>E01 156</t>
  </si>
  <si>
    <t>Konstantynów Łódzki</t>
  </si>
  <si>
    <t>E01 43</t>
  </si>
  <si>
    <t>Pabianice</t>
  </si>
  <si>
    <t>E01 158</t>
  </si>
  <si>
    <t>E01 160</t>
  </si>
  <si>
    <t>1011012; 1011022; 1011034; 1011035;  1011052; 1011062; 1011044; 1011045;</t>
  </si>
  <si>
    <t>E01 162</t>
  </si>
  <si>
    <t>Uniejów</t>
  </si>
  <si>
    <t>E01 45</t>
  </si>
  <si>
    <t>Poddębice</t>
  </si>
  <si>
    <t>E01 164</t>
  </si>
  <si>
    <t>Razem</t>
  </si>
  <si>
    <t>E01 168</t>
  </si>
  <si>
    <t>E01 170</t>
  </si>
  <si>
    <t>1) Jest identyfikowany przez numer województwa – 2 cyfry kodu TERYT/numer kolejny rejonu na obszarze województwa – 2 cyfry.
2) W opisie rejonu operacyjnego stosuje się 7-znakowy kod TERYT w zakresie systemu identyfikatorów i nazw jednostek podziału administracyjnego; nie używa się kodów zakończonych cyfrą „3”, kolejne pozycje rejonu operacyjnego oddziela się średnikiem i spacją.
3) Kody nadawane zgodnie z procedurami tworzonymi i wprowadzanymi do stosowania przez ministra właściwego do spraw zdrowia. 
4) Stosuje się oznaczenia „S” dla specjalistycznych zespołów ratownictwa medycznego i „P” dla podstawowych zespołów ratownictwa medycznego, o których mowa w art. 36 ust. 1 ustawy z dnia 8 września 2006 r. o Państwowym Ratownictwie Medycznym.
5) Stosuje się 7-znakowy kod TERYT w zakresie systemu identyfikatorów i nazw jednostek podziału administracyjnego; nie używa się kodów zakończonych cyfrą „3”, kolejne pozycje obszaru działania oddziela się średnikiem i spacją.
6) Jest identyfikowany 10-znakowym numerem zespołu ratownictwa medycznego, składającym się z 7-znakowego kodu TERYT w zakresie systemu identyfikatorów i nazw jednostek podziału administracyjnego oraz cyfry identyfikującej rodzaju zespołu (kody: 2 – podstawowy, 3 – wodny podstawowy, 4 – specjalistyczny, 5 – wodny specjalistyczny) i dwóch cyfr numeru kolejnego dla danego rodzaju zespołu w miejscu stacjonowania; nie używa się kodów zakończonych cyfrą „3”.
7) Nazwy nadawane zgodnie z procedurami tworzonymi i wprowadzanymi do stosowania przez ministra właściwego do spraw zdrowia.
8) Stosuje się 7-znakowy kod TERYT miejscowości lub dzielnicy w zakresie systemu identyfikatorów i nazw jednostek podziału administracyjnego, w której stacjonuje zespół ratownictwa medycznego; nie używa się kodów zakończonych cyfrą „3”; nie podaje się danych adresowych miejsca stacjonowania.
9) Wskazuje się nazwę miejscowości lub dzielnicy, w której stacjonuje zespół ratownictwa medycznego; nie podaje się danych adresowych miejsca stacjonowania.
10) Wymienia się dni tygodnia, a w przypadku gdy zespół ratownictwa medycznego nie pozostaje w całodobowej gotowości, wskazuje się godziny pozostawania w gotowości</t>
  </si>
  <si>
    <t>2</t>
  </si>
  <si>
    <t>3</t>
  </si>
  <si>
    <r>
      <rPr>
        <sz val="11"/>
        <rFont val="Arial"/>
        <family val="2"/>
        <charset val="238"/>
      </rPr>
      <t>Nazwa i opis rejonu operacyjnego</t>
    </r>
    <r>
      <rPr>
        <vertAlign val="superscript"/>
        <sz val="11"/>
        <rFont val="Arial"/>
        <family val="2"/>
        <charset val="238"/>
      </rPr>
      <t>2)</t>
    </r>
  </si>
  <si>
    <t>Adres miejsca stacjonowania zespołu ratownictwa medycznego</t>
  </si>
  <si>
    <t>Nazwa dysponenta jednostki</t>
  </si>
  <si>
    <t>Adres dysponenta jednostki</t>
  </si>
  <si>
    <t>Łódź, ul. Sienkiewicza 137/141</t>
  </si>
  <si>
    <t>WSRM w Łodzi</t>
  </si>
  <si>
    <t>91-202 Łódź, ul. Warecka 2</t>
  </si>
  <si>
    <t>000000005303</t>
  </si>
  <si>
    <t>0100 - samodzielny publiczny zakład opieki zdrowotnej</t>
  </si>
  <si>
    <t>Łódź, ul. Legionów 4</t>
  </si>
  <si>
    <t>Łódź, ul. Warecka 2</t>
  </si>
  <si>
    <t xml:space="preserve">Łódź, ul. Złotnicza 17 </t>
  </si>
  <si>
    <t>355</t>
  </si>
  <si>
    <t>Łódź, ul. Przybyszewskiego 255/267</t>
  </si>
  <si>
    <t>Łódź, ul. Pieniny 30</t>
  </si>
  <si>
    <t>Łódź, ul. Śląska 12</t>
  </si>
  <si>
    <t>Łódź, ul. Strażacka 1/3</t>
  </si>
  <si>
    <t>Łódź, ul. Podgórna 9/11</t>
  </si>
  <si>
    <t>Łódź, ul. Rudzka 58/60</t>
  </si>
  <si>
    <t>Łódź, ul. Łąkowa 11</t>
  </si>
  <si>
    <t>Łódź, ul. Kusocińskiego 140a</t>
  </si>
  <si>
    <t>354</t>
  </si>
  <si>
    <t>Zgierz, ul. Parzęczewska 35</t>
  </si>
  <si>
    <t>Ozorków, ul. Kościuszki 3</t>
  </si>
  <si>
    <t>Aleksandrów Ł., ul. Piotrkowska 4/6</t>
  </si>
  <si>
    <t>Głowno, ul. Wojska Polskiego 32/34</t>
  </si>
  <si>
    <t>Stryków, ul. Targowa 19</t>
  </si>
  <si>
    <t>Łęczyca, ul. Ozorkowska 9</t>
  </si>
  <si>
    <t>Piątek, ul. Stodolniana 6</t>
  </si>
  <si>
    <t>484</t>
  </si>
  <si>
    <t>Kutno, ul. Słowackiego 7</t>
  </si>
  <si>
    <t>Żychlin, ul. 1 Maja 25</t>
  </si>
  <si>
    <t>356</t>
  </si>
  <si>
    <t>Łowicz, ul. Katarzynów 17</t>
  </si>
  <si>
    <t>91-202 Łódź, ul. Warecka 3</t>
  </si>
  <si>
    <t>000000005303-W-10</t>
  </si>
  <si>
    <t>Zduny 24</t>
  </si>
  <si>
    <t>Lipce Reymontowskie, ul. Nowickiej 39</t>
  </si>
  <si>
    <t>Skierniewice,  ul. Kozietulskiego 30</t>
  </si>
  <si>
    <t>Skierniewice, ul. Kozietulskiego 30</t>
  </si>
  <si>
    <t>Głuchów, al. Klonowa 16</t>
  </si>
  <si>
    <t>Rawa Mazowiecka, ul. Słowackiego 46</t>
  </si>
  <si>
    <t>Biała Rawska, ul. Mickiewicza 25</t>
  </si>
  <si>
    <t>Brzeziny, ul. Stanisława Moniuszki 24</t>
  </si>
  <si>
    <t>000000005303-W10</t>
  </si>
  <si>
    <t>482</t>
  </si>
  <si>
    <t>Brzeziny, Skłodowskiej-Curie 6</t>
  </si>
  <si>
    <t>Tomaszowskie Centrum Zdrowia Sp. z o.o.</t>
  </si>
  <si>
    <t>97-200 Tomaszów Mazowiecki, ul. Jana Pawła II 35</t>
  </si>
  <si>
    <t>000000023114</t>
  </si>
  <si>
    <t>076</t>
  </si>
  <si>
    <t>1310 - spółka z ograniczoną odpowiedzialnością, w której Skarb Państwa, jednostka samorządu terytorialnego albo uczelnia medyczna posiadają udziały albo akceje reprezentujące co najmniej 51 % kapitału zakładowego</t>
  </si>
  <si>
    <t>Kurowice, ul. Pabianicka 4</t>
  </si>
  <si>
    <t>074</t>
  </si>
  <si>
    <t>Koluszki, ul. 11-go Listopada 65</t>
  </si>
  <si>
    <t>077</t>
  </si>
  <si>
    <t>Tuszyn, ul. Szpitalna 5</t>
  </si>
  <si>
    <t>075</t>
  </si>
  <si>
    <t>Tomaszów Mazowiecki, ul. Jana Pawła II 35</t>
  </si>
  <si>
    <t>024</t>
  </si>
  <si>
    <t>025</t>
  </si>
  <si>
    <t>Rzeczyca, ul. ks. Kitowicza 12</t>
  </si>
  <si>
    <t>026</t>
  </si>
  <si>
    <t>Ujazd, ul. Parkowa 4</t>
  </si>
  <si>
    <t>027</t>
  </si>
  <si>
    <t>Opoczno, ul. Partyzantów 30</t>
  </si>
  <si>
    <t>Samodzielny Publiczny Zakład Opieki Zdrowotnej Szpital Powiatowy im. E. Biernackiego w Opocznie</t>
  </si>
  <si>
    <t>26-300 Opoczno, ul. Partyzantów 30</t>
  </si>
  <si>
    <t>000000005183</t>
  </si>
  <si>
    <t>Żarnów, ul. Szkolna 8</t>
  </si>
  <si>
    <t>Bełchatów, ul. Czaplinieckiej 153</t>
  </si>
  <si>
    <t>393</t>
  </si>
  <si>
    <t>Kleszczów, ul. Osiedlowa 2</t>
  </si>
  <si>
    <t>394</t>
  </si>
  <si>
    <t>Szczerców, ul. Mickiewicza 39b</t>
  </si>
  <si>
    <t>395</t>
  </si>
  <si>
    <t>Gorzkowice, ul. Kwiatowa 4</t>
  </si>
  <si>
    <t>396</t>
  </si>
  <si>
    <t>Sulejów, ul. Targowa 20</t>
  </si>
  <si>
    <t>397</t>
  </si>
  <si>
    <t>Wolbórz, ul. Modrzewskiego 15</t>
  </si>
  <si>
    <t>Grabica 55</t>
  </si>
  <si>
    <t>399</t>
  </si>
  <si>
    <t>Piotrków Trybunalski, ul. Rakowska 15</t>
  </si>
  <si>
    <t>400</t>
  </si>
  <si>
    <t>401</t>
  </si>
  <si>
    <t>402</t>
  </si>
  <si>
    <t>Przedbórz, ul. Częstochowska 25</t>
  </si>
  <si>
    <t>Szpital Powiatowy w Radomsku</t>
  </si>
  <si>
    <t>97-500 Radomsko, ul. Jagiellońska 36</t>
  </si>
  <si>
    <t>000000005180</t>
  </si>
  <si>
    <t>321</t>
  </si>
  <si>
    <t>Radomsko, ul. Jagiellońska 36</t>
  </si>
  <si>
    <t>319</t>
  </si>
  <si>
    <t>Żytno, ul. Traktorowa 2</t>
  </si>
  <si>
    <t>322</t>
  </si>
  <si>
    <t>Pajęczno, ul.1-go Maja 13/15</t>
  </si>
  <si>
    <t>Działoszyn, ul. Piłsudskiego 21b</t>
  </si>
  <si>
    <t>325</t>
  </si>
  <si>
    <t>Osjaków, ul. Wieluńska 11</t>
  </si>
  <si>
    <t>Samodzielny Publiczny Zakład Opieki Zdrowotnej w Wieluniu</t>
  </si>
  <si>
    <t>98-300 Wieluń, ul. Szpitalna 16</t>
  </si>
  <si>
    <t>000000005247</t>
  </si>
  <si>
    <t>Wieluń, ul. Szpitalna 16</t>
  </si>
  <si>
    <t xml:space="preserve">Sokolniki, ul. Piłsudskiego 1 </t>
  </si>
  <si>
    <t>98-400 Wieruszów, ul. Warszawska 104</t>
  </si>
  <si>
    <t>000000022350</t>
  </si>
  <si>
    <t>045</t>
  </si>
  <si>
    <t>Wieruszów, ul. Warszawska 104</t>
  </si>
  <si>
    <t>066</t>
  </si>
  <si>
    <t>Zduńska Wola, ul. Królewska 29</t>
  </si>
  <si>
    <t>Zduńskowolski Szpital Powiatowy Sp. z o.o.</t>
  </si>
  <si>
    <t>98-220 Zduńska Wola, ul. Królewska 29</t>
  </si>
  <si>
    <t>000000005252</t>
  </si>
  <si>
    <t>038</t>
  </si>
  <si>
    <t>Sieradz, ul. 3-go Maja 7</t>
  </si>
  <si>
    <t>Błaszki, ul. Sieradzka 59</t>
  </si>
  <si>
    <t>Warta, ul. Sieradzka 3</t>
  </si>
  <si>
    <t>Złoczew, ul. Burzenińska 8</t>
  </si>
  <si>
    <t>065</t>
  </si>
  <si>
    <t>Łask, ul. 9-go maja 50</t>
  </si>
  <si>
    <t>Widawa, ul. Mickiewicza 24</t>
  </si>
  <si>
    <t>Konstantynów Łódzki, ul. Jana Pawła II 44</t>
  </si>
  <si>
    <t>Pabianice, ul. Marii Konopnickiej 39a</t>
  </si>
  <si>
    <t>Uniejów, ul. Orzechowa 6</t>
  </si>
  <si>
    <t>Poddębickie Centrum Zdrowia Sp. z o.o.</t>
  </si>
  <si>
    <t>99-200 Poddębice, ul. Mickiewicza 16</t>
  </si>
  <si>
    <t>000000025789</t>
  </si>
  <si>
    <t>093</t>
  </si>
  <si>
    <t>Poddębice, ul. Mickiewicza 16</t>
  </si>
  <si>
    <t>047</t>
  </si>
  <si>
    <t>048</t>
  </si>
  <si>
    <t>493</t>
  </si>
  <si>
    <t>474</t>
  </si>
  <si>
    <t>Lp.</t>
  </si>
  <si>
    <t>Liczba i rodzaj dodatkowych zespołów możliwych do uruchomienia w wypadkach zdarzeń powodujących stan nagłego zagrożenia zdrowotnego znacznej liczby osób</t>
  </si>
  <si>
    <t>Dysponent jednostki (nazwa i adres)</t>
  </si>
  <si>
    <t>Maksymalny czas uruchomienia
 ( w minutach)</t>
  </si>
  <si>
    <t>2a</t>
  </si>
  <si>
    <t>2b</t>
  </si>
  <si>
    <t>2c</t>
  </si>
  <si>
    <t>specjalistyczne</t>
  </si>
  <si>
    <t>podstawowe</t>
  </si>
  <si>
    <r>
      <rPr>
        <sz val="11"/>
        <rFont val="Arial"/>
        <family val="2"/>
        <charset val="238"/>
      </rPr>
      <t>nazwa zespołu ratownictwa medycznego</t>
    </r>
    <r>
      <rPr>
        <vertAlign val="superscript"/>
        <sz val="11"/>
        <rFont val="Arial"/>
        <family val="2"/>
        <charset val="238"/>
      </rPr>
      <t>1)</t>
    </r>
  </si>
  <si>
    <t>Łódź ul. Warecka 2</t>
  </si>
  <si>
    <t>180 minut</t>
  </si>
  <si>
    <t>E01 D 06</t>
  </si>
  <si>
    <t>E01 D 08</t>
  </si>
  <si>
    <t>E01 D 04</t>
  </si>
  <si>
    <t>1) Nazwy nadawane zgodnie z procedurami tworzonymi i wprowadzanymi do stosowania przez ministra właściwego do spraw zdrowia</t>
  </si>
  <si>
    <t>Wyjazdy zespołów ratownictwa medycznego</t>
  </si>
  <si>
    <t>Liczba wyjazdów zespołów ratownictwa medycznego zakończonych przewiezieniem pacjenta do szpitala</t>
  </si>
  <si>
    <r>
      <rPr>
        <sz val="10"/>
        <color indexed="63"/>
        <rFont val="Arial"/>
        <family val="2"/>
        <charset val="238"/>
      </rPr>
      <t xml:space="preserve">Obszar
działania
zespołu
ratownictwa
medycznego </t>
    </r>
    <r>
      <rPr>
        <vertAlign val="superscript"/>
        <sz val="10"/>
        <color indexed="63"/>
        <rFont val="Arial"/>
        <family val="2"/>
        <charset val="238"/>
      </rPr>
      <t>1)</t>
    </r>
  </si>
  <si>
    <t>Adres miejsca
stacjonowania zespołu ratownictwa medycznego</t>
  </si>
  <si>
    <r>
      <rPr>
        <sz val="10"/>
        <color indexed="63"/>
        <rFont val="Arial"/>
        <family val="2"/>
        <charset val="238"/>
      </rPr>
      <t xml:space="preserve">Nazwa zespołu ratownictwa medycznego </t>
    </r>
    <r>
      <rPr>
        <vertAlign val="superscript"/>
        <sz val="10"/>
        <color indexed="63"/>
        <rFont val="Arial"/>
        <family val="2"/>
        <charset val="238"/>
      </rPr>
      <t>2)</t>
    </r>
  </si>
  <si>
    <t>Wyjazdy do stanu nagłego zagrożenia zdrowotnego</t>
  </si>
  <si>
    <t>Wyjazdy niezwiązane ze stanem nagłego zagrożenia zdrowotnego</t>
  </si>
  <si>
    <t>Zgony przed podjęciem albo w trakcie wykonywania medycznych czynności ratunkowych</t>
  </si>
  <si>
    <t>ogółem</t>
  </si>
  <si>
    <t>w tym pacjenci urazowi</t>
  </si>
  <si>
    <t>5a</t>
  </si>
  <si>
    <t>5b</t>
  </si>
  <si>
    <t>5c</t>
  </si>
  <si>
    <t>5d</t>
  </si>
  <si>
    <t>6a</t>
  </si>
  <si>
    <t>6b</t>
  </si>
  <si>
    <t>7a</t>
  </si>
  <si>
    <t>7b</t>
  </si>
  <si>
    <t>0-18 lat</t>
  </si>
  <si>
    <t>&gt; 18 lat</t>
  </si>
  <si>
    <r>
      <rPr>
        <sz val="11"/>
        <color indexed="63"/>
        <rFont val="Arial"/>
        <family val="2"/>
        <charset val="238"/>
      </rPr>
      <t xml:space="preserve">Rejon operacyjny </t>
    </r>
    <r>
      <rPr>
        <vertAlign val="superscript"/>
        <sz val="10"/>
        <color indexed="63"/>
        <rFont val="Arial"/>
        <family val="2"/>
        <charset val="238"/>
      </rPr>
      <t>3)</t>
    </r>
    <r>
      <rPr>
        <sz val="11"/>
        <color indexed="63"/>
        <rFont val="Arial"/>
        <family val="2"/>
        <charset val="238"/>
      </rPr>
      <t xml:space="preserve"> nr: RO10/01 z dyspozytornią medyczną w Łodzi DM05-01 </t>
    </r>
    <r>
      <rPr>
        <vertAlign val="superscript"/>
        <sz val="10"/>
        <color indexed="63"/>
        <rFont val="Arial"/>
        <family val="2"/>
        <charset val="238"/>
      </rPr>
      <t>4</t>
    </r>
  </si>
  <si>
    <t>1061011 - Łódź gmina miejska</t>
  </si>
  <si>
    <t>E 01 010</t>
  </si>
  <si>
    <t xml:space="preserve">E01 012 </t>
  </si>
  <si>
    <t>Łódź, Łąkowa 11</t>
  </si>
  <si>
    <t>1061011 - Łódź gmina miejska; 
1020031 - Zgierz gmina miejska; 
1020092 - Zgierz gmina wiejska; 
1020021 - Ozorków gmina miejska; 
1020062 - Ozorków gmina wiejska; 
1020011 - Głowno gmina miejska; 
1020052 - Głowno gmina wiejska; 
1020072 - Parzęczew gmina wiejska</t>
  </si>
  <si>
    <t>1004022 - Daszyna - gmina wiejska;                                       1004032 - Góra Św. Małgorztay - gmina wiejska;                                 1004011 - Łęczyca - gmina miejska;                                             1004052 - Łęczyca - gmina wiejska;                                       1004063 - Piątek -gmina miesko - wiejska;                                                           1004072 - Świnice Warckie - gmina wiejska;                                                 1004082 - Łyszkowice - gmina wiejska;                                           1002022 - Nowe Bedlono - gmina wiejska;                                     1002032 - Dąbrowice ;                                            1002044 - Krośniewice - gmina miejska ; 1002045 - Krośniewice - gmina wiejska;</t>
  </si>
  <si>
    <t>Krośniewice, ul. Poznańska 18/20</t>
  </si>
  <si>
    <t>1002052 - Krzyżanów - gmina wiejska;                                          1002011  Kutno - miasto;                                   1002062  Kutno - gmina wiejska;  1002072 - Łanięta - gmina wiejska; 1002082 Nowe Ostrowy  - gmina wiejska; 1002092 Oporów - gmina wiejska; 1002114 Żychlin - miasto; 1002115 Żychlin gmina wiejska;</t>
  </si>
  <si>
    <t xml:space="preserve">1005011 - Łowicz gmina miejska; 1005032 - Chąśno gmina wiejska; 1005042 - Domaniewice gmina wiejska;                                            1005062 - Kocierzew Południowy gmina wiejska;                                             1005072 - Łowicz gmina wiejska; 1005082 - Łyszkowice gmina wiejska; 1005092 - Nieborów gmina wiejska; 1005102 - Zduny gmina wiejska; </t>
  </si>
  <si>
    <t>1015012 - Bolimów gmina wiejska;                            1015022 Głuchów gmina wiejska;  1015032 - Godzianów gmina wiejska;                                                1015042  Kowiesy gmina wiejska; 1015052 - Lipce Reymontowskie gmina wiejska;                                          1015062 - Maków gmina wiejska; 1015072 - Nowy Kawęczyn gmina wiejska;                                          1015092 - Słupia gmina wiejska;                                     1015082 Skierniewice gmina wiejska;  1063011 - Skierniewice gmina miejska;</t>
  </si>
  <si>
    <t xml:space="preserve">1013024 - Biała Rawska gmina miejska;                                                      1013025 - Biała Rawska obszar wiejski;                                                   1013032 - Cielądź gmina wiejska;                                         1013011 - Rawa Mazowiecka gmina miejska;                                           1013042 - Rawa Mazowiecka gmina wiejska;                                                    1013052 - Regnów gmina wiejska; 1013062 Sadkowice gmina wiejska; </t>
  </si>
  <si>
    <t>1061011 - Łódź gmina miejska; 
1006022 - Andrespol gmina wiejska; 
1021011 - Brzeziny gmina miejska; 
1021022 - Brzeziny gmina wiejska; 
1021032 - Dmosin gmina wiejska; 
1021042 - Jeżów gmina wiejska; 
1021052 - Rogów gmina wiejska; 
1006032 - Brójce gmina wiejska; 
1006082 - Nowosolna gmina wiejska</t>
  </si>
  <si>
    <t>3.</t>
  </si>
  <si>
    <t xml:space="preserve">1016022 Będków gmina wiejska; 1016032 Budziszewice gmina wiejska ;                                                         1016042 Czernieiwce gmina wiejska; 1016052 Inowłódź gmina wiejska; 1016062 Lubochnia gmina wiejska; 1016072 Rokiciny gmina wiejska; 1016082 Rzeczyca gmina wiejska; 1016011 Tomaszów Mazowiecki gmina miejska; 1016092 Tomaszów Mazowiecki gmina wiejska; 1016102 Ujazd gmina wiejska; 1016112 Żelechlinek gmina wiejska; </t>
  </si>
  <si>
    <t xml:space="preserve">1007012 Białaczów gmina wiejska;  1007024 Drzewica miasto; ; 1007025 Drzewica gmina wiejska; 1007032 Mniszków gmina wiejska; 1007044 Opoczno miasto;                                      1007045 Opoczno gmina wiejska;  1007052 Paradyż gmina wiejska; 1007062 Poświętne gmina wiejska; 1007072 Sławno gmina wiejska; 1007082 Żarnów gmina wiejska;    </t>
  </si>
  <si>
    <t>1001022 Bełchatów gmina wiejska; 1001011 Bełchatów miasto; 1001032 Drużbice gmina wiejska ; 1001042 Kleszczów gmina wiejska; 1001052 Kluki gmina wiejska; 1001062 Rusiec gmina wiejska; 1001072 Szczerców gmina wiejska; 1001084 Zelów miasto ; 1001085 Zelów gmina wiejska;</t>
  </si>
  <si>
    <t>1062011 Piotrków Tryb. miasto ; 1010012 Aleksandrów gmina wiejska;                                          1010022 Czarnocin gmina wiejska; 1010032 Nowa Brzeźnica gmina wiejska;                                                    1010042 Grabica gmina wiejska; 1010052 Rząśnia gmina wiejska; 1010062 Moszczenica gmina wiejska;                                                        1010072 Ręczno gmina wiejska; 1010082 Rozprza gmina wiejska; 1010094 Sulejów miasto; 1010095 Sulejów gmina wiejska; 1010102 Wola Krzusztoporska gmina wiejska ; 1010114 Wolbórz miasto; 1010115 Wolbórz gmina wiejska;</t>
  </si>
  <si>
    <t xml:space="preserve">1001022 Bełchatów gmina wiejska; 1001011 Bełchatów miasto; 1001032 Drużbice gmina wiejska ; 1001042 Kleszczów gmina wiejska; 1001052 Kluki gmina wiejska; 1001062 Rusiec gmina wiejska; 1001072 Szczerców gmina wiejska; 1001084 Zelów miasto ; 1001085 Zelów gmina wiejska;  </t>
  </si>
  <si>
    <t xml:space="preserve">1009014 Działoszyn miasto; 1009015 Działoszyn gmina wiejska; 1009022 Kiełczygłów gmina wiejska;                                                   1009032 Nowa Brzeźnica;                   1009044 Pajęczno miasto;               1009045 Pajęczno gmina wiejska; 1009052 Rząsnia gmina wiejska; 1009062 Siemkowice gmina wiejska;                         1009072 Strzelce Wielkie gmina wiejska;                           1009082 Sulmierzyce gmina wiejska; </t>
  </si>
  <si>
    <t>1017012 Biała gmina wiejska;                         1017022 Czarnożyły gmina wiejska;                                      1017032 Konopnice gmina wiejska; 1017042 Mokrsko gmina wiejska; 1017052 Osjaków gmina wiejska; 1017062 Ostrówek gmina wiejska; 1017072 Pątnów gmina wiejska; 1017082 Skomlin gmina wiejska; 1017094 Wieluń miasto; 1017095 Wieluń gmina wiejska; 1017102 Wierzchlas gmina wiejska;</t>
  </si>
  <si>
    <t>1018012 Bolesławiec gmina wiejska; 1018022 Czastary gmina wiejska; 1018032 Galewice gmina wiejska; 1018052 Łubnice gmina wiejska; 1018042 Lututów; 1018062 Sokolniki gmina wiejska; 1018074 Wieruszów miasto; 1018075 Wieruszów gmina wiejska;</t>
  </si>
  <si>
    <t>1019024 Szadek miasto;                            1019025 Szadek gmina wiejska;                                       1019032 Zapolice gmina wiejska;                                  1019011 Zduńska Wola miasto;                                   1019042 Zduńska Wola gmina wiejska;</t>
  </si>
  <si>
    <t>1014024 Błaszki miasto;                                                      1014025 Błaszki gmina wiejska; 1014032 Brąszewice gmina wiejska;                                              1014042 Brzeźnio gmina wiejska; 1014052 Burzenin gmina wiejska; 1014062 Goszczanów gmina wiejska;                                                1014072 Klonowa gmina wiejska;                                            1014011 Sieradz miasto; 1014082 Sieradz gmina wiejska; 1014094 Warta miasto; 1014095 Warta gmina wiejska; 1014102 Wróblew gmina wiejska;</t>
  </si>
  <si>
    <t xml:space="preserve">1003012 Buczek gmina wiejska;                                                                                  1003024 Łask miasto;                                                       1003025 Łask gmina wiejska;                                           1003032 Sędziejowice gmina wiejska;                                            1003042 Widawa gmina wiejska; 1003052 Wodzierady gmina wiejska;                                                                                                                                                        </t>
  </si>
  <si>
    <t>Łask, ul. 9-go Maja 50</t>
  </si>
  <si>
    <t xml:space="preserve">1008032 Dłutów gmina wiejska; 1008042 Dobroń gmina wiejska; 1008011 Konstantynów Łódzki;                                                            1008052 Ksawerów gmina wiejska; 1008062 Lutomiersk gmina wiejska; 1008021 Pabianice miasto; 1008072 Pabianice gmiona wiejska;                                                             </t>
  </si>
  <si>
    <t xml:space="preserve">1011012 Dalików gmina wiejska; 1011022 Pęczniew gmina wiejska;                                           1011052 Wartkowice gmina wiejska;                                             1011034 Poddębice miasto; 1011035 Poddębice gmina wiejska; 1011062 Zadzim gmina wiejska; 1011044 Uniejów miasto;                                        1011045 Uniejów gmiona wiejska;        </t>
  </si>
  <si>
    <t>Łącznie</t>
  </si>
  <si>
    <t>Wyjazdy zespołów ratownictwa medycznego, licząc od chwili przyjęcia zgłoszenia przez dyspozytora medycznego do przybycia zespołu ratownictwa medycznego na miejsce zdarzenia</t>
  </si>
  <si>
    <t>Kryterium gęstości zaludnienia</t>
  </si>
  <si>
    <t xml:space="preserve">Mediana czasu dotarcia na miejsce zdarzenia
[gg:mm:ss]
</t>
  </si>
  <si>
    <t xml:space="preserve">Maksymalny czas dotarcia na miejsce zdarzenia
[gg:mm:ss]
</t>
  </si>
  <si>
    <t>Liczba wyjazdów przekraczających maksymalny czas dotarcia na miejsce zdarzenia</t>
  </si>
  <si>
    <t xml:space="preserve">Średni czas interwencji zespołu ratownictwa medycznego od przyjęcia zgłoszenia o zdarzeniu do powrotu do gotowości operacyjnej
[gg:mm:ss]
</t>
  </si>
  <si>
    <t xml:space="preserve">Maksymalny czas interwencji zespołu ratownictwa medycznego od przyjęcia zgłoszenia o zdarzeniu do powrotu do gotowości operacyjnej
[gg:mm:ss]
</t>
  </si>
  <si>
    <r>
      <rPr>
        <b/>
        <sz val="10"/>
        <rFont val="Arial"/>
        <family val="2"/>
        <charset val="238"/>
      </rPr>
      <t xml:space="preserve">Nazwa ZRM </t>
    </r>
    <r>
      <rPr>
        <b/>
        <vertAlign val="superscript"/>
        <sz val="10"/>
        <rFont val="Arial"/>
        <family val="2"/>
        <charset val="238"/>
      </rPr>
      <t xml:space="preserve">1) </t>
    </r>
    <r>
      <rPr>
        <b/>
        <sz val="10"/>
        <rFont val="Arial"/>
        <family val="2"/>
        <charset val="238"/>
      </rPr>
      <t xml:space="preserve"> i obszar działania </t>
    </r>
    <r>
      <rPr>
        <b/>
        <vertAlign val="superscript"/>
        <sz val="10"/>
        <rFont val="Arial"/>
        <family val="2"/>
        <charset val="238"/>
      </rPr>
      <t xml:space="preserve">2) </t>
    </r>
    <r>
      <rPr>
        <b/>
        <sz val="10"/>
        <rFont val="Arial"/>
        <family val="2"/>
        <charset val="238"/>
      </rPr>
      <t>z opisem</t>
    </r>
  </si>
  <si>
    <r>
      <rPr>
        <sz val="10"/>
        <rFont val="Arial"/>
        <family val="2"/>
        <charset val="238"/>
      </rPr>
      <t xml:space="preserve">E01 01 (Łódź ul. Sienkiewicza 137/141)
</t>
    </r>
    <r>
      <rPr>
        <sz val="9"/>
        <rFont val="Arial"/>
        <family val="2"/>
        <charset val="238"/>
      </rPr>
      <t>obszar działnia:: 1061011 - Łódź gmina miejska, 1020031 - Zgierz gmina miejska, 1020092 - Zgierz gmina wiejska, 1020021 - Ozorków gmina miejska; 1020062 - Ozorków gmina wiejska; 1020011 - Głowno gmina miejska; 1020052 - Głowno gmina wiejska; 1020072 - Parzęczew gmina wiejska, 1020044 - Aleksandrów Łódzki - miasto, 1020045 - Aleksandrów Łódzki - gmina wiejska</t>
    </r>
  </si>
  <si>
    <t>Numer rejonu operacyjnego3)</t>
  </si>
  <si>
    <t>Miasta powyżej 10 tyś. mieszkańców</t>
  </si>
  <si>
    <t>Poza miastem powyżej 10 tyś. mieszkańców</t>
  </si>
  <si>
    <r>
      <rPr>
        <sz val="10"/>
        <rFont val="Arial"/>
        <family val="2"/>
        <charset val="238"/>
      </rPr>
      <t xml:space="preserve">E 01 002 (Łódź ul. Sienkiewicza 137/141)
</t>
    </r>
    <r>
      <rPr>
        <sz val="9"/>
        <rFont val="Arial"/>
        <family val="2"/>
        <charset val="238"/>
      </rPr>
      <t>obszar działnia: 1061011 - Łódź gmina miejska, 1020031 - Zgierz gmina miejska, 1020092 - Zgierz gmina wiejska, 1020021 - Ozorków gmina miejska; 1020062 - Ozorków gmina wiejska; 1020011 - Głowno gmina miejska; 1020052 - Głowno gmina wiejska; 1020072 - Parzęczew gmina wiejska, 1020044 - Aleksandrów Łódzki - miasto, 1020045 - Aleksandrów Łódzki - gmina wiejska</t>
    </r>
  </si>
  <si>
    <r>
      <rPr>
        <sz val="10"/>
        <rFont val="Arial"/>
        <family val="2"/>
        <charset val="238"/>
      </rPr>
      <t xml:space="preserve">E 01 004 (Łódź ul. Sienkiewicza 137/141)
</t>
    </r>
    <r>
      <rPr>
        <sz val="9"/>
        <rFont val="Arial"/>
        <family val="2"/>
        <charset val="238"/>
      </rPr>
      <t>obszar działnia: 1061011 - Łódź gmina miejska, 1020031 - Zgierz gmina miejska, 1020092 - Zgierz gmina wiejska, 1020021 - Ozorków gmina miejska; 1020062 - Ozorków gmina wiejska; 1020011 - Głowno gmina miejska; 1020052 - Głowno gmina wiejska; 1020072 - Parzęczew gmina wiejska, 1020044 - Aleksandrów Łódzki - miasto, 1020045 - Aleksandrów Łódzki - gmina wiejska</t>
    </r>
  </si>
  <si>
    <r>
      <rPr>
        <sz val="10"/>
        <rFont val="Arial"/>
        <family val="2"/>
        <charset val="238"/>
      </rPr>
      <t xml:space="preserve">E01 006 (Łódź ul. Sienkiewicza 137/141)
</t>
    </r>
    <r>
      <rPr>
        <sz val="9"/>
        <rFont val="Arial"/>
        <family val="2"/>
        <charset val="238"/>
      </rPr>
      <t>obszar działnia: obszar działania: 1061011 - Łódź gmina miejska, 1020031 - Zgierz gmina miejska, 1020092 - Zgierz gmina wiejska, 1020021 - Ozorków gmina miejska; 1020062 - Ozorków gmina wiejska; 1020011 - Głowno gmina miejska; 1020052 - Głowno gmina wiejska; 1020072 - Parzęczew gmina wiejska</t>
    </r>
  </si>
  <si>
    <t>E01 010 (Łódź ul. Legionów 4)
obszar działnia: 1061011 - Łódź gmina miejska, 1020031 - Zgierz gmina miejska, 1020092 - Zgierz gmina wiejska, 1020021 - Ozorków gmina miejska; 1020062 - Ozorków gmina wiejska; 1020011 - Głowno gmina miejska; 1020052 - Głowno gmina wiejska; 1020072 - Parzęczew gmina wiejska, 1020044 - Aleksandrów Łódzki - miasto, 1020045 - Aleksandrów Łódzki - gmina wiejska</t>
  </si>
  <si>
    <r>
      <rPr>
        <sz val="10"/>
        <rFont val="Arial"/>
        <family val="2"/>
        <charset val="238"/>
      </rPr>
      <t xml:space="preserve">E01 03 (Łódź ul. Warecka 2)
</t>
    </r>
    <r>
      <rPr>
        <sz val="9"/>
        <rFont val="Arial"/>
        <family val="2"/>
        <charset val="238"/>
      </rPr>
      <t>obszar działnia: 1061011 - Łódź gmina miejska, 1020031 - Zgierz gmina miejska, 1020092 - Zgierz gmina wiejska, 1020021 - Ozorków gmina miejska; 1020062 - Ozorków gmina wiejska; 1020011 - Głowno gmina miejska; 1020052 - Głowno gmina wiejska; 1020072 - Parzęczew gmina wiejska, 1020044 - Aleksandrów Łódzki - miasto, 1020045 - Aleksandrów Łódzki - gmina wiejska</t>
    </r>
  </si>
  <si>
    <t>E01 012 (Łódź ul. Warecka 2)
obszar działnia: 1061011 - Łódź gmina miejska, 1020031 - Zgierz gmina miejska, 1020092 - Zgierz gmina wiejska, 1020021 - Ozorków gmina miejska; 1020062 - Ozorków gmina wiejska; 1020011 - Głowno gmina miejska; 1020052 - Głowno gmina wiejska; 1020072 - Parzęczew gmina wiejska, 1020044 - Aleksandrów Łódzki - miasto, 1020045 - Aleksandrów Łódzki - gmina wiejska</t>
  </si>
  <si>
    <r>
      <rPr>
        <sz val="10"/>
        <rFont val="Arial"/>
        <family val="2"/>
        <charset val="238"/>
      </rPr>
      <t xml:space="preserve">E001 14 (Łódź ul. Warecka 2)
</t>
    </r>
    <r>
      <rPr>
        <sz val="9"/>
        <rFont val="Arial"/>
        <family val="2"/>
        <charset val="238"/>
      </rPr>
      <t>obszar działnia: obszar działania: 1061011 - Łódź gmina miejska, 1020031 - Zgierz gmina miejska, 1020092 - Zgierz gmina wiejska, 1020021 - Ozorków gmina miejska; 1020062 - Ozorków gmina wiejska; 1020011 - Głowno gmina miejska; 1020052 - Głowno gmina wiejska; 1020072 - Parzęczew gmina wiejska</t>
    </r>
  </si>
  <si>
    <r>
      <rPr>
        <sz val="10"/>
        <rFont val="Arial"/>
        <family val="2"/>
        <charset val="238"/>
      </rPr>
      <t xml:space="preserve">E01 016 (Łódź ul. Warecka 2)
</t>
    </r>
    <r>
      <rPr>
        <sz val="9"/>
        <rFont val="Arial"/>
        <family val="2"/>
        <charset val="238"/>
      </rPr>
      <t>obszar działnia: 1061011 - Łódź gmina miejska, 1020031 - Zgierz gmina miejska, 1020092 - Zgierz gmina wiejska, 1020021 - Ozorków gmina miejska; 1020062 - Ozorków gmina wiejska; 1020011 - Głowno gmina miejska; 1020052 - Głowno gmina wiejska; 1020072 - Parzęczew gmina wiejska, 1020044 - Aleksandrów Łódzki - miasto, 1020045 - Aleksandrów Łódzki - gmina wiejska</t>
    </r>
  </si>
  <si>
    <r>
      <rPr>
        <sz val="10"/>
        <rFont val="Arial"/>
        <family val="2"/>
        <charset val="238"/>
      </rPr>
      <t xml:space="preserve">E01 018 (Łódź ul. Złotnicza 17)
</t>
    </r>
    <r>
      <rPr>
        <sz val="9"/>
        <rFont val="Arial"/>
        <family val="2"/>
        <charset val="238"/>
      </rPr>
      <t>obszar działnia:: 1061011 - Łódź gmina miejska, 1020031 - Zgierz gmina miejska, 1020092 - Zgierz gmina wiejska, 1020021 - Ozorków gmina miejska; 1020062 - Ozorków gmina wiejska; 1020011 - Głowno gmina miejska; 1020052 - Głowno gmina wiejska; 1020072 - Parzęczew gmina wiejska, 1020044 - Aleksandrów Łódzki - miasto, 1020045 - Aleksandrów Łódzki - gmina wiejska</t>
    </r>
  </si>
  <si>
    <t>E01 020 (Łódź ul. Warecka 2)
obszar działnia: 1061011 - Łódź gmina miejska, 1020031 - Zgierz gmina miejska, 1020092 - Zgierz gmina wiejska, 1020021 - Ozorków gmina miejska; 1020062 - Ozorków gmina wiejska; 1020011 - Głowno gmina miejska; 1020052 - Głowno gmina wiejska; 1020072 - Parzęczew gmina wiejska, 1020044 - Aleksandrów Łódzki - miasto, 1020045 - Aleksandrów Łódzki - gmina wiejska</t>
  </si>
  <si>
    <r>
      <rPr>
        <sz val="10"/>
        <rFont val="Arial"/>
        <family val="2"/>
        <charset val="238"/>
      </rPr>
      <t xml:space="preserve">E01 05 (Łódź ul. Przybyszewskiego 255/267)
</t>
    </r>
    <r>
      <rPr>
        <sz val="9"/>
        <rFont val="Arial"/>
        <family val="2"/>
        <charset val="238"/>
      </rPr>
      <t>obszar działnia: 1061011 - Łódź gmina miejska, 1020031 - Zgierz gmina miejska, 1020092 - Zgierz gmina wiejska, 1020021 - Ozorków gmina miejska; 1020062 - Ozorków gmina wiejska; 1020011 - Głowno gmina miejska; 1020052 - Głowno gmina wiejska; 1020072 - Parzęczew gmina wiejska, 1020044 - Aleksandrów Łódzki - miasto, 1020045 - Aleksandrów Łódzki - gmina wiejska</t>
    </r>
  </si>
  <si>
    <r>
      <rPr>
        <sz val="10"/>
        <rFont val="Arial"/>
        <family val="2"/>
        <charset val="238"/>
      </rPr>
      <t xml:space="preserve">E01 024 (Łódź ul. Przybyszewskiego 255/267)
</t>
    </r>
    <r>
      <rPr>
        <sz val="9"/>
        <rFont val="Arial"/>
        <family val="2"/>
        <charset val="238"/>
      </rPr>
      <t>obszar działnia: 1061011 - Łódź gmina miejska, 1020031 - Zgierz gmina miejska, 1020092 - Zgierz gmina wiejska, 1020021 - Ozorków gmina miejska; 1020062 - Ozorków gmina wiejska; 1020011 - Głowno gmina miejska; 1020052 - Głowno gmina wiejska; 1020072 - Parzęczew gmina wiejska, 1020044 - Aleksandrów Łódzki - miasto, 1020045 - Aleksandrów Łódzki - gmina wiejska</t>
    </r>
  </si>
  <si>
    <r>
      <rPr>
        <sz val="10"/>
        <rFont val="Arial"/>
        <family val="2"/>
        <charset val="238"/>
      </rPr>
      <t xml:space="preserve">E01 026 (Łódź ul. Przybyszewskiego 255/267)
</t>
    </r>
    <r>
      <rPr>
        <sz val="9"/>
        <rFont val="Arial"/>
        <family val="2"/>
        <charset val="238"/>
      </rPr>
      <t>obszar działnia: 1061011 - Łódź gmina miejska, 1020031 - Zgierz gmina miejska, 1020092 - Zgierz gmina wiejska, 1020021 - Ozorków gmina miejska; 1020062 - Ozorków gmina wiejska; 1020011 - Głowno gmina miejska; 1020052 - Głowno gmina wiejska; 1020072 - Parzęczew gmina wiejska, 1020044 - Aleksandrów Łódzki - miasto, 1020045 - Aleksandrów Łódzki - gmina wiejska</t>
    </r>
  </si>
  <si>
    <t>E01 028 (Łódź ul. Przybyszewskiego 255/267)
obszar działnia: 1061011 - Łódź gmina miejska, 1020031 - Zgierz gmina miejska, 1020092 - Zgierz gmina wiejska, 1020021 - Ozorków gmina miejska; 1020062 - Ozorków gmina wiejska; 1020011 - Głowno gmina miejska; 1020052 - Głowno gmina wiejska; 1020072 - Parzęczew gmina wiejska, 1020044 - Aleksandrów Łódzki - miasto, 1020045 - Aleksandrów Łódzki - gmina wiejska</t>
  </si>
  <si>
    <t>E01 030 (Łódź ul. Pieniny 30)
obszar działnia: 1061011 - Łódź gmina miejska, 1020031 - Zgierz gmina miejska, 1020092 - Zgierz gmina wiejska, 1020021 - Ozorków gmina miejska; 1020062 - Ozorków gmina wiejska; 1020011 - Głowno gmina miejska; 1020052 - Głowno gmina wiejska; 1020072 - Parzęczew gmina wiejska, 1020044 - Aleksandrów Łódzki - miasto, 1020045 - Aleksandrów Łódzki - gmina wiejska</t>
  </si>
  <si>
    <t>E01 032 (Łódź ul. Śląska 12)
obszar działnia: 1061011 - Łódź gmina miejska, 1020031 - Zgierz gmina miejska, 1020092 - Zgierz gmina wiejska, 1020021 - Ozorków gmina miejska; 1020062 - Ozorków gmina wiejska; 1020011 - Głowno gmina miejska; 1020052 - Głowno gmina wiejska; 1020072 - Parzęczew gmina wiejska, 1020044 - Aleksandrów Łódzki - miasto, 1020045 - Aleksandrów Łódzki - gmina wiejska</t>
  </si>
  <si>
    <r>
      <rPr>
        <sz val="10"/>
        <rFont val="Arial"/>
        <family val="2"/>
        <charset val="238"/>
      </rPr>
      <t xml:space="preserve">E01 034 (Łódź ul. Śląska 12)
</t>
    </r>
    <r>
      <rPr>
        <sz val="9"/>
        <rFont val="Arial"/>
        <family val="2"/>
        <charset val="238"/>
      </rPr>
      <t>obszar działnia: 1061011 - Łódź gmina miejska, 1020031 - Zgierz gmina miejska, 1020092 - Zgierz gmina wiejska, 1020021 - Ozorków gmina miejska; 1020062 - Ozorków gmina wiejska; 1020011 - Głowno gmina miejska; 1020052 - Głowno gmina wiejska; 1020072 - Parzęczew gmina wiejska, 1020044 - Aleksandrów Łódzki - miasto, 1020045 - Aleksandrów Łódzki - gmina wiejska</t>
    </r>
  </si>
  <si>
    <t>E01 036 (Łódź ul. Śląska 12)
obszar działnia: 1061011 - Łódź gmina miejska, 1020031 - Zgierz gmina miejska, 1020092 - Zgierz gmina wiejska, 1020021 - Ozorków gmina miejska; 1020062 - Ozorków gmina wiejska; 1020011 - Głowno gmina miejska; 1020052 - Głowno gmina wiejska; 1020072 - Parzęczew gmina wiejska, 1020044 - Aleksandrów Łódzki - miasto, 1020045 - Aleksandrów Łódzki - gmina wiejska</t>
  </si>
  <si>
    <r>
      <rPr>
        <sz val="10"/>
        <rFont val="Arial"/>
        <family val="2"/>
        <charset val="238"/>
      </rPr>
      <t xml:space="preserve">E01 038 (Łódź ul. Strażacka 1/3)
</t>
    </r>
    <r>
      <rPr>
        <sz val="9"/>
        <rFont val="Arial"/>
        <family val="2"/>
        <charset val="238"/>
      </rPr>
      <t>obszar działnia: 1061011 - Łódź gmina miejska, 1020031 - Zgierz gmina miejska, 1020092 - Zgierz gmina wiejska, 1020021 - Ozorków gmina miejska; 1020062 - Ozorków gmina wiejska; 1020011 - Głowno gmina miejska; 1020052 - Głowno gmina wiejska; 1020072 - Parzęczew gmina wiejska, 1020044 - Aleksandrów Łódzki - miasto, 1020045 - Aleksandrów Łódzki - gmina wiejska</t>
    </r>
  </si>
  <si>
    <r>
      <rPr>
        <sz val="10"/>
        <rFont val="Arial"/>
        <family val="2"/>
        <charset val="238"/>
      </rPr>
      <t xml:space="preserve">E01 040 (Łódź ul. Podgórna 9/11)
</t>
    </r>
    <r>
      <rPr>
        <sz val="9"/>
        <rFont val="Arial"/>
        <family val="2"/>
        <charset val="238"/>
      </rPr>
      <t>obszar działnia: 1061011 - Łódź gmina miejska, 1020031 - Zgierz gmina miejska, 1020092 - Zgierz gmina wiejska, 1020021 - Ozorków gmina miejska; 1020062 - Ozorków gmina wiejska; 1020011 - Głowno gmina miejska; 1020052 - Głowno gmina wiejska; 1020072 - Parzęczew gmina wiejska, 1020044 - Aleksandrów Łódzki - miasto, 1020045 - Aleksandrów Łódzki - gmina wiejska</t>
    </r>
  </si>
  <si>
    <r>
      <rPr>
        <sz val="10"/>
        <rFont val="Arial"/>
        <family val="2"/>
        <charset val="238"/>
      </rPr>
      <t xml:space="preserve">E01 042 (Łódź ul. Rudzka 58/60)
</t>
    </r>
    <r>
      <rPr>
        <sz val="9"/>
        <rFont val="Arial"/>
        <family val="2"/>
        <charset val="238"/>
      </rPr>
      <t>obszar działnia: 1061011 - Łódź gmina miejska, 1020031 - Zgierz gmina miejska, 1020092 - Zgierz gmina wiejska, 1020021 - Ozorków gmina miejska; 1020062 - Ozorków gmina wiejska; 1020011 - Głowno gmina miejska; 1020052 - Głowno gmina wiejska; 1020072 - Parzęczew gmina wiejska, 1020044 - Aleksandrów Łódzki - miasto, 1020045 - Aleksandrów Łódzki - gmina wiejska</t>
    </r>
  </si>
  <si>
    <r>
      <rPr>
        <sz val="10"/>
        <rFont val="Arial"/>
        <family val="2"/>
        <charset val="238"/>
      </rPr>
      <t xml:space="preserve">E01 09 (Łódź ul. Łąkowa 11)
</t>
    </r>
    <r>
      <rPr>
        <sz val="9"/>
        <rFont val="Arial"/>
        <family val="2"/>
        <charset val="238"/>
      </rPr>
      <t>obszar działnia: 1061011 - Łódź gmina miejska, 1020031 - Zgierz gmina miejska, 1020092 - Zgierz gmina wiejska, 1020021 - Ozorków gmina miejska; 1020062 - Ozorków gmina wiejska; 1020011 - Głowno gmina miejska; 1020052 - Głowno gmina wiejska; 1020072 - Parzęczew gmina wiejska, 1020044 - Aleksandrów Łódzki - miasto, 1020045 - Aleksandrów Łódzki - gmina wiejska</t>
    </r>
  </si>
  <si>
    <t>E01 044 (Łódź ul. Łąkowa 11)
obszar działnia: 1061011 - Łódź gmina miejska, 1020031 - Zgierz gmina miejska, 1020092 - Zgierz gmina wiejska, 1020021 - Ozorków gmina miejska; 1020062 - Ozorków gmina wiejska; 1020011 - Głowno gmina miejska; 1020052 - Głowno gmina wiejska; 1020072 - Parzęczew gmina wiejska, 1020044 - Aleksandrów Łódzki - miasto, 1020045 - Aleksandrów Łódzki - gmina wiejska</t>
  </si>
  <si>
    <r>
      <rPr>
        <sz val="10"/>
        <rFont val="Arial"/>
        <family val="2"/>
        <charset val="238"/>
      </rPr>
      <t xml:space="preserve">E01 046 (Łódź ul. Kusocińskiego 140a)
</t>
    </r>
    <r>
      <rPr>
        <sz val="9"/>
        <rFont val="Arial"/>
        <family val="2"/>
        <charset val="238"/>
      </rPr>
      <t>obszar działnia: 1061011 - Łódź gmina miejska, 1020031 - Zgierz gmina miejska, 1020092 - Zgierz gmina wiejska, 1020021 - Ozorków gmina miejska; 1020062 - Ozorków gmina wiejska; 1020011 - Głowno gmina miejska; 1020052 - Głowno gmina wiejska; 1020072 - Parzęczew gmina wiejska, 1020044 - Aleksandrów Łódzki - miasto, 1020045 - Aleksandrów Łódzki - gmina wiejska</t>
    </r>
  </si>
  <si>
    <r>
      <rPr>
        <sz val="10"/>
        <rFont val="Arial"/>
        <family val="2"/>
        <charset val="238"/>
      </rPr>
      <t xml:space="preserve">E01 050 (Łódź ul. Łąkowa 11)
</t>
    </r>
    <r>
      <rPr>
        <sz val="9"/>
        <rFont val="Arial"/>
        <family val="2"/>
        <charset val="238"/>
      </rPr>
      <t>obszar działnia: 1061011 - Łódź gmina miejska, 1020031 - Zgierz gmina miejska, 1020092 - Zgierz gmina wiejska, 1020021 - Ozorków gmina miejska; 1020062 - Ozorków gmina wiejska; 1020011 - Głowno gmina miejska; 1020052 - Głowno gmina wiejska; 1020072 - Parzęczew gmina wiejska, 1020044 - Aleksandrów Łódzki - miasto, 1020045 - Aleksandrów Łódzki - gmina wiejska</t>
    </r>
  </si>
  <si>
    <t>E01 11 (Zgierz , ul. Parzęczewska 35)                                                                                                                                                                                                                                                                                                                                                                                                                                                                                      obszar działnia: 1061011 - Łódź gmina miejska, 1020031 - Zgierz gmina miejska, 1020092 - Zgierz gmina wiejska, 1020021 - Ozorków gmina miejska; 1020062 - Ozorków gmina wiejska; 1020011 - Głowno gmina miejska; 1020052 - Głowno gmina wiejska; 1020072 - Parzęczew gmina wiejska, 1020044 - Aleksandrów Łódzki - miasto, 1020045 - Aleksandrów Łódzki - gmina wiejska</t>
  </si>
  <si>
    <r>
      <rPr>
        <sz val="10"/>
        <rFont val="Arial"/>
        <family val="2"/>
        <charset val="238"/>
      </rPr>
      <t xml:space="preserve">E01 052 (Zgierz ul. Parzęczewska 35)
</t>
    </r>
    <r>
      <rPr>
        <sz val="9"/>
        <rFont val="Arial"/>
        <family val="2"/>
        <charset val="238"/>
      </rPr>
      <t>obszar działania: 1061011 - Łódź gmina miejska, 1020031 - Zgierz gmina miejska, 1020092 - Zgierz gmina wiejska, 1020021 - Ozorków gmina miejska; 1020062 - Ozorków gmina wiejska; 1020011 - Głowno gmina miejska; 1020052 - Głowno gmina wiejska; 1020072 - Parzęczew gmina wiejska</t>
    </r>
  </si>
  <si>
    <t>E01 054 (Zgierz ul. Parzęczewska 35)
obszar działnia: 1061011 - Łódź gmina miejska, 1020031 - Zgierz gmina miejska, 1020092 - Zgierz gmina wiejska, 1020021 - Ozorków gmina miejska; 1020062 - Ozorków gmina wiejska; 1020011 - Głowno gmina miejska; 1020052 - Głowno gmina wiejska; 1020072 - Parzęczew gmina wiejska, 1020044 - Aleksandrów Łódzki - miasto, 1020045 - Aleksandrów Łódzki - gmina wiejska</t>
  </si>
  <si>
    <r>
      <rPr>
        <sz val="10"/>
        <rFont val="Arial"/>
        <family val="2"/>
        <charset val="238"/>
      </rPr>
      <t xml:space="preserve">E01 056 (Zgierz ul. Parzęczewska 35)
</t>
    </r>
    <r>
      <rPr>
        <sz val="9"/>
        <rFont val="Arial"/>
        <family val="2"/>
        <charset val="238"/>
      </rPr>
      <t>obszar działnia: 1061011 - Łódź gmina miejska, 1020031 - Zgierz gmina miejska, 1020092 - Zgierz gmina wiejska, 1020021 - Ozorków gmina miejska; 1020062 - Ozorków gmina wiejska; 1020011 - Głowno gmina miejska; 1020052 - Głowno gmina wiejska; 1020072 - Parzęczew gmina wiejska, 1020044 - Aleksandrów Łódzki - miasto, 1020045 - Aleksandrów Łódzki - gmina wiejska</t>
    </r>
  </si>
  <si>
    <t>E01 058 (Ozorków, ul. Kościuszki 30)
obszar działnia: 1061011 - Łódź gmina miejska, 1020031 - Zgierz gmina miejska, 1020092 - Zgierz gmina wiejska, 1020021 - Ozorków gmina miejska; 1020062 - Ozorków gmina wiejska; 1020011 - Głowno gmina miejska; 1020052 - Głowno gmina wiejska; 1020072 - Parzęczew gmina wiejska, 1020044 - Aleksandrów Łódzki - miasto, 1020045 - Aleksandrów Łódzki - gmina wiejska</t>
  </si>
  <si>
    <r>
      <rPr>
        <sz val="10"/>
        <rFont val="Arial"/>
        <family val="2"/>
        <charset val="238"/>
      </rPr>
      <t xml:space="preserve">E01 060 ( Aleksandrów Łódzki, ul. Piotrkowska 4/6)
</t>
    </r>
    <r>
      <rPr>
        <sz val="9"/>
        <rFont val="Arial"/>
        <family val="2"/>
        <charset val="238"/>
      </rPr>
      <t>obszar działnia: 1061011 - Łódź gmina miejska, 1020031 - Zgierz gmina miejska, 1020092 - Zgierz gmina wiejska, 1020021 - Ozorków gmina miejska; 1020062 - Ozorków gmina wiejska; 1020011 - Głowno gmina miejska; 1020052 - Głowno gmina wiejska; 1020072 - Parzęczew gmina wiejska, 1020044 - Aleksandrów Łódzki - miasto, 1020045 - Aleksandrów Łódzki - gmina wiejska</t>
    </r>
  </si>
  <si>
    <r>
      <rPr>
        <sz val="10"/>
        <rFont val="Arial"/>
        <family val="2"/>
        <charset val="238"/>
      </rPr>
      <t xml:space="preserve">E01 062 (Głowno, ul. Wojska Polskiego 32/34)
</t>
    </r>
    <r>
      <rPr>
        <sz val="9"/>
        <rFont val="Arial"/>
        <family val="2"/>
        <charset val="238"/>
      </rPr>
      <t>obszar działnia: 1061011 - Łódź gmina miejska, 1020031 - Zgierz gmina miejska, 1020092 - Zgierz gmina wiejska, 1020021 - Ozorków gmina miejska; 1020062 - Ozorków gmina wiejska; 1020011 - Głowno gmina miejska; 1020052 - Głowno gmina wiejska; 1020072 - Parzęczew gmina wiejska, 1020044 - Aleksandrów Łódzki - miasto, 1020045 - Aleksandrów Łódzki - gmina wiejska</t>
    </r>
  </si>
  <si>
    <r>
      <rPr>
        <sz val="10"/>
        <rFont val="Arial"/>
        <family val="2"/>
        <charset val="238"/>
      </rPr>
      <t xml:space="preserve">E01 064 (Stryków ul. Targowa 19)
</t>
    </r>
    <r>
      <rPr>
        <sz val="9"/>
        <rFont val="Arial"/>
        <family val="2"/>
        <charset val="238"/>
      </rPr>
      <t>obszar działnia: 1061011 - Łódź gmina miejska, 1020031 - Zgierz gmina miejska, 1020092 - Zgierz gmina wiejska, 1020021 - Ozorków gmina miejska; 1020062 - Ozorków gmina wiejska; 1020011 - Głowno gmina miejska; 1020052 - Głowno gmina wiejska; 1020072 - Parzęczew gmina wiejska, 1020044 - Aleksandrów Łódzki - miasto, 1020045 - Aleksandrów Łódzki - gmina wiejska</t>
    </r>
  </si>
  <si>
    <r>
      <rPr>
        <sz val="10"/>
        <rFont val="Arial"/>
        <family val="2"/>
        <charset val="238"/>
      </rPr>
      <t xml:space="preserve">E01 13 (Łęczyca ul. Ozorkowska  19)
</t>
    </r>
    <r>
      <rPr>
        <sz val="9"/>
        <rFont val="Arial"/>
        <family val="2"/>
        <charset val="238"/>
      </rPr>
      <t>obszar działnia: 1004022 - Daszyna - gmina wiejska; 1004032 - Góra Św. Małgorztay - gmina wiejska; 1004011 - Łęczyca - gmina miejska; 1004052 - Łęczyca - gmina wiejska; 1004063 - Piątek -gmina miesko - wiejska; 1004072 - Świnice Warckie - gmina wiejska; 1004082 - Łyszkowice - gmina wiejska; 1002022 - Nowe Bedlono - gmina wiejska; 1002032 - Dąbrowice ;1002044 - Krośniewice - gmina miejska ; 1002045 - Krośniewice - gmina wiejska;</t>
    </r>
  </si>
  <si>
    <r>
      <rPr>
        <sz val="10"/>
        <rFont val="Arial"/>
        <family val="2"/>
        <charset val="238"/>
      </rPr>
      <t xml:space="preserve">E01 066 (Łęczyca ul. Ozorkowska  19)
</t>
    </r>
    <r>
      <rPr>
        <sz val="9"/>
        <rFont val="Arial"/>
        <family val="2"/>
        <charset val="238"/>
      </rPr>
      <t>obszar działnia: 1004022 - Daszyna - gmina wiejska; 1004032 - Góra Św. Małgorztay - gmina wiejska; 1004011 - Łęczyca - gmina miejska; 1004052 - Łęczyca - gmina wiejska; 1004063 - Piątek -gmina miesko - wiejska; 1004072 - Świnice Warckie - gmina wiejska; 1004082 - Łyszkowice - gmina wiejska; 1002022 - Nowe Bedlono - gmina wiejska; 1002032 - Dąbrowice ;1002044 - Krośniewice - gmina miejska ; 1002045 - Krośniewice - gmina wiejska;</t>
    </r>
  </si>
  <si>
    <r>
      <rPr>
        <sz val="10"/>
        <rFont val="Arial"/>
        <family val="2"/>
        <charset val="238"/>
      </rPr>
      <t xml:space="preserve">E01 070 (Krośniewice ul. Poznańska 18/20)
</t>
    </r>
    <r>
      <rPr>
        <sz val="9"/>
        <rFont val="Arial"/>
        <family val="2"/>
        <charset val="238"/>
      </rPr>
      <t>obszar działnia: 1004022 - Daszyna - gmina wiejska; 1004032 - Góra Św. Małgorztay - gmina wiejska; 1004011 - Łęczyca - gmina miejska; 1004052 - Łęczyca - gmina wiejska; 1004063 - Piątek -gmina miesko - wiejska; 1004072 - Świnice Warckie - gmina wiejska; 1004082 - Łyszkowice - gmina wiejska; 1002022 - Nowe Bedlono - gmina wiejska; 1002032 - Dąbrowice ;1002044 - Krośniewice - gmina miejska ; 1002045 - Krośniewice - gmina wiejska;</t>
    </r>
  </si>
  <si>
    <r>
      <rPr>
        <sz val="10"/>
        <rFont val="Arial"/>
        <family val="2"/>
        <charset val="238"/>
      </rPr>
      <t xml:space="preserve">E01 15 (Kutno ul. Słowackiego 7)
</t>
    </r>
    <r>
      <rPr>
        <sz val="9"/>
        <rFont val="Arial"/>
        <family val="2"/>
        <charset val="238"/>
      </rPr>
      <t>obszar działnia: 1002052 - Krzyżanów - gmina wiejska; 1002011 - Kutno - miasto; 1002062  Kutno - gmina wiejska;  1002072 - Łanięta - gmina wiejska; 1002082 Nowe Ostrowy  - gmina wiejska; 1002092 Oporów - gmina wiejska; 1002114 Żychlin - miasto; 1002115 Żychlin gmina wiejska;</t>
    </r>
  </si>
  <si>
    <r>
      <rPr>
        <sz val="10"/>
        <rFont val="Arial"/>
        <family val="2"/>
        <charset val="238"/>
      </rPr>
      <t xml:space="preserve">E01 072 (Kutno ul. Słowackiego 7)
</t>
    </r>
    <r>
      <rPr>
        <sz val="9"/>
        <rFont val="Arial"/>
        <family val="2"/>
        <charset val="238"/>
      </rPr>
      <t>obszar działnia: 1002052 - Krzyżanów - gmina wiejska; 1002011 - Kutno - miasto; 1002062  Kutno - gmina wiejska;  1002072 - Łanięta - gmina wiejska; 1002082 Nowe Ostrowy  - gmina wiejska; 1002092 Oporów - gmina wiejska; 1002114 Żychlin - miasto; 1002115 Żychlin gmina wiejska;</t>
    </r>
  </si>
  <si>
    <r>
      <rPr>
        <sz val="10"/>
        <rFont val="Arial"/>
        <family val="2"/>
        <charset val="238"/>
      </rPr>
      <t xml:space="preserve">E01 074 (Żychlin, ul. 1 Maja 25)
</t>
    </r>
    <r>
      <rPr>
        <sz val="9"/>
        <rFont val="Arial"/>
        <family val="2"/>
        <charset val="238"/>
      </rPr>
      <t>obszar działnia: 1002052 - Krzyżanów - gmina wiejska; 1002011 - Kutno - miasto; 1002062  Kutno - gmina wiejska;  1002072 - Łanięta - gmina wiejska; 1002082 Nowe Ostrowy  - gmina wiejska; 1002092 Oporów - gmina wiejska; 1002114 Żychlin - miasto; 1002115 Żychlin gmina wiejska ;</t>
    </r>
  </si>
  <si>
    <r>
      <rPr>
        <sz val="10"/>
        <rFont val="Arial"/>
        <family val="2"/>
        <charset val="238"/>
      </rPr>
      <t xml:space="preserve">E01 17 (Łowicz, ul. Katarzynów 17) </t>
    </r>
    <r>
      <rPr>
        <sz val="8"/>
        <rFont val="Arial"/>
        <family val="2"/>
        <charset val="238"/>
      </rPr>
      <t xml:space="preserve">                                                                                                                                                                                                                                                                                                                                                                                                                                                                                              </t>
    </r>
    <r>
      <rPr>
        <sz val="10"/>
        <rFont val="Arial"/>
        <family val="2"/>
        <charset val="238"/>
      </rPr>
      <t xml:space="preserve">1005011 - Łowicz gmina miejska; 1005032 - Chąśno gmina wiejska; 1005042 - Domaniewice gmina wiejska; 1005062 - Kocierzew Południowy gmina wiejska; 1005072 - Łowicz gmina wiejska; 1005082 - Łyszkowice gmina wiejska; 1005092 - Nieborów gmina wiejska; 1005102 - Zduny gmina wiejska; </t>
    </r>
  </si>
  <si>
    <r>
      <rPr>
        <sz val="10"/>
        <rFont val="Arial"/>
        <family val="2"/>
        <charset val="238"/>
      </rPr>
      <t xml:space="preserve">E01 076 (Łowicz, ul. Katarzynów 17)  </t>
    </r>
    <r>
      <rPr>
        <sz val="8"/>
        <rFont val="Arial"/>
        <family val="2"/>
        <charset val="238"/>
      </rPr>
      <t xml:space="preserve">                                                                                                                                                                                                                                                                                                                                                                                                                                                                                             </t>
    </r>
    <r>
      <rPr>
        <sz val="9"/>
        <rFont val="Arial"/>
        <family val="2"/>
        <charset val="238"/>
      </rPr>
      <t xml:space="preserve">1005011 - Łowicz gmina miejska; 1005032 - Chąśno gmina wiejska; 1005042 - Domaniewice gmina wiejska; 1005062 - Kocierzew Południowy gmina wiejska; 1005072 - Łowicz gmina wiejska; 1005082 - Łyszkowice gmina wiejska; 1005092 - Nieborów gmina wiejska; 1005102 - Zduny gmina wiejska; </t>
    </r>
  </si>
  <si>
    <r>
      <rPr>
        <sz val="10"/>
        <rFont val="Arial"/>
        <family val="2"/>
        <charset val="238"/>
      </rPr>
      <t xml:space="preserve">E01 078 (Zduny 24) </t>
    </r>
    <r>
      <rPr>
        <sz val="8"/>
        <rFont val="Arial"/>
        <family val="2"/>
        <charset val="238"/>
      </rPr>
      <t xml:space="preserve">                                                                                                                                                                                                                                                                                                                                                                                                                                                                                              1005011 - </t>
    </r>
    <r>
      <rPr>
        <sz val="9"/>
        <rFont val="Arial"/>
        <family val="2"/>
        <charset val="238"/>
      </rPr>
      <t xml:space="preserve">1005011 - Łowicz gmina miejska; 1005032 - Chąśno gmina wiejska; 1005042 - Domaniewice gmina wiejska; 1005062 - Kocierzew Południowy gmina wiejska; 1005072 - Łowicz gmina wiejska; 1005082 - Łyszkowice gmina wiejska; 1005092 - Nieborów gmina wiejska; 1005102 - Zduny gmina wiejska; </t>
    </r>
  </si>
  <si>
    <r>
      <rPr>
        <sz val="10"/>
        <rFont val="Arial"/>
        <family val="2"/>
        <charset val="238"/>
      </rPr>
      <t xml:space="preserve">E01 080 (Lipce Reymontowskie ul. Nowickiej 39)    </t>
    </r>
    <r>
      <rPr>
        <sz val="8"/>
        <rFont val="Arial"/>
        <family val="2"/>
        <charset val="238"/>
      </rPr>
      <t xml:space="preserve">                                                                                                                                                                                                                                                                                                                                                                                                                                                                                            </t>
    </r>
    <r>
      <rPr>
        <sz val="10"/>
        <rFont val="Arial"/>
        <family val="2"/>
        <charset val="238"/>
      </rPr>
      <t xml:space="preserve">obszar działania: 1015012 - Bolimów gmina wiejska;1015022 Głuchów gmina wiejksa;  1015032 - Godzianów gmina wiejska; 1015042 - Kowiesy gmina wiejska; 1015052 - Lipce Reymontowskie gmina wiejska; 1015062 - Maków gmina wiejska; 1015072 - Nowy Kawęczyn gmina wiejska; 1015092 - Słupia gmina wiejska; 1015082 Skierniewice gmina wiejsk;  1063011 - Skierniewice gmina miejska; </t>
    </r>
  </si>
  <si>
    <r>
      <rPr>
        <sz val="10"/>
        <rFont val="Arial"/>
        <family val="2"/>
        <charset val="238"/>
      </rPr>
      <t>E01  19 (Skierniewice, ul. Kozietulskiego 30)</t>
    </r>
    <r>
      <rPr>
        <sz val="8"/>
        <rFont val="Arial"/>
        <family val="2"/>
        <charset val="238"/>
      </rPr>
      <t xml:space="preserve">                                                                                                                                                                                  </t>
    </r>
    <r>
      <rPr>
        <sz val="10"/>
        <rFont val="Arial"/>
        <family val="2"/>
        <charset val="238"/>
      </rPr>
      <t xml:space="preserve"> </t>
    </r>
    <r>
      <rPr>
        <sz val="9"/>
        <rFont val="Arial"/>
        <family val="2"/>
        <charset val="238"/>
      </rPr>
      <t xml:space="preserve">obszar działania: 1015012 - Bolimów gmina wiejska;1015022 Głuchów gmina wiejksa;  1015032 - Godzianów gmina wiejska; 1015042 - Kowiesy gmina wiejska; 1015052 - Lipce Reymontowskie gmina wiejska; 1015062 - Maków gmina wiejska; 1015072 - Nowy Kawęczyn gmina wiejska; 1015092 - Słupia gmina wiejska; 1015082 Skierniewice gmina wiejsk;  1063011 - Skierniewice gmina miejska;                                                                                                                                                                                                                                                                                                                                                                                                                                                                                  </t>
    </r>
  </si>
  <si>
    <r>
      <rPr>
        <sz val="10"/>
        <rFont val="Arial"/>
        <family val="2"/>
        <charset val="238"/>
      </rPr>
      <t xml:space="preserve">E01  082 (Skierniewice, ul. Kozietulskiego 30)   </t>
    </r>
    <r>
      <rPr>
        <sz val="9"/>
        <rFont val="Arial"/>
        <family val="2"/>
        <charset val="238"/>
      </rPr>
      <t xml:space="preserve"> </t>
    </r>
    <r>
      <rPr>
        <sz val="8"/>
        <rFont val="Arial"/>
        <family val="2"/>
        <charset val="238"/>
      </rPr>
      <t xml:space="preserve">                                                                                                                                                                                                               </t>
    </r>
    <r>
      <rPr>
        <sz val="11"/>
        <rFont val="Arial"/>
        <family val="2"/>
        <charset val="238"/>
      </rPr>
      <t xml:space="preserve">obszar działania: 1015012 - Bolimów gmina wiejska;1015022 Głuchów gmina wiejksa;  1015032 - Godzianów gmina </t>
    </r>
    <r>
      <rPr>
        <sz val="9"/>
        <rFont val="Arial"/>
        <family val="2"/>
        <charset val="238"/>
      </rPr>
      <t xml:space="preserve">wiejska; 1015042 - Kowiesy gmina wiejska; 1015052 - Lipce Reymontowskie gmina wiejska; 1015062 - Maków gmina wiejska; 1015072 - Nowy Kawęczyn gmina wiejska; 1015092 - Słupia gmina wiejska; 1015082 Skierniewice gmina wiejsk;  1063011 - Skierniewice gmina miejska;                                                                                                                                                                                                                                                                                                                                                                                                                                                                                                                                                                                                                                                                                                                                                                                                                                                                                                                                                       </t>
    </r>
  </si>
  <si>
    <r>
      <rPr>
        <sz val="10"/>
        <rFont val="Arial"/>
        <family val="2"/>
        <charset val="238"/>
      </rPr>
      <t xml:space="preserve">E01  21 (Rawa Mazowiecka, ul. Słowackiego 46)  </t>
    </r>
    <r>
      <rPr>
        <sz val="8"/>
        <rFont val="Arial"/>
        <family val="2"/>
        <charset val="238"/>
      </rPr>
      <t xml:space="preserve">                                                                                                                                                                </t>
    </r>
    <r>
      <rPr>
        <sz val="10"/>
        <rFont val="Arial"/>
        <family val="2"/>
        <charset val="238"/>
      </rPr>
      <t xml:space="preserve">obszar działania:   1013024 - biała Rawska gmina miejska; 1013025 - biała Rawska obszar wiejski; 1013032 - Cielądź gmina wiejska; 1013011 - Rawa Mazowiecka gmina miejska; 1013042 - Rawa Mazowiecka gmina wiejska; 1013052 - Regnów gmina wiejska; 1013062 Sadkowiece gmina wiejska;            </t>
    </r>
    <r>
      <rPr>
        <sz val="8"/>
        <rFont val="Arial"/>
        <family val="2"/>
        <charset val="238"/>
      </rPr>
      <t xml:space="preserve">                                                                                                                                                                                                                                                                                                                                                                                                                                                    </t>
    </r>
  </si>
  <si>
    <r>
      <rPr>
        <sz val="10"/>
        <rFont val="Arial"/>
        <family val="2"/>
        <charset val="238"/>
      </rPr>
      <t xml:space="preserve">E01  084 (Głuchów, al. Klonowa 16) </t>
    </r>
    <r>
      <rPr>
        <sz val="8"/>
        <rFont val="Arial"/>
        <family val="2"/>
        <charset val="238"/>
      </rPr>
      <t xml:space="preserve">                                                                                                                                                                                                                                                                                                                                                                                                                                                                                              </t>
    </r>
    <r>
      <rPr>
        <sz val="9"/>
        <rFont val="Arial"/>
        <family val="2"/>
        <charset val="238"/>
      </rPr>
      <t xml:space="preserve">obszar działania: 1015012 - Bolimów gmina wiejska;1015022 Głuchów gmina wiejksa;  1015032 - Godzianów gmina wiejska; 1015042 - Kowiesy gmina wiejska; 1015052 - Lipce Reymontowskie gmina wiejska; 1015062 - Maków gmina wiejska; 1015072 - Nowy Kawęczyn gmina wiejska; 1015092 - Słupia gmina wiejska; 1015082 Skierniewice gmina wiejsk;  1063011 - Skierniewice gmina miejska;                                                                                                                                                                                                                                                                                                                                                                                                                                                                                                                                                                                                                                                                                                                                                                                                                                                                                                                                                       </t>
    </r>
  </si>
  <si>
    <r>
      <rPr>
        <sz val="10"/>
        <rFont val="Arial"/>
        <family val="2"/>
        <charset val="238"/>
      </rPr>
      <t xml:space="preserve">E01  086 (Biała Rawska, ul. Mickiewicza 25)    </t>
    </r>
    <r>
      <rPr>
        <sz val="8"/>
        <rFont val="Arial"/>
        <family val="2"/>
        <charset val="238"/>
      </rPr>
      <t xml:space="preserve">                                                                                                                                                                                                                                                                                                                                                                                                                                                                                           </t>
    </r>
    <r>
      <rPr>
        <sz val="9"/>
        <rFont val="Arial"/>
        <family val="2"/>
        <charset val="238"/>
      </rPr>
      <t xml:space="preserve">obszar działania:   1013024 - biała Rawska gmina miejska; 1013025 - biała Rawska obszar wiejski; 1013032 - Cielądź gmina wiejska; 1013011 - Rawa Mazowiecka gmina miejska; 1013042 - Rawa Mazowiecka gmina wiejska; 1013052 - Regnów gmina wiejska; 1013062 Sadkowiece gmina wiejska;            </t>
    </r>
  </si>
  <si>
    <r>
      <rPr>
        <sz val="10"/>
        <rFont val="Arial"/>
        <family val="2"/>
        <charset val="238"/>
      </rPr>
      <t xml:space="preserve">E01  090 (Kurowice, ul. Pabianicka 4)              </t>
    </r>
    <r>
      <rPr>
        <sz val="8"/>
        <rFont val="Arial"/>
        <family val="2"/>
        <charset val="238"/>
      </rPr>
      <t xml:space="preserve">                                                                                                                                                                                                                                                                                                                                                                                                                                                                                 </t>
    </r>
    <r>
      <rPr>
        <sz val="9"/>
        <rFont val="Arial"/>
        <family val="2"/>
        <charset val="238"/>
      </rPr>
      <t>1006022 - Andrespol gmina wiejska; 1021011 - Brzeziny gmina miejska; 1021022 - Brzeziny gmina wiejska; 1021032 - Dmosin gmina wiejska; 1021042 - Jeżów gmina wiejska; 1021052 - Rogów gmina wiejska; 1006074 Koluszki miasto; 1006075 - Koluszki gmina wiejska; 1006082 Nowosolna - gmina wiejska; ; 1006104 Rzgów miasto; 1006105 -Rzgów gmina wiejska; 1006114 Tuszyn miasto; 1006115 Tuszyn gmina wiejska;</t>
    </r>
  </si>
  <si>
    <r>
      <rPr>
        <sz val="10"/>
        <rFont val="Arial"/>
        <family val="2"/>
        <charset val="238"/>
      </rPr>
      <t xml:space="preserve">E01  23 (Koluszki, ul. 11-go Listopada 65)       </t>
    </r>
    <r>
      <rPr>
        <sz val="8"/>
        <rFont val="Arial"/>
        <family val="2"/>
        <charset val="238"/>
      </rPr>
      <t xml:space="preserve">                                                                                                                                                                                                                                                                                                                                                                                                                                                                                        </t>
    </r>
    <r>
      <rPr>
        <sz val="9"/>
        <rFont val="Arial"/>
        <family val="2"/>
        <charset val="238"/>
      </rPr>
      <t>1006022 - Andrespol gmina wiejska; 1021011 - Brzeziny gmina miejska; 1021022 - Brzeziny gmina wiejska; 1021032 - Dmosin gmina wiejska; 1021042 - Jeżów gmina wiejska; 1021052 - Rogów gmina wiejska; 1006074 Koluszki miasto; 1006075 - Koluszki gmina wiejska; 1006082 Nowosolna - gmina wiejska; ; 1006104 Rzgów miasto; 1006105 -Rzgów gmina wiejska; 1006114 Tuszyn miasto; 1006115 Tuszyn gmina wiejska;</t>
    </r>
  </si>
  <si>
    <r>
      <rPr>
        <sz val="10"/>
        <rFont val="Arial"/>
        <family val="2"/>
        <charset val="238"/>
      </rPr>
      <t xml:space="preserve">E01  092 (Tuszyn, ul. Szpitalna 5)                      </t>
    </r>
    <r>
      <rPr>
        <sz val="8"/>
        <rFont val="Arial"/>
        <family val="2"/>
        <charset val="238"/>
      </rPr>
      <t xml:space="preserve">                                                                                                                                                                                                                                                                                                                                                                                                                                                                         </t>
    </r>
    <r>
      <rPr>
        <sz val="9"/>
        <rFont val="Arial"/>
        <family val="2"/>
        <charset val="238"/>
      </rPr>
      <t>1006022 - Andrespol gmina wiejska; 1021011 - Brzeziny gmina miejska; 1021022 - Brzeziny gmina wiejska; 1021032 - Dmosin gmina wiejska; 1021042 - Jeżów gmina wiejska; 1021052 - Rogów gmina wiejska; 1006074 Koluszki miasto; 1006075 - Koluszki gmina wiejska; 1006082 Nowosolna - gmina wiejska; ; 1006104 Rzgów miasto; 1006105 -Rzgów gmina wiejska; 1006114 Tuszyn miasto; 1006115 Tuszyn gmina wiejska;</t>
    </r>
  </si>
  <si>
    <r>
      <rPr>
        <sz val="10"/>
        <rFont val="Arial"/>
        <family val="2"/>
        <charset val="238"/>
      </rPr>
      <t xml:space="preserve">E01  25 (Tomaszów Mazowiecki, ul. Jana Pawła II 35) </t>
    </r>
    <r>
      <rPr>
        <sz val="8"/>
        <rFont val="Arial"/>
        <family val="2"/>
        <charset val="238"/>
      </rPr>
      <t xml:space="preserve">                                                                                                                                                        </t>
    </r>
    <r>
      <rPr>
        <sz val="9"/>
        <rFont val="Arial"/>
        <family val="2"/>
        <charset val="238"/>
      </rPr>
      <t xml:space="preserve"> obszar działania:    1016022 Będków gmina wiejska; 1016032 Budziszewice gmina wiejska ; 1016042 Czernieiwce gmina wiejska; 1016052 Inowłódź gmina wiejska; 1016062 Lubochnia gmina wiejska; 1016072 Rokiciny gmina wiejska; 1016082 Rzeczyca gmina wiejska; 1016011 Tomaszów Mazowiecki gmina miejska; 1016092 Tomaszów Mazowiecki gmina wiejska; 1016102 Ujazd gmina wiejska; 1016112 Żelechlinek gmina wiejska;                                                                                                                                                                                                                                                                                                                                                                                                                                                                     </t>
    </r>
  </si>
  <si>
    <r>
      <rPr>
        <sz val="10"/>
        <rFont val="Arial"/>
        <family val="2"/>
        <charset val="238"/>
      </rPr>
      <t xml:space="preserve">E01  094 (Tomaszów Mazowiecki, ul. Jana Pawła II 35) </t>
    </r>
    <r>
      <rPr>
        <sz val="8"/>
        <rFont val="Arial"/>
        <family val="2"/>
        <charset val="238"/>
      </rPr>
      <t xml:space="preserve">                                                                                                                                                                                                                                                                                                                                                                                                                                                                                               </t>
    </r>
    <r>
      <rPr>
        <sz val="9"/>
        <rFont val="Arial"/>
        <family val="2"/>
        <charset val="238"/>
      </rPr>
      <t xml:space="preserve">obszar działania:    1016022 Będków gmina wiejska; 1016032 Budziszewice gmina wiejska ; 1016042 Czernieiwce gmina wiejska; 1016052 Inowłódź gmina wiejska; 1016062 Lubochnia gmina wiejska; 1016072 Rokiciny gmina wiejska; 1016082 Rzeczyca gmina wiejska; 1016011 Tomaszów Mazowiecki gmina miejska; 1016092 Tomaszów Mazowiecki gmina wiejska; 1016102 Ujazd gmina wiejska; 1016112 Żelechlinek gmina wiejska;                                                                                                                                                                                                                                                                                                                                                                                                                                                                     </t>
    </r>
  </si>
  <si>
    <r>
      <rPr>
        <sz val="10"/>
        <rFont val="Arial"/>
        <family val="2"/>
        <charset val="238"/>
      </rPr>
      <t xml:space="preserve">E01  096 (Rzeczyca, ul. ks. Kitowicza 12) </t>
    </r>
    <r>
      <rPr>
        <sz val="8"/>
        <rFont val="Arial"/>
        <family val="2"/>
        <charset val="238"/>
      </rPr>
      <t xml:space="preserve">                                                                                                                                                                                                                                                                                                                                                                                                                                                                                               </t>
    </r>
    <r>
      <rPr>
        <sz val="9"/>
        <rFont val="Arial"/>
        <family val="2"/>
        <charset val="238"/>
      </rPr>
      <t xml:space="preserve">obszar działania:    1016022 Będków gmina wiejska; 1016032 Budziszewice gmina wiejska ; 1016042 Czernieiwce gmina wiejska; 1016052 Inowłódź gmina wiejska; 1016062 Lubochnia gmina wiejska; 1016072 Rokiciny gmina wiejska; 1016082 Rzeczyca gmina wiejska; 1016011 Tomaszów Mazowiecki gmina miejska; 1016092 Tomaszów Mazowiecki gmina wiejska; 1016102 Ujazd gmina wiejska; 1016112 Żelechlinek gmina wiejska;                                                                                                                                                                                                                                                                                                                                                                                                                                                                     </t>
    </r>
  </si>
  <si>
    <r>
      <rPr>
        <sz val="10"/>
        <rFont val="Arial"/>
        <family val="2"/>
        <charset val="238"/>
      </rPr>
      <t xml:space="preserve">E01  098 (Ujazd, ul. Parkowa 4) </t>
    </r>
    <r>
      <rPr>
        <sz val="8"/>
        <rFont val="Arial"/>
        <family val="2"/>
        <charset val="238"/>
      </rPr>
      <t xml:space="preserve">                                                                                                                                                                                                                                                                                                                                                                                                                                                                                               </t>
    </r>
    <r>
      <rPr>
        <sz val="9"/>
        <rFont val="Arial"/>
        <family val="2"/>
        <charset val="238"/>
      </rPr>
      <t xml:space="preserve">obszar działania:    1016022 Będków gmina wiejska; 1016032 Budziszewice gmina wiejska ; 1016042 Czernieiwce gmina wiejska; 1016052 Inowłódź gmina wiejska; 1016062 Lubochnia gmina wiejska; 1016072 Rokiciny gmina wiejska; 1016082 Rzeczyca gmina wiejska; 1016011 Tomaszów Mazowiecki gmina miejska; 1016092 Tomaszów Mazowiecki gmina wiejska; 1016102 Ujazd gmina wiejska; 1016112 Żelechlinek gmina wiejska;                                                                                                                                                                                                          </t>
    </r>
    <r>
      <rPr>
        <sz val="8"/>
        <rFont val="Arial"/>
        <family val="2"/>
        <charset val="238"/>
      </rPr>
      <t xml:space="preserve">                                                                                                                                                                                                                                                           </t>
    </r>
  </si>
  <si>
    <r>
      <rPr>
        <sz val="10"/>
        <rFont val="Arial"/>
        <family val="2"/>
        <charset val="238"/>
      </rPr>
      <t xml:space="preserve">E01  100  (Opoczno, ul. Partyzantów 30) </t>
    </r>
    <r>
      <rPr>
        <sz val="8"/>
        <rFont val="Arial"/>
        <family val="2"/>
        <charset val="238"/>
      </rPr>
      <t xml:space="preserve">                                                                                                                                                                                          </t>
    </r>
    <r>
      <rPr>
        <sz val="9"/>
        <rFont val="Arial"/>
        <family val="2"/>
        <charset val="238"/>
      </rPr>
      <t xml:space="preserve"> obszar działania: 1007012 Białaczów gmina wiejska;  1007024 Drzewica miasto; ; 1007025 Drzewica gmina wiejska; 1007032 Mniszków gmina wiejska; 1007044 Opoczno miasto; 1007045 Opoczno gmina wiejska;  1007052 Paradyż gmina wiejska; 1007062 Poświętne gmina wiejska; 1007072 Sławno gmina wiejska; 1007082 Żarnów gmina wiejska;      </t>
    </r>
    <r>
      <rPr>
        <sz val="8"/>
        <rFont val="Arial"/>
        <family val="2"/>
        <charset val="238"/>
      </rPr>
      <t xml:space="preserve">                                                                                                                                                                                                                                                                                                                                                                                                                                                                                  </t>
    </r>
  </si>
  <si>
    <r>
      <rPr>
        <sz val="10"/>
        <rFont val="Arial"/>
        <family val="2"/>
        <charset val="238"/>
      </rPr>
      <t xml:space="preserve">  E01 102(Opoczno, ul. Partyzantów 30) </t>
    </r>
    <r>
      <rPr>
        <sz val="8"/>
        <rFont val="Arial"/>
        <family val="2"/>
        <charset val="238"/>
      </rPr>
      <t xml:space="preserve">                                                                                                                                                                                          </t>
    </r>
    <r>
      <rPr>
        <sz val="9"/>
        <rFont val="Arial"/>
        <family val="2"/>
        <charset val="238"/>
      </rPr>
      <t xml:space="preserve"> obszar działania: 1007012 Białaczów gmina wiejska;  1007024 Drzewica miasto; ; 1007025 Drzewica gmina wiejska; 1007032 Mniszków gmina wiejska; 1007044 Opoczno miasto; 1007045 Opoczno gmina wiejska;  1007052 Paradyż gmina wiejska; 1007062 Poświętne gmina wiejska; 1007072 Sławno gmina wiejska; 1007082 Żarnów gmina wiejska;                                                                                                                                                                                                                                                                                                                                                                                                                                                                                                      </t>
    </r>
  </si>
  <si>
    <r>
      <rPr>
        <sz val="10"/>
        <rFont val="Arial"/>
        <family val="2"/>
        <charset val="238"/>
      </rPr>
      <t xml:space="preserve">E01  104 (Żarnów, ul. Szkolna 8) </t>
    </r>
    <r>
      <rPr>
        <sz val="8"/>
        <rFont val="Arial"/>
        <family val="2"/>
        <charset val="238"/>
      </rPr>
      <t xml:space="preserve">                                                                                                                                                                                              </t>
    </r>
    <r>
      <rPr>
        <sz val="9"/>
        <rFont val="Arial"/>
        <family val="2"/>
        <charset val="238"/>
      </rPr>
      <t xml:space="preserve">  obszar działania: 1007012 Białaczów gmina wiejska;  1007024 Drzewica miasto; ; 1007025 Drzewica gmina wiejska; 1007032 Mniszków gmina wiejska; 1007044 Opoczno miasto; 1007045 Opoczno gmina wiejska;  1007052 Paradyż gmina wiejska; 1007062 Poświętne gmina wiejska; 1007072 Sławno gmina wiejska; 1007082 Żarnów gmina wiejska;                                                                                                                                                                                                                                                                                                                                                                                                                                                                         </t>
    </r>
  </si>
  <si>
    <r>
      <rPr>
        <sz val="10"/>
        <rFont val="Arial"/>
        <family val="2"/>
        <charset val="238"/>
      </rPr>
      <t xml:space="preserve">E01  27 (Bełchatów, ul. Czaplinieckiej 153) </t>
    </r>
    <r>
      <rPr>
        <sz val="8"/>
        <rFont val="Arial"/>
        <family val="2"/>
        <charset val="238"/>
      </rPr>
      <t xml:space="preserve">                                                                                                                                                                          </t>
    </r>
    <r>
      <rPr>
        <sz val="9"/>
        <rFont val="Arial"/>
        <family val="2"/>
        <charset val="238"/>
      </rPr>
      <t xml:space="preserve">  obszar działania:       1001022 Bełchatów gmina wiejska; 1001011 Bełchatów miasto; 1001032 Drużbice gmina wiejska ; 1001042 Kleszczów gmina wiejska; 1001052 Kluki gmina wiejska; 1001062 Rusiec gmina wiejska; 1001072 Szczerców gmina wiejska; 1001084 Zelów miasto ; 1001085 Zelów gmina wiejska;             </t>
    </r>
    <r>
      <rPr>
        <sz val="8"/>
        <rFont val="Arial"/>
        <family val="2"/>
        <charset val="238"/>
      </rPr>
      <t xml:space="preserve">                                                                                                                                                                                                                                                                                                                                                                                                                                              </t>
    </r>
  </si>
  <si>
    <r>
      <rPr>
        <sz val="10"/>
        <rFont val="Arial"/>
        <family val="2"/>
        <charset val="238"/>
      </rPr>
      <t xml:space="preserve">E01  106 (Bełchatów, ul. Czaplinieckiej) </t>
    </r>
    <r>
      <rPr>
        <sz val="8"/>
        <rFont val="Arial"/>
        <family val="2"/>
        <charset val="238"/>
      </rPr>
      <t xml:space="preserve">                                                                                                                                                                                              </t>
    </r>
    <r>
      <rPr>
        <sz val="9"/>
        <rFont val="Arial"/>
        <family val="2"/>
        <charset val="238"/>
      </rPr>
      <t xml:space="preserve"> obszar działania:       1001022 Bełchatów gmina wiejska; 1001011 Bełchatów miasto; 1001032 Drużbice gmina wiejska ; 1001042 Kleszczów gmina wiejska; 1001052 Kluki gmina wiejska; 1001062 Rusiec gmina wiejska; 1001072 Szczerców gmina wiejska; 1001084 Zelów miasto ; 1001085 Zelów gmina wiejska;         </t>
    </r>
    <r>
      <rPr>
        <sz val="8"/>
        <rFont val="Arial"/>
        <family val="2"/>
        <charset val="238"/>
      </rPr>
      <t xml:space="preserve">                                                                                                                                                                                                                                                                                                                                                                                                                                 </t>
    </r>
  </si>
  <si>
    <r>
      <rPr>
        <sz val="10"/>
        <rFont val="Arial"/>
        <family val="2"/>
        <charset val="238"/>
      </rPr>
      <t xml:space="preserve">E01  108 (Kleszczów, ul. Osiedlowa 2) </t>
    </r>
    <r>
      <rPr>
        <sz val="8"/>
        <rFont val="Arial"/>
        <family val="2"/>
        <charset val="238"/>
      </rPr>
      <t xml:space="preserve">                                                                                                                                                                                            </t>
    </r>
    <r>
      <rPr>
        <sz val="9"/>
        <rFont val="Arial"/>
        <family val="2"/>
        <charset val="238"/>
      </rPr>
      <t xml:space="preserve">  obszar działania:       1001022 Bełchatów gmina wiejska; 1001011 Bełchatów miasto; 1001032 Drużbice gmina wiejska ; 1001042 Kleszczów gmina wiejska; 1001052 Kluki gmina wiejska; 1001062 Rusiec gmina wiejska; 1001072 Szczerców gmina wiejska; 1001084 Zelów miasto ; 1001085 Zelów gmina wiejska;      </t>
    </r>
    <r>
      <rPr>
        <sz val="8"/>
        <rFont val="Arial"/>
        <family val="2"/>
        <charset val="238"/>
      </rPr>
      <t xml:space="preserve">                                                                                                                                                                                                                                                                                                                                                                            </t>
    </r>
  </si>
  <si>
    <r>
      <rPr>
        <sz val="10"/>
        <rFont val="Arial"/>
        <family val="2"/>
        <charset val="238"/>
      </rPr>
      <t xml:space="preserve">E01  110 (Szczerców, ul. Mickiewicza 39b) </t>
    </r>
    <r>
      <rPr>
        <sz val="8"/>
        <rFont val="Arial"/>
        <family val="2"/>
        <charset val="238"/>
      </rPr>
      <t xml:space="preserve">                                                                                                                                                                                                 </t>
    </r>
    <r>
      <rPr>
        <sz val="9"/>
        <rFont val="Arial"/>
        <family val="2"/>
        <charset val="238"/>
      </rPr>
      <t xml:space="preserve">obszar działania:       1001022 Bełchatów gmina wiejska; 1001011 Bełchatów miasto; 1001032 Drużbice gmina wiejska ; 1001042 Kleszczów gmina wiejska; 1001052 Kluki gmina wiejska; 1001062 Rusiec gmina wiejska; 1001072 Szczerców gmina wiejska; 1001084 Zelów miasto ; 1001085 Zelów gmina wiejska; </t>
    </r>
    <r>
      <rPr>
        <sz val="8"/>
        <rFont val="Arial"/>
        <family val="2"/>
        <charset val="238"/>
      </rPr>
      <t xml:space="preserve">                                                                                                                                                                                                                                                                                                                                                              </t>
    </r>
  </si>
  <si>
    <r>
      <rPr>
        <sz val="10"/>
        <rFont val="Arial"/>
        <family val="2"/>
        <charset val="238"/>
      </rPr>
      <t xml:space="preserve">E01  112 (Gorzkowice, ul. Kwiatowa 4) </t>
    </r>
    <r>
      <rPr>
        <sz val="8"/>
        <rFont val="Arial"/>
        <family val="2"/>
        <charset val="238"/>
      </rPr>
      <t xml:space="preserve">                                                                                                                                                                                                                </t>
    </r>
    <r>
      <rPr>
        <sz val="9"/>
        <rFont val="Arial"/>
        <family val="2"/>
        <charset val="238"/>
      </rPr>
      <t xml:space="preserve">obszar działania:  1062011 Piotrków Tryb. miasto ; 1010012 Aleksandrów gmina wiejska; 1010022 Czarnocin gmina wiejska; 1010032 Nowa Brzeźnica gmina wiejska; 1010042 Grabica gmina wiejska; 1010052 Rząśnia gmina wiejska; 1010062 Moszczenica gmina wiejska; 1010072 Ręczno gmina wiejska; 1010082 Rozprza gmina wiejska; 1010094 Sulejów miasto; 1010095 Sulejów gmina wiejska; </t>
    </r>
    <r>
      <rPr>
        <sz val="8"/>
        <rFont val="Arial"/>
        <family val="2"/>
        <charset val="238"/>
      </rPr>
      <t xml:space="preserve">1010102 Wola Krzusztoporska gmina wiejska ; 1010114 Wolbórz miasto; 1010115 Wolbórz gmina wiejska;                                                                                                                                                                                                                                                                                                                                                                                                                                                            </t>
    </r>
  </si>
  <si>
    <r>
      <rPr>
        <sz val="10"/>
        <rFont val="Arial"/>
        <family val="2"/>
        <charset val="238"/>
      </rPr>
      <t xml:space="preserve">E01  114 (Sulejów, ul. Targowa 20) </t>
    </r>
    <r>
      <rPr>
        <sz val="8"/>
        <rFont val="Arial"/>
        <family val="2"/>
        <charset val="238"/>
      </rPr>
      <t xml:space="preserve">                                                                                                                                                                                                                                                                                                                                                                                                                                                                                               </t>
    </r>
    <r>
      <rPr>
        <sz val="9"/>
        <rFont val="Arial"/>
        <family val="2"/>
        <charset val="238"/>
      </rPr>
      <t xml:space="preserve">obszar działania:  1062011 Piotrków Tryb. miasto ; 1010012 Aleksandrów gmina wiejska; 1010022 Czarnocin gmina wiejska; 1010032 Nowa Brzeźnica gmina wiejska; 1010042 Grabica gmina wiejska; 1010052 Rząśnia gmina wiejska; 1010062 Moszczenica gmina wiejska; 1010072 Ręczno gmina wiejska; 1010082 Rozprza gmina wiejska; 1010094 Sulejów miasto; 1010095 Sulejów gmina wiejska; 1010102 Wola Krzusztoporska gmina wiejska ; 1010114 Wolbórz miasto; 1010115 Wolbórz gmina wiejska;                                                                                                                                                                                                                                                                                                                                        </t>
    </r>
  </si>
  <si>
    <r>
      <rPr>
        <sz val="10"/>
        <rFont val="Arial"/>
        <family val="2"/>
        <charset val="238"/>
      </rPr>
      <t xml:space="preserve">E01  116 (Wolbórz, ul. Modrzewskiego 15) </t>
    </r>
    <r>
      <rPr>
        <sz val="8"/>
        <rFont val="Arial"/>
        <family val="2"/>
        <charset val="238"/>
      </rPr>
      <t xml:space="preserve">                                                                                                                                                                                                                                                                                                                                                                                                                                                                                               </t>
    </r>
    <r>
      <rPr>
        <sz val="9"/>
        <rFont val="Arial"/>
        <family val="2"/>
        <charset val="238"/>
      </rPr>
      <t xml:space="preserve">obszar działania:  1062011 Piotrków Tryb. miasto ; 1010012 Aleksandrów gmina wiejska; 1010022 Czarnocin gmina wiejska; 1010032 Nowa Brzeźnica gmina wiejska; 1010042 Grabica gmina wiejska; 1010052 Rząśnia gmina wiejska; 1010062 Moszczenica gmina wiejska; 1010072 Ręczno gmina wiejska; 1010082 Rozprza gmina wiejska; 1010094 Sulejów miasto; 1010095 Sulejów gmina wiejska; 1010102 Wola Krzusztoporska gmina wiejska ; 1010114 Wolbórz miasto; 1010115 Wolbórz gmina wiejska;                                                                                                                                                                                                                                                                                                                                        </t>
    </r>
  </si>
  <si>
    <r>
      <rPr>
        <sz val="10"/>
        <rFont val="Arial"/>
        <family val="2"/>
        <charset val="238"/>
      </rPr>
      <t xml:space="preserve">E01  118 (Grabica 55) </t>
    </r>
    <r>
      <rPr>
        <sz val="8"/>
        <rFont val="Arial"/>
        <family val="2"/>
        <charset val="238"/>
      </rPr>
      <t xml:space="preserve">                                                                                                                                                                                                                                                                                                                                                                                                                                                                                              1005011 -  </t>
    </r>
    <r>
      <rPr>
        <sz val="9"/>
        <rFont val="Arial"/>
        <family val="2"/>
        <charset val="238"/>
      </rPr>
      <t xml:space="preserve">obszar działania:  1062011 Piotrków Tryb. miasto ; 1010012 Aleksandrów gmina wiejska; 1010022 Czarnocin gmina wiejska; 1010032 Nowa Brzeźnica gmina wiejska; 1010042 Grabica gmina wiejska; 1010052 Rząśnia gmina wiejska; 1010062 Moszczenica gmina wiejska; 1010072 Ręczno gmina wiejska; 1010082 Rozprza gmina wiejska; 1010094 Sulejów miasto; 1010095 Sulejów gmina wiejska; 1010102 Wola Krzusztoporska gmina wiejska ; 1010114 Wolbórz miasto; 1010115 Wolbórz gmina wiejska;                                                                                                                                                                                                                                                                                                                                        </t>
    </r>
  </si>
  <si>
    <r>
      <rPr>
        <sz val="10"/>
        <rFont val="Arial"/>
        <family val="2"/>
        <charset val="238"/>
      </rPr>
      <t xml:space="preserve">E01  29 (Piotrków Tryb., ul. Rakowska 15) </t>
    </r>
    <r>
      <rPr>
        <sz val="8"/>
        <rFont val="Arial"/>
        <family val="2"/>
        <charset val="238"/>
      </rPr>
      <t xml:space="preserve">                                                                                                                                                                                                                                                                                                                                                                                                                                                                                               </t>
    </r>
    <r>
      <rPr>
        <sz val="9"/>
        <rFont val="Arial"/>
        <family val="2"/>
        <charset val="238"/>
      </rPr>
      <t xml:space="preserve">obszar działania:  1062011 Piotrków Tryb. miasto ; 1010012 Aleksandrów gmina wiejska; 1010022 Czarnocin gmina wiejska; 1010032 Nowa Brzeźnica gmina wiejska; 1010042 Grabica gmina wiejska; 1010052 Rząśnia gmina wiejska; 1010062 Moszczenica gmina wiejska; 1010072 Ręczno gmina wiejska; 1010082 Rozprza gmina wiejska; 1010094 Sulejów miasto; 1010095 Sulejów gmina wiejska; 1010102 Wola Krzusztoporska gmina wiejska ; 1010114 Wolbórz miasto; 1010115 Wolbórz gmina wiejska;                                                                                                                                                                                                                                                                                                                                        </t>
    </r>
  </si>
  <si>
    <r>
      <rPr>
        <sz val="10"/>
        <rFont val="Arial"/>
        <family val="2"/>
        <charset val="238"/>
      </rPr>
      <t xml:space="preserve">E01  120  (Piotrków Tryb., ul. Rakowska 15) </t>
    </r>
    <r>
      <rPr>
        <sz val="8"/>
        <rFont val="Arial"/>
        <family val="2"/>
        <charset val="238"/>
      </rPr>
      <t xml:space="preserve">                                                                                                                                                                                                                                                                                                                                                                                                                                                                                               </t>
    </r>
    <r>
      <rPr>
        <sz val="9"/>
        <rFont val="Arial"/>
        <family val="2"/>
        <charset val="238"/>
      </rPr>
      <t xml:space="preserve">obszar działania:  1062011 Piotrków Tryb. miasto ; 1010012 Aleksandrów gmina wiejska; 1010022 Czarnocin gmina wiejska; 1010032 Nowa Brzeźnica gmina wiejska; 1010042 Grabica gmina wiejska; 1010052 Rząśnia gmina wiejska; 1010062 Moszczenica gmina wiejska; 1010072 Ręczno gmina wiejska; 1010082 Rozprza gmina wiejska; 1010094 Sulejów miasto; 1010095 Sulejów gmina wiejska; 1010102 Wola Krzusztoporska gmina wiejska ; 1010114 Wolbórz miasto; 1010115 Wolbórz gmina wiejska;                                                                                                                                                                                                                                                                                                                                        </t>
    </r>
  </si>
  <si>
    <r>
      <rPr>
        <sz val="10"/>
        <rFont val="Arial"/>
        <family val="2"/>
        <charset val="238"/>
      </rPr>
      <t xml:space="preserve"> E01 122 (Piotrków Tryb., ul. Rakowska 15) </t>
    </r>
    <r>
      <rPr>
        <sz val="8"/>
        <rFont val="Arial"/>
        <family val="2"/>
        <charset val="238"/>
      </rPr>
      <t xml:space="preserve">                                                                                                                                                                                                                                                                                                                                                                                                                                                                                               </t>
    </r>
    <r>
      <rPr>
        <sz val="9"/>
        <rFont val="Arial"/>
        <family val="2"/>
        <charset val="238"/>
      </rPr>
      <t xml:space="preserve">obszar działania:  1062011 Piotrków Tryb. miasto ; 1010012 Aleksandrów gmina wiejska; 1010022 Czarnocin gmina wiejska; 1010032 Nowa Brzeźnica gmina wiejska; 1010042 Grabica gmina wiejska; 1010052 Rząśnia gmina wiejska; 1010062 Moszczenica gmina wiejska; 1010072 Ręczno gmina wiejska; 1010082 Rozprza gmina wiejska; 1010094 Sulejów miasto; 1010095 Sulejów gmina wiejska; 1010102 Wola Krzusztoporska gmina wiejska ; 1010114 Wolbórz miasto; 1010115 Wolbórz gmina wiejska;                                                                                                                                                                                                                                                                                                                                        </t>
    </r>
  </si>
  <si>
    <r>
      <rPr>
        <sz val="10"/>
        <rFont val="Arial"/>
        <family val="2"/>
        <charset val="238"/>
      </rPr>
      <t xml:space="preserve">E01  124 (Przedbórz, ul. Częstochowska 25) </t>
    </r>
    <r>
      <rPr>
        <sz val="8"/>
        <rFont val="Arial"/>
        <family val="2"/>
        <charset val="238"/>
      </rPr>
      <t xml:space="preserve">                                                                                                                                                                                                 </t>
    </r>
    <r>
      <rPr>
        <sz val="9"/>
        <rFont val="Arial"/>
        <family val="2"/>
        <charset val="238"/>
      </rPr>
      <t xml:space="preserve">obszar działania: 1012022 Dobryszyce gmina wiejska ; 1012032 Gidle gmina wiejska; 1012042 Gomunice gmina wiejska; 1012054 Kamieńsk miasto; 1012055 Kamieńsk gmina wiejska; 1012062 Kobiele Wielkie gmina wiejska; 1012072 Kodrąb gmina wiejska; 1012092 Ładzice gmina wiejska; 1012082 Lgota Wielkie gmina wiejska; 1012102 Masłowice gmina wiejska; 1012114 Przedbórz miasto; 1012115 Przedbórz gmina wiejska; 1012011 Radomsko miasto; 1012122 Radomsko gmina wiejska; 1012132 Wielgomłyny gmina wiejska; 1012142 Żytno gmina wiejska;                                                                                                                                                                                                                                                                                             </t>
    </r>
  </si>
  <si>
    <r>
      <rPr>
        <sz val="10"/>
        <rFont val="Arial"/>
        <family val="2"/>
        <charset val="238"/>
      </rPr>
      <t xml:space="preserve">E01  31 (Radomsko, ul. Jagiellońska 36) </t>
    </r>
    <r>
      <rPr>
        <sz val="8"/>
        <rFont val="Arial"/>
        <family val="2"/>
        <charset val="238"/>
      </rPr>
      <t xml:space="preserve">                                                                                                                                                                                                                   </t>
    </r>
    <r>
      <rPr>
        <sz val="9"/>
        <rFont val="Arial"/>
        <family val="2"/>
        <charset val="238"/>
      </rPr>
      <t xml:space="preserve"> obszar działania: 1012022 Dobryszyce gmina wiejska ; 1012032 Gidle gmina wiejska; 1012042 Gomunice gmina wiejska; 1012054 Kamieńsk miasto; 1012055 Kamieńsk gmina wiejska; 1012062 Kobiele Wielkie gmina wiejska; 1012072 Kodrąb gmina wiejska; 1012092 Ładzice gmina wiejska; 1012082 Lgota Wielkie gmina wiejska; 1012102 Masłowice gmina wiejska; 1012114 Przedbórz miasto; 1012115                                                                                                                                                                                                                                                                           </t>
    </r>
  </si>
  <si>
    <r>
      <rPr>
        <sz val="10"/>
        <rFont val="Arial"/>
        <family val="2"/>
        <charset val="238"/>
      </rPr>
      <t xml:space="preserve">E01  126 (Radomsko, ul. Jagiellońska 36) </t>
    </r>
    <r>
      <rPr>
        <sz val="8"/>
        <rFont val="Arial"/>
        <family val="2"/>
        <charset val="238"/>
      </rPr>
      <t xml:space="preserve">                                                                                                                                                                                                               </t>
    </r>
    <r>
      <rPr>
        <sz val="9"/>
        <rFont val="Arial"/>
        <family val="2"/>
        <charset val="238"/>
      </rPr>
      <t xml:space="preserve">obszar działania: 1012022 Dobryszyce gmina wiejska ; 1012032 Gidle gmina wiejska; 1012042 Gomunice gmina wiejska; 1012054 Kamieńsk miasto; 1012055 Kamieńsk gmina wiejska; 1012062 Kobiele Wielkie gmina wiejska; 1012072 Kodrąb gmina wiejska; 1012092 Ładzice gmina wiejska; 1012082 Lgota Wielkie gmina wiejska; 1012102 Masłowice gmina wiejska; 1012114 Przedbórz miasto; 1012115                                                                                                                                                                                                                                                                                </t>
    </r>
  </si>
  <si>
    <r>
      <rPr>
        <sz val="10"/>
        <rFont val="Arial"/>
        <family val="2"/>
        <charset val="238"/>
      </rPr>
      <t xml:space="preserve">E01  128 (Żytno, ul. Traktorowa 2) </t>
    </r>
    <r>
      <rPr>
        <sz val="8"/>
        <rFont val="Arial"/>
        <family val="2"/>
        <charset val="238"/>
      </rPr>
      <t xml:space="preserve">                                                                                                                                                                                                                             </t>
    </r>
    <r>
      <rPr>
        <sz val="9"/>
        <rFont val="Arial"/>
        <family val="2"/>
        <charset val="238"/>
      </rPr>
      <t xml:space="preserve">obszar działania: 1012022 Dobryszyce gmina wiejska ; 1012032 Gidle gmina wiejska; 1012042 Gomunice gmina wiejska; 1012054 Kamieńsk miasto; 1012055 Kamieńsk gmina wiejska; 1012062 Kobiele Wielkie gmina wiejska; 1012072 Kodrąb gmina wiejska; 1012092 Ładzice gmina wiejska; 1012082 Lgota Wielkie gmina wiejska; 1012102 Masłowice gmina wiejska; 1012114 Przedbórz miasto; 1012115                                                                                                                                                                                                                                                                  </t>
    </r>
  </si>
  <si>
    <r>
      <rPr>
        <sz val="10"/>
        <rFont val="Arial"/>
        <family val="2"/>
        <charset val="238"/>
      </rPr>
      <t xml:space="preserve">E01  33 (Pajęczno, ul. 1-go Maja 13/15) </t>
    </r>
    <r>
      <rPr>
        <sz val="8"/>
        <rFont val="Arial"/>
        <family val="2"/>
        <charset val="238"/>
      </rPr>
      <t xml:space="preserve">                                                                                                                                                                                                              </t>
    </r>
    <r>
      <rPr>
        <sz val="9"/>
        <rFont val="Arial"/>
        <family val="2"/>
        <charset val="238"/>
      </rPr>
      <t xml:space="preserve"> obszar działania: 1009014 Działoszyn miasto; 1009015 Działoszyn gmina wiejska; 1009022 Kiełczygłów gmina wiejska; 1009032 Nowa Brzeźnica; 1009044 Pajęczno miasto; 1009045 Pajęczno gmina wiejska; 1009052 Rząsnia gmina wiejska; 1009062 Siemkowice gmina wiejska; 1009072 Strzelce Wielkie gmina wiejska; 1009082 Sulmierzyce gmina wiejska;           </t>
    </r>
    <r>
      <rPr>
        <sz val="8"/>
        <rFont val="Arial"/>
        <family val="2"/>
        <charset val="238"/>
      </rPr>
      <t xml:space="preserve">                                                                                                                                                                                                     </t>
    </r>
  </si>
  <si>
    <t>RO10/10</t>
  </si>
  <si>
    <r>
      <rPr>
        <sz val="10"/>
        <rFont val="Arial"/>
        <family val="2"/>
        <charset val="238"/>
      </rPr>
      <t xml:space="preserve">E01  130 (Pajęczno, ul. 1-go Maja 13/15) </t>
    </r>
    <r>
      <rPr>
        <sz val="8"/>
        <rFont val="Arial"/>
        <family val="2"/>
        <charset val="238"/>
      </rPr>
      <t xml:space="preserve">                                                                                                                                                                                                                 </t>
    </r>
    <r>
      <rPr>
        <sz val="9"/>
        <rFont val="Arial"/>
        <family val="2"/>
        <charset val="238"/>
      </rPr>
      <t xml:space="preserve"> obszar działania: 1009014 Działoszyn miasto; 1009015 Działoszyn gmina wiejska; 1009022 Kiełczygłów gmina wiejska; 1009032 Nowa Brzeźnica; 1009044 Pajęczno miasto; 1009045 Pajęczno gmina wiejska; 1009052 Rząsnia gmina wiejska; 1009062 Siemkowice gmina wiejska; 1009072 Strzelce Wielkie gmina wiejska; 1009082 Sulmierzyce gmina wiejska;                                                                                                                                                                                                                 </t>
    </r>
  </si>
  <si>
    <r>
      <rPr>
        <sz val="10"/>
        <rFont val="Arial"/>
        <family val="2"/>
        <charset val="238"/>
      </rPr>
      <t xml:space="preserve">E01  132 (Działoszyn, ul. Piłsudskiego 21b) </t>
    </r>
    <r>
      <rPr>
        <sz val="8"/>
        <rFont val="Arial"/>
        <family val="2"/>
        <charset val="238"/>
      </rPr>
      <t xml:space="preserve">                                                                                                                                                                                                            </t>
    </r>
    <r>
      <rPr>
        <sz val="9"/>
        <rFont val="Arial"/>
        <family val="2"/>
        <charset val="238"/>
      </rPr>
      <t xml:space="preserve">  obszar działania: 1009014 Działoszyn miasto; 1009015 Działoszyn gmina wiejska; 1009022 Kiełczygłów gmina wiejska; 1009032 Nowa Brzeźnica; 1009044 Pajęczno miasto; 1009045 Pajęczno gmina wiejska; 1009052 Rząsnia gmina wiejska; 1009062 Siemkowice gmina wiejska; 1009072 Strzelce Wielkie gmina wiejska; 1009082 Sulmierzyce gmina wiejska;                                                                                                                                                                                                                  </t>
    </r>
  </si>
  <si>
    <r>
      <rPr>
        <sz val="10"/>
        <rFont val="Arial"/>
        <family val="2"/>
        <charset val="238"/>
      </rPr>
      <t xml:space="preserve">E01  134 (Osjaków, ul. Wieluńska 11) </t>
    </r>
    <r>
      <rPr>
        <sz val="8"/>
        <rFont val="Arial"/>
        <family val="2"/>
        <charset val="238"/>
      </rPr>
      <t xml:space="preserve">                                                                                                                                                                                                                 </t>
    </r>
    <r>
      <rPr>
        <sz val="9"/>
        <rFont val="Arial"/>
        <family val="2"/>
        <charset val="238"/>
      </rPr>
      <t xml:space="preserve">  obszar działania: 1017012 Białą gmina wiejska; 1017022 Czarnożyły gmina wiejska; 1017032 Konopnice gmina wiejska; 1017042 Mokrsko gmina wiejska; 1017052 Osjaków gmina wiejska; 1017062 Ostrówek gmina wiejska; 1017072 Pątnów gmina wiejska; 1017082 Somlin gmina wiejska; 1017094 Wieluń miasto; 1017095 Wieluń gmina wiejska; 1017102 Wierzchlas gmina wiejska;                                                                                                                                                                                                                 </t>
    </r>
  </si>
  <si>
    <r>
      <rPr>
        <sz val="10"/>
        <rFont val="Arial"/>
        <family val="2"/>
        <charset val="238"/>
      </rPr>
      <t xml:space="preserve">E01  35 (Wieluń, ul. Szpitalna 16) </t>
    </r>
    <r>
      <rPr>
        <sz val="8"/>
        <rFont val="Arial"/>
        <family val="2"/>
        <charset val="238"/>
      </rPr>
      <t xml:space="preserve">                                                                                                                                                                                                                            </t>
    </r>
    <r>
      <rPr>
        <sz val="9"/>
        <rFont val="Arial"/>
        <family val="2"/>
        <charset val="238"/>
      </rPr>
      <t xml:space="preserve">obszar działania: 1017012 Białą gmina wiejska; 1017022 Czarnożyły gmina wiejska; 1017032 Konopnice gmina wiejska; 1017042 Mokrsko gmina wiejska; 1017052 Osjaków gmina wiejska; 1017062 Ostrówek gmina wiejska; 1017072 Pątnów gmina wiejska; 1017082 Somlin gmina wiejska; 1017094 Wieluń miasto; 1017095 Wieluń gmina wiejska; 1017102 Wierzchlas gmina wiejska;                                                                                                                                                                                                                                                                                                                                                                                                                         </t>
    </r>
  </si>
  <si>
    <r>
      <rPr>
        <sz val="10"/>
        <rFont val="Arial"/>
        <family val="2"/>
        <charset val="238"/>
      </rPr>
      <t xml:space="preserve">E01  136 (Wieluń, ul. Szpitalna 16) </t>
    </r>
    <r>
      <rPr>
        <sz val="8"/>
        <rFont val="Arial"/>
        <family val="2"/>
        <charset val="238"/>
      </rPr>
      <t xml:space="preserve">                                                                                                                                                                                                                      </t>
    </r>
    <r>
      <rPr>
        <sz val="9"/>
        <rFont val="Arial"/>
        <family val="2"/>
        <charset val="238"/>
      </rPr>
      <t xml:space="preserve">obszar działania: 1017012 Białą gmina wiejska; 1017022 Czarnożyły gmina wiejska; 1017032 Konopnice gmina wiejska; 1017042 Mokrsko gmina wiejska; 1017052 Osjaków gmina wiejska; 1017062 Ostrówek gmina wiejska; 1017072 Pątnów gmina wiejska; 1017082 Somlin gmina wiejska; 1017094 Wieluń miasto; 1017095 Wieluń gmina wiejska; 1017102 Wierzchlas gmina wiejska;                                                                                                                                                                                                                                                                                                                                                                                                                       </t>
    </r>
  </si>
  <si>
    <r>
      <rPr>
        <sz val="10"/>
        <rFont val="Arial"/>
        <family val="2"/>
        <charset val="238"/>
      </rPr>
      <t xml:space="preserve">E01  138 (Sokolniki, ul. Piłsudskiego 1) </t>
    </r>
    <r>
      <rPr>
        <sz val="8"/>
        <rFont val="Arial"/>
        <family val="2"/>
        <charset val="238"/>
      </rPr>
      <t xml:space="preserve">                                                                                                                                                                                                            obszar działania: 1018012 Bolesławiec gmina wiejska; 1018022 Czastary gmina wiejska; 1018032 Galewice gmina wiejska; 1018052 Łubnice gmina wiejska; 1018042 Lututów; 1018062 Sokolniki gmina wiejska; 1018074 Wieruszów miasto; 1018075 Wieruszów gmina wiejska;</t>
    </r>
  </si>
  <si>
    <r>
      <rPr>
        <sz val="10"/>
        <rFont val="Arial"/>
        <family val="2"/>
        <charset val="238"/>
      </rPr>
      <t xml:space="preserve">E01  140 (Wieruszów, ul. Warszawska 104) </t>
    </r>
    <r>
      <rPr>
        <sz val="8"/>
        <rFont val="Arial"/>
        <family val="2"/>
        <charset val="238"/>
      </rPr>
      <t xml:space="preserve">                                                                                                                                                                                                         </t>
    </r>
    <r>
      <rPr>
        <sz val="9"/>
        <rFont val="Arial"/>
        <family val="2"/>
        <charset val="238"/>
      </rPr>
      <t xml:space="preserve"> obszar działania: 1018012 Bolesławiec gmina wiejska; 1018022 Czastary gmina wiejska; 1018032 Galewice gmina wiejska; 1018052 Łubnice gmina wiejska; 1018042 Lututów; 1018062 Sokolniki gmina wiejska; 1018074 Wieruszów miasto; 1018075 Wieruszów gmina wiejska;  </t>
    </r>
    <r>
      <rPr>
        <sz val="8"/>
        <rFont val="Arial"/>
        <family val="2"/>
        <charset val="238"/>
      </rPr>
      <t xml:space="preserve">                                                                                                                                                                                                                   </t>
    </r>
  </si>
  <si>
    <r>
      <rPr>
        <sz val="10"/>
        <rFont val="Arial"/>
        <family val="2"/>
        <charset val="238"/>
      </rPr>
      <t xml:space="preserve">E01  37 (Zduńska Wola, ul. Królewska 29) </t>
    </r>
    <r>
      <rPr>
        <sz val="8"/>
        <rFont val="Arial"/>
        <family val="2"/>
        <charset val="238"/>
      </rPr>
      <t xml:space="preserve">                                                                                                                                                                                                          </t>
    </r>
    <r>
      <rPr>
        <sz val="9"/>
        <rFont val="Arial"/>
        <family val="2"/>
        <charset val="238"/>
      </rPr>
      <t xml:space="preserve">obszar działania: 1019024 Szadek miasto; 1019025 Szadek gmina wiejska; 1019032 Zapolice gmina wiejska; 1019011 Zduńska Wola miasto; 1019042 Zduńska Wola gmina wiejska;                                                                                                                                                                                       </t>
    </r>
    <r>
      <rPr>
        <sz val="8"/>
        <rFont val="Arial"/>
        <family val="2"/>
        <charset val="238"/>
      </rPr>
      <t xml:space="preserve">                           </t>
    </r>
  </si>
  <si>
    <r>
      <rPr>
        <sz val="10"/>
        <rFont val="Arial"/>
        <family val="2"/>
        <charset val="238"/>
      </rPr>
      <t xml:space="preserve">E01  142 (Zduńska Wola, ul. Królewska 29) </t>
    </r>
    <r>
      <rPr>
        <sz val="8"/>
        <rFont val="Arial"/>
        <family val="2"/>
        <charset val="238"/>
      </rPr>
      <t xml:space="preserve">                                                                                                                                                                                                         </t>
    </r>
    <r>
      <rPr>
        <sz val="9"/>
        <rFont val="Arial"/>
        <family val="2"/>
        <charset val="238"/>
      </rPr>
      <t xml:space="preserve">  obszar działania: 1019024 Szadek miasto; 1019025 Szadek gmina wiejska; 1019032 Zapolice gmina wiejska; 1019011 Zduńska Wola miasto; 1019042 Zduńska Wola gmina wiejska;                                                                                                                                                                                                                                                                                                                                                                                                                         </t>
    </r>
  </si>
  <si>
    <r>
      <rPr>
        <sz val="10"/>
        <rFont val="Arial"/>
        <family val="2"/>
        <charset val="238"/>
      </rPr>
      <t xml:space="preserve">E01  39 (Sieradz, ul. 3-go Maja 7) </t>
    </r>
    <r>
      <rPr>
        <sz val="8"/>
        <rFont val="Arial"/>
        <family val="2"/>
        <charset val="238"/>
      </rPr>
      <t xml:space="preserve">                                                                                                                                                                                                                            obszar działania: 1014024 Błaszki miasto; 1014025 Błaszki gmina wiejska; 1014032 Brąszewice gmina wiejska; 1014042 Brzeźnio gmina wiejska; 1014052 Burzenin gmina wiejska; 1014062 Goszczanów gmina wiejska; 1014072 Klonowa gmina wiejska; 1014011 Sieradz miasto; 1014082 Sieradz gmina wiejska; 1014094 Warta miasto; 1014095 Warta gmina wiejska; 1014102 Wróblew gmina wiejska; 1014114 Złoczew miasto; 1014115 Złoczew gmina wiejska;                                                                                                                                                                                                       </t>
    </r>
  </si>
  <si>
    <r>
      <rPr>
        <sz val="10"/>
        <rFont val="Arial"/>
        <family val="2"/>
        <charset val="238"/>
      </rPr>
      <t xml:space="preserve">E01  144 (Sieradz, ul. 3-go Maja 7) </t>
    </r>
    <r>
      <rPr>
        <sz val="8"/>
        <rFont val="Arial"/>
        <family val="2"/>
        <charset val="238"/>
      </rPr>
      <t xml:space="preserve">                                                                                                                                                                                                                        </t>
    </r>
    <r>
      <rPr>
        <sz val="9"/>
        <rFont val="Arial"/>
        <family val="2"/>
        <charset val="238"/>
      </rPr>
      <t xml:space="preserve">obszar działania: 1014024 Błaszki miasto; 1014025 Błaszki gmina wiejska; 1014032 Brąszewice gmina wiejska; 1014042 Brzeźnio gmina wiejska; 1014052 Burzenin gmina wiejska; 1014062 Goszczanów gmina wiejska; 1014072 Klonowa gmina wiejska; 1014011 Sieradz miasto; 1014082 Sieradz gmina wiejska; 1014094 Warta miasto; 1014095 Warta gmina wiejska; 1014102 Wróblew gmina wiejska; 1014114 Złoczew miasto; 1014115 Złoczew gmina wiejska;                                                                                                                                                                                                                                                                                                                                                                                                             </t>
    </r>
  </si>
  <si>
    <r>
      <rPr>
        <sz val="10"/>
        <rFont val="Arial"/>
        <family val="2"/>
        <charset val="238"/>
      </rPr>
      <t xml:space="preserve">E01  146 (Błaszki, ul. Sieradzka 59) </t>
    </r>
    <r>
      <rPr>
        <sz val="8"/>
        <rFont val="Arial"/>
        <family val="2"/>
        <charset val="238"/>
      </rPr>
      <t xml:space="preserve">                                                                                                                                                                                                                        </t>
    </r>
    <r>
      <rPr>
        <sz val="9"/>
        <rFont val="Arial"/>
        <family val="2"/>
        <charset val="238"/>
      </rPr>
      <t xml:space="preserve"> obszar działania: 1014024 Błaszki miasto; 1014025 Błaszki gmina wiejska; 1014032 Brąszewice gmina wiejska; 1014042 Brzeźnio gmina wiejska; 1014052 Burzenin gmina wiejska; 1014062 Goszczanów gmina wiejska; 1014072 Klonowa gmina wiejska; 1014011 Sieradz miasto; 1014082 Sieradz gmina wiejska; 1014094 Warta miasto; 1014095 Warta gmina wiejska; 1014102 Wróblew gmina wiejska; 1014114 Złoczew miasto; 1014115 Złoczew gmina wiejska;                                                                                                                                                                                                                                                                                                                                                                                                                </t>
    </r>
  </si>
  <si>
    <t>RO10/11</t>
  </si>
  <si>
    <r>
      <rPr>
        <sz val="10"/>
        <rFont val="Arial"/>
        <family val="2"/>
        <charset val="238"/>
      </rPr>
      <t xml:space="preserve">E01  148 (Warta, ul. Sieradzka 3) </t>
    </r>
    <r>
      <rPr>
        <sz val="8"/>
        <rFont val="Arial"/>
        <family val="2"/>
        <charset val="238"/>
      </rPr>
      <t xml:space="preserve">                                                                                                                                                                                                                           </t>
    </r>
    <r>
      <rPr>
        <sz val="9"/>
        <rFont val="Arial"/>
        <family val="2"/>
        <charset val="238"/>
      </rPr>
      <t xml:space="preserve"> obszar działania: 1014024 Błaszki miasto; 1014025 Błaszki gmina wiejska; 1014032 Brąszewice gmina wiejska; 1014042 Brzeźnio gmina wiejska; 1014052 Burzenin gmina wiejska; 1014062 Goszczanów gmina wiejska; 1014072 Klonowa gmina wiejska; 1014011 Sieradz miasto; 1014082 Sieradz gmina wiejska; 1014094 Warta miasto; 1014095 Warta gmina wiejska; 1014102 Wróblew gmina wiejska; 1014114 Złoczew miasto; 1014115 Złoczew gmina wiejska;                                                                                                                                                                                                                                                                                                                                                                                                     </t>
    </r>
  </si>
  <si>
    <r>
      <rPr>
        <sz val="10"/>
        <rFont val="Arial"/>
        <family val="2"/>
        <charset val="238"/>
      </rPr>
      <t xml:space="preserve">E01  150 (Złoczew, ul. Burzenińska 8) </t>
    </r>
    <r>
      <rPr>
        <sz val="8"/>
        <rFont val="Arial"/>
        <family val="2"/>
        <charset val="238"/>
      </rPr>
      <t xml:space="preserve">                                                                                                                                                                                                                  </t>
    </r>
    <r>
      <rPr>
        <sz val="9"/>
        <rFont val="Arial"/>
        <family val="2"/>
        <charset val="238"/>
      </rPr>
      <t xml:space="preserve"> obszar działania: 1014024 Błaszki miasto; 1014025 Błaszki gmina wiejska; 1014032 Brąszewice gmina wiejska; 1014042 Brzeźnio gmina wiejska; 1014052 Burzenin gmina wiejska; 1014062 Goszczanów gmina wiejska; 1014072 Klonowa gmina wiejska; 1014011 Sieradz miasto; 1014082 Sieradz gmina wiejska; 1014094 Warta miasto; 1014095 Warta gmina wiejska; 1014102 Wróblew gmina wiejska; 1014114 Złoczew miasto; 1014115 Złoczew gmina wiejska;                                                                                                                                                                                                                                                                                                                                                                                                                 </t>
    </r>
  </si>
  <si>
    <r>
      <rPr>
        <sz val="10"/>
        <rFont val="Arial"/>
        <family val="2"/>
        <charset val="238"/>
      </rPr>
      <t xml:space="preserve">E01  152 (Łask, ul. 9-go maja 50) </t>
    </r>
    <r>
      <rPr>
        <sz val="8"/>
        <rFont val="Arial"/>
        <family val="2"/>
        <charset val="238"/>
      </rPr>
      <t xml:space="preserve">                                                                                                                                                                                                                          obszar działania:   1003012 Buczek gmina wiejska; 1003024 Łask miasto; 1003025 Łask gmina wiejska; 1003032 Sędziejowice dmina wiejska; 1003042 Widawa gmina wiejska; 1003052 Wodzierady gmina wiejska;                                                                                                                                                                                                                                                                                                                                        </t>
    </r>
  </si>
  <si>
    <r>
      <rPr>
        <sz val="10"/>
        <rFont val="Arial"/>
        <family val="2"/>
        <charset val="238"/>
      </rPr>
      <t xml:space="preserve">E01  154 (Widawa, ul. Mickiewicza 24) </t>
    </r>
    <r>
      <rPr>
        <sz val="8"/>
        <rFont val="Arial"/>
        <family val="2"/>
        <charset val="238"/>
      </rPr>
      <t xml:space="preserve">                                                                                                                                                                                                                </t>
    </r>
    <r>
      <rPr>
        <sz val="9"/>
        <rFont val="Arial"/>
        <family val="2"/>
        <charset val="238"/>
      </rPr>
      <t xml:space="preserve"> obszar działania:   1003012 Buczek gmina wiejska; 1003024 Łask miasto; 1003025 Łask gmina wiejska; 1003032 Sędziejowice dmina wiejska; 1003042 Widawa gmina wiejska; 1003052 Wodzierady gmina wiejska;                                                                                                                        </t>
    </r>
    <r>
      <rPr>
        <sz val="8"/>
        <rFont val="Arial"/>
        <family val="2"/>
        <charset val="238"/>
      </rPr>
      <t xml:space="preserve">                                                                                                                                                                                                                        </t>
    </r>
  </si>
  <si>
    <r>
      <rPr>
        <sz val="10"/>
        <rFont val="Arial"/>
        <family val="2"/>
        <charset val="238"/>
      </rPr>
      <t xml:space="preserve">E01  156 (Konstantynów Łódzki, ul. Jana Pawła II 44 ) </t>
    </r>
    <r>
      <rPr>
        <sz val="8"/>
        <rFont val="Arial"/>
        <family val="2"/>
        <charset val="238"/>
      </rPr>
      <t xml:space="preserve">                                                                                                                                                                                    </t>
    </r>
    <r>
      <rPr>
        <sz val="9"/>
        <rFont val="Arial"/>
        <family val="2"/>
        <charset val="238"/>
      </rPr>
      <t xml:space="preserve"> obszar działania:    1008032 Dłutów gmina wiejska; 1008042 Dobroń gmina wiejska; 1008011 Konstantynów Łódzki miasto; 1008052 Ksaweró gmina wiejska; 1008062 Lutomiersk gmina wiejska; 1008021 Pabianice miasto; 1008072 Pabianice gmiona wiejska;                          </t>
    </r>
    <r>
      <rPr>
        <sz val="8"/>
        <rFont val="Arial"/>
        <family val="2"/>
        <charset val="238"/>
      </rPr>
      <t xml:space="preserve">                                                                                                                                                                                                                                                                            </t>
    </r>
  </si>
  <si>
    <r>
      <rPr>
        <sz val="10"/>
        <rFont val="Arial"/>
        <family val="2"/>
        <charset val="238"/>
      </rPr>
      <t xml:space="preserve">E01 43 (Pabianice, ul. Marii Konopnickiej 39a) </t>
    </r>
    <r>
      <rPr>
        <sz val="8"/>
        <rFont val="Arial"/>
        <family val="2"/>
        <charset val="238"/>
      </rPr>
      <t xml:space="preserve">                                                                                                                                                                                                </t>
    </r>
    <r>
      <rPr>
        <sz val="9"/>
        <rFont val="Arial"/>
        <family val="2"/>
        <charset val="238"/>
      </rPr>
      <t xml:space="preserve">obszar działania:    1008032 Dłutów gmina wiejska; 1008042 Dobroń gmina wiejska; 1008011 Konstantynów Łódzki miasto; 1008052 Ksaweró gmina wiejska; 1008062 Lutomiersk gmina wiejska; 1008021 Pabianice miasto; 1008072 Pabianice gmiona wiejska;                        </t>
    </r>
    <r>
      <rPr>
        <sz val="8"/>
        <rFont val="Arial"/>
        <family val="2"/>
        <charset val="238"/>
      </rPr>
      <t xml:space="preserve">                                                                                                                                                                                                                                                                                                                                                                                                                                                                                                                                                                                                                                       </t>
    </r>
  </si>
  <si>
    <r>
      <rPr>
        <sz val="10"/>
        <rFont val="Arial"/>
        <family val="2"/>
        <charset val="238"/>
      </rPr>
      <t xml:space="preserve">E01  158 (Pabianice, ul. Marii Konopnickiej 39a)    </t>
    </r>
    <r>
      <rPr>
        <sz val="8"/>
        <rFont val="Arial"/>
        <family val="2"/>
        <charset val="238"/>
      </rPr>
      <t xml:space="preserve">                                                                                                                                                                                                                                                                                                                                                                                                                                                                                                                                      </t>
    </r>
    <r>
      <rPr>
        <sz val="9"/>
        <rFont val="Arial"/>
        <family val="2"/>
        <charset val="238"/>
      </rPr>
      <t xml:space="preserve">1002052 - Krzyżanów gmina wiejska; 1004011 - Łęczyca gmina miejska; 1004022 - Daszyna gmina wiejska; 1004032 - Góra Świętej Małgorzaty gmina wiejska; 1004042 - Grabów gmina wiejska; 1004052 - Łęczyca gmina wiejska; 1004062 - Piątek gmina wiejska; 1004072 - Świnice Warckie gmina wiejska; 1004082 - Witonia gmina wiejska; 1002011 - Kutno gmina miejska; 1002022 - Bedlno gmina wiejska; 1002032 - Dąbrowice gmina wiejska; 1002062 - Kutno gmina wiejska; 1002072 - Łanięta gmina wiejska; 1002082 - Nowe Ostrowy gmina wiejska; 1002092 - Oporów gmina wiejska; 1002102 - Strzelce gmina wiejska; 1018012 - Bolesławiec gmina wiejska; 1018022 - Czastary gmina wiejska; 1018032 - Galewice gmina wiejska; 1018042 - Lututów gmina wiejska; 1018052 - Łubnice gmina wiejska; 1018062 - Sokolniki gmina wiejska; 1008011 - Konstantynów Łódzki gmina miejska; 1008021 - Pabianice gmina miejska; 1008032 - Dłutów gmina wiejska; 1008042 - Dobroń gmina wiejska; 
1008062 - Lutomiersk gmina wiejska
</t>
    </r>
  </si>
  <si>
    <r>
      <rPr>
        <sz val="10"/>
        <rFont val="Arial"/>
        <family val="2"/>
        <charset val="238"/>
      </rPr>
      <t xml:space="preserve">E01  160 (Pabianice, Marii Konopnickiej 39a)   </t>
    </r>
    <r>
      <rPr>
        <sz val="8"/>
        <rFont val="Arial"/>
        <family val="2"/>
        <charset val="238"/>
      </rPr>
      <t xml:space="preserve">                                                                                                                                                                                                obszar działania:    1008032 Dłutów gmina wiejska; 1008042 Dobroń gmina wiejska; 1008011 Konstantynów Łódzki miasto; 1008052 Ksaweró gmina wiejska; 1008062 Lutomiersk gmina wiejska; 1008021 Pabianice miasto; 1008072 Pabianice gmiona wiejska;                                                                                                                                                                                                                                                                                                                                                                                                                                                                                                                                                                                                                                             </t>
    </r>
  </si>
  <si>
    <r>
      <rPr>
        <sz val="10"/>
        <rFont val="Arial"/>
        <family val="2"/>
        <charset val="238"/>
      </rPr>
      <t xml:space="preserve">E01  162 (Uniejów, ul. Orzechowa 6)  </t>
    </r>
    <r>
      <rPr>
        <sz val="8"/>
        <rFont val="Arial"/>
        <family val="2"/>
        <charset val="238"/>
      </rPr>
      <t xml:space="preserve">                                                                                                                                                                                                                    obszar działnia:  1011012 Dalików gmina wiejska; 1011022 Pęczniew gmina wiejska; 1011052 Wartkowice gmina wiejska; 1011034 Poddębice miasto; 1011035 Poddębice gmina wiejska; 1011062 Zadzim gmina wiejska; 1011044 Uniejów miasto; 1011045 Uniejów gmiona wiejska;                                                                                                                                                                                                                                                                                                                   </t>
    </r>
  </si>
  <si>
    <r>
      <rPr>
        <sz val="10"/>
        <rFont val="Arial"/>
        <family val="2"/>
        <charset val="238"/>
      </rPr>
      <t xml:space="preserve">E01  45 (Poddębice, ul. Mickiewicza 16) </t>
    </r>
    <r>
      <rPr>
        <sz val="8"/>
        <rFont val="Arial"/>
        <family val="2"/>
        <charset val="238"/>
      </rPr>
      <t xml:space="preserve">                                                                                                                                                                                                             </t>
    </r>
    <r>
      <rPr>
        <sz val="9"/>
        <rFont val="Arial"/>
        <family val="2"/>
        <charset val="238"/>
      </rPr>
      <t xml:space="preserve">obszar działnia:  1011012 Dalików gmina wiejska; 1011022 Pęczniew gmina wiejska; 1011052 Wartkowice gmina wiejska; 1011034 Poddębice miasto; 1011035 Poddębice gmina wiejska; 1011062 Zadzim gmina wiejska; 1011044 Uniejów miasto; 1011045 Uniejów gmiona wiejska;     </t>
    </r>
    <r>
      <rPr>
        <sz val="8"/>
        <rFont val="Arial"/>
        <family val="2"/>
        <charset val="238"/>
      </rPr>
      <t xml:space="preserve">                                                                                                                                                                                                                                                                                                                         </t>
    </r>
  </si>
  <si>
    <r>
      <rPr>
        <sz val="10"/>
        <rFont val="Arial"/>
        <family val="2"/>
        <charset val="238"/>
      </rPr>
      <t xml:space="preserve">E01  164 (Poddębice, ul. Mickiewicza 16)   </t>
    </r>
    <r>
      <rPr>
        <sz val="8"/>
        <rFont val="Arial"/>
        <family val="2"/>
        <charset val="238"/>
      </rPr>
      <t xml:space="preserve">                                                                                                                                                                                                         </t>
    </r>
    <r>
      <rPr>
        <sz val="9"/>
        <rFont val="Arial"/>
        <family val="2"/>
        <charset val="238"/>
      </rPr>
      <t xml:space="preserve"> obszar działnia:  1011012 Dalików gmina wiejska; 1011022 Pęczniew gmina wiejska; 1011052 Wartkowice gmina wiejska; 1011034 Poddębice miasto; 1011035 Poddębice gmina wiejska; 1011062 Zadzim gmina wiejska; 1011044 Uniejów miasto; 1011045 Uniejów gmiona wiejska;        </t>
    </r>
    <r>
      <rPr>
        <sz val="8"/>
        <rFont val="Arial"/>
        <family val="2"/>
        <charset val="238"/>
      </rPr>
      <t xml:space="preserve">                                                                                                                                                                                                                                                                                                                       </t>
    </r>
  </si>
  <si>
    <t xml:space="preserve">Województwo </t>
  </si>
  <si>
    <t>łódzkie</t>
  </si>
  <si>
    <t xml:space="preserve">TABELA 6 - Lotnicze zespoły ratownictwa medycznego </t>
  </si>
  <si>
    <t>Województwo</t>
  </si>
  <si>
    <t>Nazwa, adres, miejsca stacjonowania
lotniczego zespołu ratownictwa
medyczneg</t>
  </si>
  <si>
    <t>Czas dyżuru</t>
  </si>
  <si>
    <t>Dysponent jednostki</t>
  </si>
  <si>
    <t>Jednostka organizacyjna zakładu opieki zdrowotnej, 
w strukturach którego funkcjonuje szpitalny oddział ratunkowy</t>
  </si>
  <si>
    <t>Lądowisko zlokalizowane bezpośrednio przy szpitalnym oddziale ratunkowym (podać odległość w metrach od szpitalnego oddziału ratunkowego)</t>
  </si>
  <si>
    <t xml:space="preserve">Lądowisko w odległości wymagającej użycia specjalistycznych środków transportu sanitarnego 
(podać odległość w metrach od szpitalnego oddziału ratunkowego)
</t>
  </si>
  <si>
    <t>Liczba stanowisk resuscytacyjnych</t>
  </si>
  <si>
    <t>Liczba stanowisk intensywnej terapii</t>
  </si>
  <si>
    <t>Liczba stanowisk obserwacyjnych</t>
  </si>
  <si>
    <t>3a</t>
  </si>
  <si>
    <t>3b</t>
  </si>
  <si>
    <t>3c</t>
  </si>
  <si>
    <t>3d</t>
  </si>
  <si>
    <t>Nazwa</t>
  </si>
  <si>
    <t>Adres</t>
  </si>
  <si>
    <r>
      <rPr>
        <sz val="11"/>
        <rFont val="Arial"/>
        <family val="2"/>
        <charset val="238"/>
      </rPr>
      <t>Numer księgi rejestrowej podmiotu leczniczego</t>
    </r>
    <r>
      <rPr>
        <vertAlign val="superscript"/>
        <sz val="11"/>
        <rFont val="Arial"/>
        <family val="2"/>
        <charset val="238"/>
      </rPr>
      <t>1)</t>
    </r>
  </si>
  <si>
    <r>
      <rPr>
        <sz val="11"/>
        <rFont val="Arial"/>
        <family val="2"/>
        <charset val="238"/>
      </rPr>
      <t>V część kodu resortowego</t>
    </r>
    <r>
      <rPr>
        <vertAlign val="superscript"/>
        <sz val="11"/>
        <rFont val="Arial"/>
        <family val="2"/>
        <charset val="238"/>
      </rPr>
      <t>2)</t>
    </r>
  </si>
  <si>
    <t>Nazwa jednostki organizacyjnej</t>
  </si>
  <si>
    <t>Adres jednostki organizacyjnej</t>
  </si>
  <si>
    <r>
      <rPr>
        <sz val="11"/>
        <rFont val="Arial"/>
        <family val="2"/>
        <charset val="238"/>
      </rPr>
      <t xml:space="preserve">Kod TERYT </t>
    </r>
    <r>
      <rPr>
        <vertAlign val="superscript"/>
        <sz val="11"/>
        <rFont val="Arial"/>
        <family val="2"/>
        <charset val="238"/>
      </rPr>
      <t>3)</t>
    </r>
  </si>
  <si>
    <t xml:space="preserve"> całodobowe</t>
  </si>
  <si>
    <t>nieprzystosowane do startów i lądowań w nocy</t>
  </si>
  <si>
    <t>POWIAT: miasto Łódź</t>
  </si>
  <si>
    <t xml:space="preserve">SP ZOZ Centralny Szpital Kliniczny Uniwersytetu Medycznego 
w Łodzi </t>
  </si>
  <si>
    <t>92-213 Łódź
 ul. Pomorska 251</t>
  </si>
  <si>
    <t>000000018629</t>
  </si>
  <si>
    <t>37</t>
  </si>
  <si>
    <t>Szpitalny Oddział Ratownictwa Medycznego z Działem Przyjęć</t>
  </si>
  <si>
    <t>ul. Sporna 36/50
91-738 Łódź</t>
  </si>
  <si>
    <t xml:space="preserve">1061029 
</t>
  </si>
  <si>
    <t>brak</t>
  </si>
  <si>
    <t>4</t>
  </si>
  <si>
    <t>Wojewódzkie Wielospecjalistyczne Centrum Onkologii i Traumatologii
im. M. Kopernika
w Łodzi</t>
  </si>
  <si>
    <t xml:space="preserve"> 93-513 Łódź
 ul. Pabianicka 62  </t>
  </si>
  <si>
    <t>00000004373</t>
  </si>
  <si>
    <t>01</t>
  </si>
  <si>
    <t>Szpital Specjalistyczny w Łodzi</t>
  </si>
  <si>
    <t>ul. Pabianicka 62                     
 93-513 Łódź</t>
  </si>
  <si>
    <t xml:space="preserve">1061011 
</t>
  </si>
  <si>
    <t>_</t>
  </si>
  <si>
    <t>8</t>
  </si>
  <si>
    <t>Miejskie Centrum Medyczne 
im. dr. Karola Jonschera 
w Łodzi</t>
  </si>
  <si>
    <t>93-113 Łodź
 ul. Milionowa 14</t>
  </si>
  <si>
    <t>000000004685</t>
  </si>
  <si>
    <t>Szpital dr. K. Jonschera - Oddziały szpitalne (Łódź, ul. Milionowa 14)</t>
  </si>
  <si>
    <t xml:space="preserve">ul. Milionowa 14
93-113 Łódź </t>
  </si>
  <si>
    <t xml:space="preserve">1061069 
</t>
  </si>
  <si>
    <t xml:space="preserve">
3 400 </t>
  </si>
  <si>
    <t>Instytut Centrum Zdrowia Matki Polki
w Łodzi</t>
  </si>
  <si>
    <t>93-338 Łódź
ul. Rzgowska 281/289</t>
  </si>
  <si>
    <t>000000018624</t>
  </si>
  <si>
    <t>ul. Rzgowska 281/289
93-338 Łódź</t>
  </si>
  <si>
    <t xml:space="preserve">1061039 
</t>
  </si>
  <si>
    <t xml:space="preserve">tak
(na dachu budynku) </t>
  </si>
  <si>
    <t>5</t>
  </si>
  <si>
    <t>SP ZOZ Uniwersytecki Szpital Kliniczny
im. Wojskowej Akademii Medycznej Uniwersytetu Medycznego
w Łodzi 
– Centralny Szpital Weteranów</t>
  </si>
  <si>
    <t xml:space="preserve">90-549 Łódź
ul. Żeromskiego 113
</t>
  </si>
  <si>
    <t>000000018538</t>
  </si>
  <si>
    <t>Szpital Kliniczny</t>
  </si>
  <si>
    <t>ul. Żeromskiego 113
90-549 Łódź</t>
  </si>
  <si>
    <t>6</t>
  </si>
  <si>
    <t>SP ZOZ  Uniwersytecki Szpital Kliniczny Nr 1 
im. N. Barlickiego 
Uniwersytetu Medycznego 
w Łodzi</t>
  </si>
  <si>
    <t xml:space="preserve">90-153 Łódź
 ul. Kopcińskiego 22
</t>
  </si>
  <si>
    <t>000000018576</t>
  </si>
  <si>
    <t>36</t>
  </si>
  <si>
    <t>Szpitalny Oddział Ratunkowy</t>
  </si>
  <si>
    <t>ul. Kopcińskiego 22
90-153 Łódź</t>
  </si>
  <si>
    <t xml:space="preserve">1061059
</t>
  </si>
  <si>
    <t>1</t>
  </si>
  <si>
    <t>Powiat bełchatowski</t>
  </si>
  <si>
    <t>7</t>
  </si>
  <si>
    <t>Szpital Wojewódzki
im. Jana Pawła II
w Bełchatowie</t>
  </si>
  <si>
    <t xml:space="preserve">97-400 Bełchatów 
ul. Czapliniecka 123
</t>
  </si>
  <si>
    <t>000000005222</t>
  </si>
  <si>
    <t>Szpital</t>
  </si>
  <si>
    <t>ul. Czapliniecka 123
97-400 Bełchatów</t>
  </si>
  <si>
    <t xml:space="preserve">1001011 
</t>
  </si>
  <si>
    <t>tak
75</t>
  </si>
  <si>
    <t>Powiat brzeziński</t>
  </si>
  <si>
    <t>Powiatowe Centrum Zdrowia Sp. z o.o.
w Brzezinach</t>
  </si>
  <si>
    <t>ul. M. Skłodowskiej - Curie 6
95-060 Brzeziny</t>
  </si>
  <si>
    <t>000000024615</t>
  </si>
  <si>
    <t>02</t>
  </si>
  <si>
    <t>Ratownictwo Medyczne</t>
  </si>
  <si>
    <t>ul. M. Skłodowskiej - Curie 6 
96-060 Brzeziny</t>
  </si>
  <si>
    <t xml:space="preserve">1021011 
</t>
  </si>
  <si>
    <t xml:space="preserve">
500 
Inne miejsce do lądowania</t>
  </si>
  <si>
    <t>Powiat kutnowski</t>
  </si>
  <si>
    <t>9</t>
  </si>
  <si>
    <t>Niepubliczny Zakład Opieki Zdrwotonej "Kutnowski Szpital Samorządowy" 
im. dr A. Troczewskiego.</t>
  </si>
  <si>
    <t>ul. Kościuszki 52
99-300 Kutno</t>
  </si>
  <si>
    <t>000000025063</t>
  </si>
  <si>
    <t xml:space="preserve">Kutnowski Szpital Samorządowy
</t>
  </si>
  <si>
    <t>ul. Kościuszki 52 
99-300 Kutno</t>
  </si>
  <si>
    <t xml:space="preserve">1002011 
</t>
  </si>
  <si>
    <t>Powiat łęczycki</t>
  </si>
  <si>
    <t>10</t>
  </si>
  <si>
    <t>Zespół Opieki Zdrowotnej
w Łęczycy</t>
  </si>
  <si>
    <t xml:space="preserve">ul. Zachodnia 6
99-100 Łęczyca </t>
  </si>
  <si>
    <t>000000005232</t>
  </si>
  <si>
    <t>Szpital im Św. Faustyny Kowalskiej</t>
  </si>
  <si>
    <t xml:space="preserve">ul. Zachodnia 6
99-100 Łęczyca </t>
  </si>
  <si>
    <t xml:space="preserve">1004011 
</t>
  </si>
  <si>
    <t>tak
100</t>
  </si>
  <si>
    <t>100</t>
  </si>
  <si>
    <t>Powiat opoczyński</t>
  </si>
  <si>
    <t>11</t>
  </si>
  <si>
    <t>SP ZOZ Szpital Powiatowy
im. E. Biernackiego
w Opocznie</t>
  </si>
  <si>
    <t>ul. Partyzantów 30
26-300 Opoczno</t>
  </si>
  <si>
    <t>Szpitalnictwo</t>
  </si>
  <si>
    <t>ul. Partyzantów 30 
26-300 Opoczno</t>
  </si>
  <si>
    <t xml:space="preserve">1007044 
</t>
  </si>
  <si>
    <t>Nie dotyczy</t>
  </si>
  <si>
    <t xml:space="preserve">
4 000 
(całodobowe)</t>
  </si>
  <si>
    <t>Powiat pabianicki</t>
  </si>
  <si>
    <t>12</t>
  </si>
  <si>
    <t>Pabianickie Centrum Medyczne Sp. z o.o.
w Pabianicach</t>
  </si>
  <si>
    <t>ul. Jana Pawła II 68
95-200 Pabianice</t>
  </si>
  <si>
    <t xml:space="preserve">000000023602
</t>
  </si>
  <si>
    <t>ul. Jana Pawła II 68 
95-200 Pabianice</t>
  </si>
  <si>
    <t xml:space="preserve">1008021 
</t>
  </si>
  <si>
    <t>tak
350</t>
  </si>
  <si>
    <t>-</t>
  </si>
  <si>
    <t>350</t>
  </si>
  <si>
    <t>Powiat piotrkowski</t>
  </si>
  <si>
    <t>13</t>
  </si>
  <si>
    <t>Samodzielny Szpital Wojewódzki
im M. Kopernika
w Piotrkowie Trybunalskim</t>
  </si>
  <si>
    <t>ul. Rakowska 15
97-300 Piotrków Trybunalski</t>
  </si>
  <si>
    <t>000000005179</t>
  </si>
  <si>
    <t>ul. Rakowska 15 
97-300 Piotrków Trybunalski</t>
  </si>
  <si>
    <t xml:space="preserve">1062011 
</t>
  </si>
  <si>
    <t>tak
420</t>
  </si>
  <si>
    <t xml:space="preserve"> 420</t>
  </si>
  <si>
    <t>Powiat poddębicki</t>
  </si>
  <si>
    <t>14</t>
  </si>
  <si>
    <t>Poddębickie Centrum Zdrowia Sp. z o.o.
w Poddębicach</t>
  </si>
  <si>
    <t>ul. Mickiewicza 16
99-200 Poddębice</t>
  </si>
  <si>
    <t xml:space="preserve">ul. Mickiewicza 16 
99-200 Poddębice
</t>
  </si>
  <si>
    <t xml:space="preserve">1011034 
</t>
  </si>
  <si>
    <t>Powiat radomszczański</t>
  </si>
  <si>
    <t>15</t>
  </si>
  <si>
    <t>Szpital Powiatowy
w Radomsku</t>
  </si>
  <si>
    <t>ul. Jagiellońska 36
97-500 Radomsko</t>
  </si>
  <si>
    <t xml:space="preserve">Szpital Wielospecjalistyczny </t>
  </si>
  <si>
    <t>ul. Jagielońska 36 
97-500 Radomsko</t>
  </si>
  <si>
    <t xml:space="preserve">1012011 
</t>
  </si>
  <si>
    <t>tak
300</t>
  </si>
  <si>
    <t>Powiat sieradzki</t>
  </si>
  <si>
    <t>16</t>
  </si>
  <si>
    <t>Szpital Wojewódzki
im. Prymasa Kardynała Stefana Wyszyńskiego
w Sieradzu</t>
  </si>
  <si>
    <t>ul. Armii Krajowej 7
98-200 Sieradz</t>
  </si>
  <si>
    <t>000000005249</t>
  </si>
  <si>
    <t>ul. Armii Krajowej 7 
98-200 Sieradz</t>
  </si>
  <si>
    <t xml:space="preserve">1014011 
</t>
  </si>
  <si>
    <t xml:space="preserve">_
</t>
  </si>
  <si>
    <t>Powiat skierniewicki</t>
  </si>
  <si>
    <t>17</t>
  </si>
  <si>
    <t>Wojewódzki Szpital Zespolony 
im. Stanisława Rybickiego 
w Skierniewicach</t>
  </si>
  <si>
    <t>ul. Rybickiego 1
96-100 Skierniewice</t>
  </si>
  <si>
    <t>000000005118</t>
  </si>
  <si>
    <t>03</t>
  </si>
  <si>
    <t>Ośrodek Ratownictwa Medycznego</t>
  </si>
  <si>
    <t>ul. Rybickiego 1
 96-100 Skierniewice</t>
  </si>
  <si>
    <t xml:space="preserve">1063011
</t>
  </si>
  <si>
    <t>Powiat tomaszowski</t>
  </si>
  <si>
    <t>18</t>
  </si>
  <si>
    <t>Tomaszowskie Centrum Zdrowia 
Sp. z o.o.
w Tomaszowie Mazowieckim</t>
  </si>
  <si>
    <t>ul. Jana Pawła II 35
97-200 Tomaszów Mazowiecki</t>
  </si>
  <si>
    <t>ul. Jana Pawła II 35
97-200 Tomaszów Mazowiecki</t>
  </si>
  <si>
    <t xml:space="preserve">1016011 </t>
  </si>
  <si>
    <t xml:space="preserve">
1 500
(3 min)
</t>
  </si>
  <si>
    <t>Powiat wieluński</t>
  </si>
  <si>
    <t>19</t>
  </si>
  <si>
    <t>Samodzielny Publiczny Zakład Opieki Zdrowotnej 
w Wieluniu</t>
  </si>
  <si>
    <t>ul. Szpitalna 16
98-300 Wieluń</t>
  </si>
  <si>
    <t xml:space="preserve">ul. Szpitalna 16 
98-300 Wieluń 
</t>
  </si>
  <si>
    <t xml:space="preserve">1017094 
</t>
  </si>
  <si>
    <t xml:space="preserve">tak
50
</t>
  </si>
  <si>
    <t>Powiat zgierski</t>
  </si>
  <si>
    <t>20</t>
  </si>
  <si>
    <t>Wojewódzki Szpital Specjalistyczny
im. Marii Skłodowskiej -Curie
w Zgierzu</t>
  </si>
  <si>
    <t>ul. Parzęczewska 35
95-100 Zgierz</t>
  </si>
  <si>
    <t>000000004416</t>
  </si>
  <si>
    <t xml:space="preserve">1020031 
</t>
  </si>
  <si>
    <t xml:space="preserve">300
</t>
  </si>
  <si>
    <t>Razem:</t>
  </si>
  <si>
    <t>Powiat</t>
  </si>
  <si>
    <t>Nazwa szpitala</t>
  </si>
  <si>
    <t>Adres szpitala</t>
  </si>
  <si>
    <r>
      <rPr>
        <sz val="11"/>
        <rFont val="Arial"/>
        <family val="2"/>
        <charset val="238"/>
      </rPr>
      <t>Numer księgi  rejestrowej podmiotu leczniczego</t>
    </r>
    <r>
      <rPr>
        <vertAlign val="superscript"/>
        <sz val="11"/>
        <rFont val="Arial"/>
        <family val="2"/>
        <charset val="238"/>
      </rPr>
      <t>1)</t>
    </r>
  </si>
  <si>
    <t>Adres lokalizacji oddziału szpitalnego</t>
  </si>
  <si>
    <r>
      <rPr>
        <sz val="11"/>
        <rFont val="Arial"/>
        <family val="2"/>
        <charset val="238"/>
      </rPr>
      <t>TERYT lokalizacji oddziału szpitalnego</t>
    </r>
    <r>
      <rPr>
        <vertAlign val="superscript"/>
        <sz val="11"/>
        <rFont val="Arial"/>
        <family val="2"/>
        <charset val="238"/>
      </rPr>
      <t>2)</t>
    </r>
  </si>
  <si>
    <t>Oddział szpitalny wyspecjalizowany w zakresie udzielania świadczeń zdrowotnych niezbędnych dla ratownictwa medycznego</t>
  </si>
  <si>
    <t>8a</t>
  </si>
  <si>
    <t>8b</t>
  </si>
  <si>
    <t>8c</t>
  </si>
  <si>
    <t>8d</t>
  </si>
  <si>
    <t>8e</t>
  </si>
  <si>
    <t>Nazwa własna oddziału szpitalnego</t>
  </si>
  <si>
    <r>
      <rPr>
        <sz val="11"/>
        <rFont val="Arial"/>
        <family val="2"/>
        <charset val="238"/>
      </rPr>
      <t>VII część kodu resortowego</t>
    </r>
    <r>
      <rPr>
        <vertAlign val="superscript"/>
        <sz val="11"/>
        <rFont val="Arial"/>
        <family val="2"/>
        <charset val="238"/>
      </rPr>
      <t>3)</t>
    </r>
  </si>
  <si>
    <r>
      <rPr>
        <sz val="11"/>
        <rFont val="Arial"/>
        <family val="2"/>
        <charset val="238"/>
      </rPr>
      <t xml:space="preserve">Specjalność zgodnie z VIII częścią kodu resortowego </t>
    </r>
    <r>
      <rPr>
        <vertAlign val="superscript"/>
        <sz val="11"/>
        <rFont val="Arial"/>
        <family val="2"/>
        <charset val="238"/>
      </rPr>
      <t>3)</t>
    </r>
  </si>
  <si>
    <t>Liczba łóżek według stanu w dniu 31 XII</t>
  </si>
  <si>
    <r>
      <rPr>
        <sz val="11"/>
        <rFont val="Arial"/>
        <family val="2"/>
        <charset val="238"/>
      </rPr>
      <t>Dziedzina medyczna zgodnie z X częścią kodu resortowego</t>
    </r>
    <r>
      <rPr>
        <vertAlign val="superscript"/>
        <sz val="11"/>
        <rFont val="Arial"/>
        <family val="2"/>
        <charset val="238"/>
      </rPr>
      <t>3)</t>
    </r>
  </si>
  <si>
    <t>Miasto Łódź</t>
  </si>
  <si>
    <t>Samodzielny Publiczny Zakład Opieki Zdrowotnej Uniwersytecki Szpital Kliniczny Nr 1 im. N. Barlickiego Uniwersytetu Medycznego w Łodzi</t>
  </si>
  <si>
    <t>Oddział Kliniczny Anestezjologii i Intensywnej Terapii</t>
  </si>
  <si>
    <t>4260 – Oddział anestezjologii i intensywnej terapii</t>
  </si>
  <si>
    <t>01 – Anestezjologia i intensywna terapia</t>
  </si>
  <si>
    <t>Oddział Kliniczny Neurochirurgii i Onkologii Centralnego Układu Nerwowego</t>
  </si>
  <si>
    <t>4570 – Oddział neurochirurgiczny</t>
  </si>
  <si>
    <t>4220 - Oddział neurologiczny</t>
  </si>
  <si>
    <t>22 - Neurologia
33 - Rehabilitacja medyczna</t>
  </si>
  <si>
    <t>Oddział Kliniczny Okulistyki z Odcinkiem dla Dzieci</t>
  </si>
  <si>
    <t>4600 - Oddział okulistyczny</t>
  </si>
  <si>
    <t>23 - Okulistyka</t>
  </si>
  <si>
    <t>Oddział Kliniczny Otiatrii, Laryngologii i Onkologii Laryngologicznej</t>
  </si>
  <si>
    <t>4610 - Oddział otorynolaryngologiczny</t>
  </si>
  <si>
    <t>02 - Audiologia i foniatria
24 - Onkologia kliniczna
26 - Otorynolaryngologia
33 - Rehabilitacja medyczna</t>
  </si>
  <si>
    <t>Samodzielny Publiczny Zakład Opieki Zdrowotnej Uniwersytecki Szpital Kliniczny im. WAM Uniwersytetu Medycznego w Łodzi – Centralny Szpital Weteranów</t>
  </si>
  <si>
    <t>Klinika Ortopedii</t>
  </si>
  <si>
    <t>4580 – Oddział chirurgii urazowo-ortopedycznej</t>
  </si>
  <si>
    <t>25 - Ortopedia i traumatologia narządu ruchu</t>
  </si>
  <si>
    <t>Klinika Neurochirurgii, Chirurgii Kręgosłupa i Nerwów Obwodowych</t>
  </si>
  <si>
    <t>21 - Neurochirurgia</t>
  </si>
  <si>
    <t>01 - Anestezjologia i intensywna terapia</t>
  </si>
  <si>
    <t>Klinika Kardiologii Interwencyjnej i Zaburzeń Rytmu Serca</t>
  </si>
  <si>
    <t>4100 – Oddział kardiologiczny</t>
  </si>
  <si>
    <t>53 - Kardiologia, 
43 - Diabetologia,
33 - Rehabilitacja medyczna</t>
  </si>
  <si>
    <t>ul. Żeromskiego 113
90-549 Łódź
tel. 42 63 93 517</t>
  </si>
  <si>
    <t>4580 - Oddział chirurgii urazowo-ortopedycznej</t>
  </si>
  <si>
    <t>Klinika Chirurgii Klatki Piersiowej, Chirurgii Ogólnej i Onkologicznej</t>
  </si>
  <si>
    <t>4500 – Oddział chirurgiczny ogólny</t>
  </si>
  <si>
    <t xml:space="preserve">Samodzielny Publiczny Zakład Opieki Zdrowotnej Uniwersytecki Szpital Kliniczny im. WAM Uniwersytetu Medycznego w Łodzi - Centralny Szpital Weteranów </t>
  </si>
  <si>
    <t>Klinika Artroskopii, Chirurgii Małoinwazyjnej i Traumatologii Sportowej</t>
  </si>
  <si>
    <t>4580- Oddział chirurgii urazowo-ortopedycznej</t>
  </si>
  <si>
    <t>Samodzielny Publiczny Zakład Opieki Zdrowotnej Uniwersytecki Szpital Kliniczny im. WAM Uniwersytetu Medycznego w Łodzi - Centralny Szpital Weteranów</t>
  </si>
  <si>
    <t xml:space="preserve">ul. Żeromskiego 113
90-549 Łódź
</t>
  </si>
  <si>
    <t>Klinika Neurologii i Udarów Mózgu</t>
  </si>
  <si>
    <t>22 - Neurologia,
33 - Rehabilitacja medyczna</t>
  </si>
  <si>
    <t>Klinika Chirurgii Szczękowo-Twarzowej</t>
  </si>
  <si>
    <t>4630 – Oddział chirurgii szczękowo-twarzowej</t>
  </si>
  <si>
    <t>06 - Chirurgia szczękowo-twarzowa</t>
  </si>
  <si>
    <t>Klinika Okulistyki i Rehabilitacji Wzroku</t>
  </si>
  <si>
    <t>Klinika Urologii</t>
  </si>
  <si>
    <t>4640 - Oddział urologiczny</t>
  </si>
  <si>
    <t>34 - Urologia</t>
  </si>
  <si>
    <t>Klinika Otolaryngologii, Onkologii Laryngologicznej, Audiologii i Foniatrii</t>
  </si>
  <si>
    <t xml:space="preserve">02 - Audiologia i foniatria  
26 - Otorynolaryngologia </t>
  </si>
  <si>
    <t xml:space="preserve">Samodzielny Publiczny Zakład Opieki Zdrowotnej Centralny Szpital Kliniczny Uniwersytetu Medycznego w Łodzi </t>
  </si>
  <si>
    <t>ul. Pomorska 251
92-213 Łódź</t>
  </si>
  <si>
    <t>Klinika Kardiologii</t>
  </si>
  <si>
    <t>4100 - Oddział kardiologiczny</t>
  </si>
  <si>
    <t>53 - Kardiologia, 
51 - Hipertensjologia</t>
  </si>
  <si>
    <t xml:space="preserve">ul. Pomorska 251
92-213 Łódź
</t>
  </si>
  <si>
    <t>Klinika Kardiologii Interwencyjnej</t>
  </si>
  <si>
    <t>Klinika Anestezjologii i Intensywnej Terapii</t>
  </si>
  <si>
    <t>4260 - Oddział anestezjologii i intensywnej terapii</t>
  </si>
  <si>
    <t>01 - Anestezjologia i intensywna terapia
69 - Toksykologia kliniczna</t>
  </si>
  <si>
    <t>Pododdział Ortopedii Dziecięcej</t>
  </si>
  <si>
    <t>4581 - Oddział chirurgii urazowo-ortopedycznej dla dzieci</t>
  </si>
  <si>
    <t>Klinika Kardiochirurgii z Pododdziałem Intensywnej Opieki Medycznej</t>
  </si>
  <si>
    <t>4560 - Oddział kardiochirurgiczny</t>
  </si>
  <si>
    <t xml:space="preserve">12 - Kardiochirurgia </t>
  </si>
  <si>
    <t>ul. Pomorska 251 92-213 Łódź
Uniwersyteckie Centrum Pediatrii
ul. Sporna 36/50</t>
  </si>
  <si>
    <t>ul. Sporna 36/50 
(ul. Pankiewicza 16)
91-738 Łódź</t>
  </si>
  <si>
    <t>Oddział Chirurgii Dziecięcej, Leczenia Oparzeń, Anomalii Naczyniowych</t>
  </si>
  <si>
    <t>4555 – Oddział leczenia oparzeń dla dzieci</t>
  </si>
  <si>
    <t>03 - Chirurgia dziecięca
28 - Pediatria
35 - Urologia dziecięca
40 - Chirurgia onkologiczna
24 - Onkologia kliniczna
25 - Ortopedia i traumatologia narządu ruchu</t>
  </si>
  <si>
    <t>ul. Pomorska 251 92-213 Łódź
Uniwersyteckie Centrum Pediatrii 
ul. Sporna 36/50</t>
  </si>
  <si>
    <t>Oddział Intensywnej Terapii i Anestezjologii dla Dzieci</t>
  </si>
  <si>
    <t>4261 – Oddział anestezjologii i intensywnej terapii dla dzieci</t>
  </si>
  <si>
    <t>01 - Anestezjologia i intensywna terapia
20 - Neonatologia</t>
  </si>
  <si>
    <t>Oddział Kardiologii i Reumatologii dla Dzieci</t>
  </si>
  <si>
    <t>4101 - Oddział kardiologiczny dla dzieci</t>
  </si>
  <si>
    <t>54 - Kardiologia dziecięca 
67 - Reumatologia
 28 - Pediatria</t>
  </si>
  <si>
    <t>ul. Sporna 36/50 
(ul. Pankiewicza 16) 
91-738 Łódź</t>
  </si>
  <si>
    <t>Oddział Chirurgii Dziecięcej i Onkologicznej</t>
  </si>
  <si>
    <t>4501 - Oddział chirurgiczny ogólny dla dzieci</t>
  </si>
  <si>
    <t>ul. Pomorska 251 92-213 Łódź
Uniwersyteckie Centrum Pediatrii 
ul. Sporna 36/51</t>
  </si>
  <si>
    <t>Oddział Otolaryngologii, Audiologii i Foniatrii Dziecięcej</t>
  </si>
  <si>
    <t>4611 - Oddział otorynolaryngologiczny dla dzieci</t>
  </si>
  <si>
    <t xml:space="preserve">61 - Otorynolaryngologia dziecięca, 
02 - Audiologia i foniatria, 28 - Pediatria </t>
  </si>
  <si>
    <t>ul. Pomorska 251 92-213 Łódź
Uniwersyteckie Centrum Pediatrii 
ul. Sporna 36/52</t>
  </si>
  <si>
    <t>Oddział Okulistyki Dziecięcej</t>
  </si>
  <si>
    <t>4601 - Oddział okulistyczny dla dzieci</t>
  </si>
  <si>
    <t>Oddział Pediatrii, Onkologii i Hematologii Dzieci Starszych</t>
  </si>
  <si>
    <t>4249 - Oddział onkologii i hematologii dziecięcej</t>
  </si>
  <si>
    <t>60 - Onkologia i hematologia dziecięca,
28 - Pediatria</t>
  </si>
  <si>
    <t>Oddział Pediatrii, Onkologii i Hematologii Dzieci Młodszych</t>
  </si>
  <si>
    <t>4403 - Oddział niemowlęcy</t>
  </si>
  <si>
    <t>60 - Onkologia i hematologia dziecięca,
28 - Pediatria,
20 - Neonatologia</t>
  </si>
  <si>
    <t>Miejskie Centrum Medyczne im. dr. K. Jonschera w Łodzi</t>
  </si>
  <si>
    <t>ul. Milionowa 14
93-113 Łódź</t>
  </si>
  <si>
    <t>Oddział Chirurgii Urazowo-Ortopedycznej</t>
  </si>
  <si>
    <t>Oddział Anestezjologii i Intensywnej Terapii</t>
  </si>
  <si>
    <t>Oddział Neurologiczny</t>
  </si>
  <si>
    <t>22 - Neurologia</t>
  </si>
  <si>
    <t>Oddział Okulistyczny</t>
  </si>
  <si>
    <t>23 – Okulistyka</t>
  </si>
  <si>
    <t>Wojewódzkie Wielospecjalistyczne Centrum Onkologii 
i Traumatologii im. M. Kopernika w Łodzi</t>
  </si>
  <si>
    <t>ul. Pabianicka 62
93-513 Łódź</t>
  </si>
  <si>
    <t xml:space="preserve">Oddział Intensywnej Terapii i Anestezjologii </t>
  </si>
  <si>
    <t>Oddział Neurochirurgii i Nowotworów Układu Nerwowego</t>
  </si>
  <si>
    <t>40 - Chirurgia onkologiczna,
05 - Chirurgia ogólna,
24 - Onkologia kliniczna,
21 - Neurochirurgia,
33 - Rehabilitacja medyczna</t>
  </si>
  <si>
    <t>Oddział Chirurgii Urazowo-Ortopedycznej i Nowotworów Narządu Ruchu</t>
  </si>
  <si>
    <t>25 - Ortopedia i traumatologia narządu ruchu,
05 - Chirurgia ogólna,
33 - Rehabilitacja medyczna,
40 - Chirurgia onkologiczna,
24 - Onkologia kliniczna</t>
  </si>
  <si>
    <t xml:space="preserve">Oddział Kardiologiczny </t>
  </si>
  <si>
    <t>53 - Kardiologia</t>
  </si>
  <si>
    <t>Oddział Chirurgii Klatki Piersiowej, Nowotworów i Rehabilitacji Oddechowej - Oddział Kliniczny Chirurgii Klatki Piersiowej i Rehabilitacji Oddechowej</t>
  </si>
  <si>
    <t>4520 – Oddział chirurgii klatki piersiowej</t>
  </si>
  <si>
    <t>04 - Chirurgia klatki piersiowej,
24 - Onkologia kliniczna,
05 - Chirurgia ogólna,
33 - Rehabilitacja medyczna,
40 - Chirurgia onkologiczna</t>
  </si>
  <si>
    <t>Oddział Chirurgii Naczyniowej, Ogólnej i Onkologicznej z Pododdziałem Chirurgii Wideoskopowej</t>
  </si>
  <si>
    <t>4530 - Oddział Chirurgii Naczyniowej</t>
  </si>
  <si>
    <t>05 - Chirurgia ogólna, 
24 - Onkologia kliniczna, 
40 - Chirurgia onkologiczna, 
39 - Chirurgia naczyniowa</t>
  </si>
  <si>
    <t>Oddział Urologii Ogólnej, Onkologicznej i Czynnościowej – II Klinika Urologii UM w Łodzi</t>
  </si>
  <si>
    <t>05 - Chirurgia ogólna
24 - Onkologia kliniczna
34 - Urologia
40 - Chirurgia onkologiczna</t>
  </si>
  <si>
    <t>4540 - Oddział chirurgii onkologicznej</t>
  </si>
  <si>
    <t>Oddział Hematologii Ogólnej</t>
  </si>
  <si>
    <t>4070 - Oddział hematologiczny</t>
  </si>
  <si>
    <t>07 - Choroby wewnętrzne
50 - Hematologia</t>
  </si>
  <si>
    <t>ul. Pabianicka 62
93-513 Łódź
Ośrodek Pediatryczny
90-329 Łódź
ul. Piłsudskiego 71</t>
  </si>
  <si>
    <t>ul. Piłsudskiego 71
90-329 Łódź</t>
  </si>
  <si>
    <t>Oddział Pediatrii Zabiegowej. Chirurgia, Otolaryngologia i Urologia Dziecięca</t>
  </si>
  <si>
    <t>4511 - Oddział wieloprofilowy zabiegowy dla dzieci</t>
  </si>
  <si>
    <t>03 - Chirurgia dziecięca,
28 - Pediatria,
35 - Urologia dziecięca,
61 - Otolaryngologia dziecięca</t>
  </si>
  <si>
    <t>Wojewódzki Specjalistyczny Szpital im. dr. Wł. Biegańskiego w Łodzi</t>
  </si>
  <si>
    <t xml:space="preserve">ul. gen. Karola Kniaziewicza 1/5 
91-347 Łódź
</t>
  </si>
  <si>
    <t>ul. gen. Karola Kniaziewicza 1/5 
91-347 Łódź</t>
  </si>
  <si>
    <t xml:space="preserve">Oddział Anestezjologii i Intensywnej Terapii - Ośrodek Pozaustrojowych Technik Wspomagania Czynności Nerek i Wątroby </t>
  </si>
  <si>
    <t>01 - Anestezjologia i intensywna terapia
78 - Zdrowie publiczne</t>
  </si>
  <si>
    <t>4340 - Oddział chorób zakaźnych</t>
  </si>
  <si>
    <t>08 - Choroby zakaźne, 
78 - Zdrowie publiczne</t>
  </si>
  <si>
    <t>4341 - Oddział chorób zakaźnych dla dzieci</t>
  </si>
  <si>
    <t>Oddział Kardiochirurgiczny</t>
  </si>
  <si>
    <t>12 - Kardiochirurgia,
01 - Anestezjologia i intensywna terapia</t>
  </si>
  <si>
    <t>Wojewódzki Specjalistyczny Szpital im. M. Pirogowa w Łodzi</t>
  </si>
  <si>
    <t>ul. Wólczańska 191/195
90-531 Łódź</t>
  </si>
  <si>
    <t>Oddział Chirurgii Ogólnej i Naczyniowej</t>
  </si>
  <si>
    <t>4530 – Oddział chirurgii naczyniowej</t>
  </si>
  <si>
    <t>05 - Chirurgia ogólna, 
39 - Chirurgia naczyniowa, 
37 - Angiologia, 
24 - Onkologia kliniczna</t>
  </si>
  <si>
    <t>Oddział Laryngologiczny</t>
  </si>
  <si>
    <t>26 - Otorynolaryngologia</t>
  </si>
  <si>
    <t>Oddział Urologii i Transplantacji Nerek</t>
  </si>
  <si>
    <t>34 - Urologia
24 - Onkologia kliniczna
71 - Transplantologia kliniczna</t>
  </si>
  <si>
    <t>Wojewódzki Zespół Zakładów Opieki Zdrowotnej Centrum Leczenia Chorób Płuc i Rehabilitacji w Łodzi</t>
  </si>
  <si>
    <t>Szpital Chorób Płuc im. Bł. Ojca Rafał Chylińskiego
ul. Okólna 181
91-520 Łódź</t>
  </si>
  <si>
    <t>ul. Okólna 181
91-520 Łódź</t>
  </si>
  <si>
    <t>Oddział Neurologii</t>
  </si>
  <si>
    <t>Łódzki Wschodni</t>
  </si>
  <si>
    <t>Specjalistyczny Szpital Gruźlicy, Chorób Płuc i Rehabilitacji
ul. Szpitalna 5
95-080 Tuszyn</t>
  </si>
  <si>
    <t>ul. Szpitalna 5
95-080 Tuszyn</t>
  </si>
  <si>
    <t xml:space="preserve">ul. Szpitalna 5
95-080 Tuszyn </t>
  </si>
  <si>
    <t>Oddział Chirurgii Klatki Piersiowej</t>
  </si>
  <si>
    <t>04 - Chirurgia klatki piersiowej</t>
  </si>
  <si>
    <t>Oddział Urologii i Onkologii Urologicznej</t>
  </si>
  <si>
    <t xml:space="preserve">24 - Onkologia kliniczna, 
34 - Urologia, 
57 - Nefrologia, 
40 - Chirurgia onkologiczna, 
08 - Choroby zakaźne, 
27 - Patomorfologia, 
31 - Radiologia i diagnostyka obrazowa, 
78 - Zdrowie publiczne, 
19 - Mikrobiologia lekarska </t>
  </si>
  <si>
    <t>Instytut Centrum Zdrowia Matki Polki w Łodzi</t>
  </si>
  <si>
    <t>Klinika Neurochirurgii</t>
  </si>
  <si>
    <t>4571 – Oddział neurochirurgiczny dla dzieci</t>
  </si>
  <si>
    <t>4501 – Oddział chirurgiczny ogólny dla dzieci</t>
  </si>
  <si>
    <t>Pododdział Anestezjologii i Intensywnej Terapii B</t>
  </si>
  <si>
    <t>ul. Rzgowska 281/289 
93-338 Łódź</t>
  </si>
  <si>
    <t>Klinika Neurologii Rozwojowej i Epileptologii</t>
  </si>
  <si>
    <t>4221 - Oddział neurologiczny dla dzieci</t>
  </si>
  <si>
    <t>22 - Neurologia,
58 - Neurologia dziecięca</t>
  </si>
  <si>
    <t>Klinika Kardiochirurgii</t>
  </si>
  <si>
    <t>4561 - Oddział kardiochirurgiczny dla dzieci</t>
  </si>
  <si>
    <t>12 - Kardiochirurgia</t>
  </si>
  <si>
    <t>Klinika Ortopedii i Traumatologii z Pododdziałem Chirurgii Ręki dla Dzieci</t>
  </si>
  <si>
    <t>Oddział Anestezjologii i Intensywnej Terapii A</t>
  </si>
  <si>
    <t>4260 -Oddział anestezjologii i intensywnej terapii</t>
  </si>
  <si>
    <t>Klinika Otolaryngologii</t>
  </si>
  <si>
    <t>Klinika Okulistyki</t>
  </si>
  <si>
    <t>Samodzielny Publiczny Zakład Opieki Zdrowotnej MSWiA w Łodzi</t>
  </si>
  <si>
    <t>ul. Północna 42
91-425 Łódź</t>
  </si>
  <si>
    <t>Oddział Intensywnej Terapii</t>
  </si>
  <si>
    <t>Samodzielny Pododdział Kardiologii</t>
  </si>
  <si>
    <t>Oddział Chirurgii Naczyniowej i Angiologii</t>
  </si>
  <si>
    <t>Oddział Urologii i Urologii Onkologicznej</t>
  </si>
  <si>
    <t>Oddział Otolaryngologiczny</t>
  </si>
  <si>
    <t>ul. Kosynierów Gdyńskich 61 
93-357 Łódź</t>
  </si>
  <si>
    <t>bełchatowski</t>
  </si>
  <si>
    <t>Szpital Wojewódzki im. Jana Pawła II w Bełchatowie</t>
  </si>
  <si>
    <t>ul. Czapliniecka 123 
97-400 Bełchatów</t>
  </si>
  <si>
    <t>ul. Czapliniecka 123 97-400 Bełchatów</t>
  </si>
  <si>
    <t>Oddział Neurochirurgiczny</t>
  </si>
  <si>
    <t>Oddział Chirurgiczny dla dzieci</t>
  </si>
  <si>
    <t>03 - Chirurgia dziecięca</t>
  </si>
  <si>
    <t>Oddział obserwacyjno-zakaźny</t>
  </si>
  <si>
    <t>4348 - Oddział obserwacyjno-zakaźny</t>
  </si>
  <si>
    <t>08 - Choroby zakaźne</t>
  </si>
  <si>
    <t>19 
+ 16 łóżek w Pododdziale udarowym</t>
  </si>
  <si>
    <t>Oddział Urologii Ogólnej, Onkologicznej i Laparoskopowej</t>
  </si>
  <si>
    <t>American Heart of Poland S.A.
XII Oddział Kardiologiczny PAKS w Bełchatowie</t>
  </si>
  <si>
    <t>Oddział Kardiologiczny</t>
  </si>
  <si>
    <t>brzeziński</t>
  </si>
  <si>
    <t>Powiatowe Centrum Zdrowia w Brzezinach Sp. z o.o.</t>
  </si>
  <si>
    <t>ul. M. Skłodowskiej-Curie 6
95-060 Brzeziny</t>
  </si>
  <si>
    <t>Oddział Urazowo-Ortopedyczny</t>
  </si>
  <si>
    <t>kutnowski</t>
  </si>
  <si>
    <t>Kutnowski Szpital Samorządowy 
Sp. z o.o.</t>
  </si>
  <si>
    <t>01 - Anestezjologia i intensywna terapia 
107 - Promocja zdrowia i edukacja zdrowotna</t>
  </si>
  <si>
    <t>25 - Ortopedia i traumatologia narządu ruchu 
107 - Promocja zdrowia i edukacja zdrowotna</t>
  </si>
  <si>
    <t>12+16 łóżek w Pododdziale Udarowym</t>
  </si>
  <si>
    <t>22 - Neurologia, 
107 - Promocja zdrowia i edukacja zdrowotna</t>
  </si>
  <si>
    <t>SCANMED S.A. Centrum Kardiologii Scanmed w Kutnie</t>
  </si>
  <si>
    <t>ul. Kościuszki 52
99-300 Kutno</t>
  </si>
  <si>
    <t>łaski</t>
  </si>
  <si>
    <t>Szpital Powiatowe 
Sp. z o.o. Szpital w Łasku</t>
  </si>
  <si>
    <t>ul. Warszawska 62A
98-100 Łask</t>
  </si>
  <si>
    <t>Oddział Chirurgii Szczękowej i Laryngologii (zabezpieczenie dyżurowe wyłącznie przez lekarzy chirurgii ogólnej)</t>
  </si>
  <si>
    <t>06 – Chirurgia szczękowo-twarzowa</t>
  </si>
  <si>
    <t>Szpitale Powiatowe 
Sp. z o.o. Szpital w Łasku</t>
  </si>
  <si>
    <t>łęczycki</t>
  </si>
  <si>
    <t>Zespół Opieki Zdrowotnej w Łęczycy</t>
  </si>
  <si>
    <t>ul. Zachodnia 6
99-100 Łęczyca</t>
  </si>
  <si>
    <t>Oddział laryngologiczny</t>
  </si>
  <si>
    <t>American Heart of Poland S.A. NZOZ Łęczyckie Centrum Kardiologii Inwazyjnej i Angiologii</t>
  </si>
  <si>
    <t>łowicki</t>
  </si>
  <si>
    <t>Zespół Opieki Zdrowotnej w Łowiczu</t>
  </si>
  <si>
    <t>ul. Ułańska 28
99-400 Łowicz</t>
  </si>
  <si>
    <t>opoczyński</t>
  </si>
  <si>
    <t>ul. Partyzantów 30
26-300 Opoczno</t>
  </si>
  <si>
    <t>pabianicki</t>
  </si>
  <si>
    <t>Pabianickie Centrum Medyczne Sp. z o.o.</t>
  </si>
  <si>
    <t>ul. Jana Pawła II 68
95-200 Pabianice</t>
  </si>
  <si>
    <t xml:space="preserve">Oddział Chirurgii Urazowo-Ortopedycznej
</t>
  </si>
  <si>
    <t>Oddział Urologiczny</t>
  </si>
  <si>
    <t>piotrkowski</t>
  </si>
  <si>
    <t>Samodzielny Szpital Wojewódzki im. M. Kopernika w Piotrkowie Trybunalskim</t>
  </si>
  <si>
    <t>ul. Rakowska 15
97-300 Piotrków Trybunalski</t>
  </si>
  <si>
    <t>Oddział Neurologiczny z Pododdziałem Udarowym</t>
  </si>
  <si>
    <t>15+16 łóżek udarowych</t>
  </si>
  <si>
    <t>poddębicki</t>
  </si>
  <si>
    <t>ul. Mickiewicza 16
99-200 Poddębice</t>
  </si>
  <si>
    <t>Oddział Ortopedyczny</t>
  </si>
  <si>
    <t>Oddział Urologii</t>
  </si>
  <si>
    <t>radomszczański</t>
  </si>
  <si>
    <t>ul. Jagiellońska 36
97-500 Radomsko</t>
  </si>
  <si>
    <t>53 - Kardiologia,
54 - Kardiologia dziecięca</t>
  </si>
  <si>
    <t>12+16 w pododdziale udarowym</t>
  </si>
  <si>
    <t>Oddział Obserwacyjno-Zakaźny</t>
  </si>
  <si>
    <t>08 - Choroby zakaźne, 
07 - Choroby wewnętrzne</t>
  </si>
  <si>
    <t>26 - Otorynolaryngologia 
61 - Otorynolaryngologia dziecięca</t>
  </si>
  <si>
    <t>sieradzki</t>
  </si>
  <si>
    <t>Szpital Wojewódzki im. Prym. Kard. St. Wyszyńskiego w Sieradzu</t>
  </si>
  <si>
    <t>ul. Armii Krajowej 7
98-200 Sieradz</t>
  </si>
  <si>
    <t>21 – Neurochirurgia</t>
  </si>
  <si>
    <t>20
+ 16 w oddziale udarowym</t>
  </si>
  <si>
    <t>Oddział Otorynolaryngologiczny</t>
  </si>
  <si>
    <t>26 - Otorynolaryngologia 
06 - Chirurgia szczękowo-twarzowa</t>
  </si>
  <si>
    <t>skierniewicki</t>
  </si>
  <si>
    <t>Wojewódzki Szpital Zespolony im. Stanisława Rybickiego w Skierniewicach</t>
  </si>
  <si>
    <t>ul. Rybickiego 1
96-100 Skierniewice</t>
  </si>
  <si>
    <t>ul. Jana III Sobieskiego 4
96-100 Skierniewice</t>
  </si>
  <si>
    <t>Oddział Ortopedyczno-Urazowy</t>
  </si>
  <si>
    <t>tomaszowski</t>
  </si>
  <si>
    <t>ul. Jana Pawła II 35 97-200 Tomaszów Mazowiecki</t>
  </si>
  <si>
    <t>ul. Jana Pawła II 35 
97-200 Tomaszów Mazowiecki</t>
  </si>
  <si>
    <t>08 - Choroby zakaźne 
28 - Pediatria</t>
  </si>
  <si>
    <t>SCANMED S.A. Centrum Kardiologii Scanmed w Tomaszowie Mazowieckim</t>
  </si>
  <si>
    <t>12 
+ 6 łóżek intensywnego nadzoru kardiologicznego</t>
  </si>
  <si>
    <t>53 – Kardiologia</t>
  </si>
  <si>
    <t>wieluński</t>
  </si>
  <si>
    <t>ul. Szpitalna 16 
98-300 Wieluń</t>
  </si>
  <si>
    <t>zgierski</t>
  </si>
  <si>
    <t>Wojewódzki Szpital Specjalistyczny im. M. Skłodowskiej-Curie w Zgierzu</t>
  </si>
  <si>
    <t>ul. Parzęczewska 35
95-100 Zgierz</t>
  </si>
  <si>
    <t>21 - Neurochirurgia,
59 - Neuropatologia</t>
  </si>
  <si>
    <t>Odział Intensywnej Terapii i Anestezjologii</t>
  </si>
  <si>
    <t>22 - Neurologia,
59 - Neuropatologia</t>
  </si>
  <si>
    <t>Pododdział Urologiczny</t>
  </si>
  <si>
    <t>34 - Urologia, 
35 - Urologia dziecięca</t>
  </si>
  <si>
    <t>American Heart of Poland S.A. Zgierskie Centrum Kardiologii Med-Pro Polsko-Amerykańskich Klinik Serca</t>
  </si>
  <si>
    <t>Oddział Kardiologii Interwencyjnej</t>
  </si>
  <si>
    <t>2) Zgodnie z rozporządzeniem Ministra Zdrowia z dnia 17 maja 2012 r. w sprawie systemu resortowych kodów identyfikacyjnych oraz szczegółowego sposobu ich nadawania (Dz. U. poz. 594 oraz z 2017 r. poz. 999).</t>
  </si>
  <si>
    <t>3) Stosuje się 7-znakowy kod TERYT miejscowości lub dzielnicy w zakresie systemu identyfikatorów i nazw jednostek podziału administracyjnego, w której znajduje się szpitalny oddział ratunkowy.</t>
  </si>
  <si>
    <t>Szpitalny oddział ratunkowy</t>
  </si>
  <si>
    <t>Stan nagłego zagrożenia zdrowotnego</t>
  </si>
  <si>
    <t>Inne</t>
  </si>
  <si>
    <t>Liczba zgonów w szpitalnym oddziale ratunkowym</t>
  </si>
  <si>
    <t>liczba pacjentów przekazanych przez zespoły ratownictwa medycznego</t>
  </si>
  <si>
    <t xml:space="preserve">w tym pacjenci urazowi: </t>
  </si>
  <si>
    <t>4d</t>
  </si>
  <si>
    <t>4e</t>
  </si>
  <si>
    <t>&gt;18 lat</t>
  </si>
  <si>
    <t>Wojewódzkie Wielospecjalistyczne Centrum Onkologii i Traumatologii
im. M. Kopernika
w Łodzi
ul. Pabianicka 62
93-513 Łódź</t>
  </si>
  <si>
    <t>Miejskie Centrum Medyczne 
im. dr K. Jonschera Sp. z o.o.
w Łodzi
ul. Milionowa14
93-113 Łódź</t>
  </si>
  <si>
    <t>Instytut Centrum Zdrowia Matki Polki
w Łodzi
ul. Rzgowska 181/289
93-338 Łódź</t>
  </si>
  <si>
    <t>SP ZOZ Uniwersytecki Szpital Kliniczny im. Wojskowej Akademii Medycznej  - Centralny Szpital Weteranów 
w Łodzi
ul. Żeromskiego 113
90-549 Łódź</t>
  </si>
  <si>
    <t>Szpital Wojewódzki
im. Jana Pawła II
w Bełchatowie
ul. Czapliniecka 123
97-400 Bełchatów</t>
  </si>
  <si>
    <t>Powiatowe Centrum Zdrowia 
Sp. z o.o.
w Brzezinach
ul. M .Skłodowskiej-Curie 6
96-060 Brzeziny</t>
  </si>
  <si>
    <t>Kutnowski Szpital Samorządowy Sp. z o. o.
ul. Kościuszki 52
99-300 Kutno</t>
  </si>
  <si>
    <t xml:space="preserve"> Zakład Opieki Zdrowotnej
w Łęczycy
ul. Zachodnia 6
99-100 Łęczyca</t>
  </si>
  <si>
    <t>SP ZOZ  Szpital Powiatowy
im. E. Biernackiego
w Opocznie
ul. Partyzantów 30
26-300 Opoczno</t>
  </si>
  <si>
    <t>Pabianickie Centrum Medyczne Sp. z o. o.
w Pabianicach
ul. Jana Pawła II 68
95-200 Pabianice</t>
  </si>
  <si>
    <t>Samodzielny Szpital Wojewódzki
im M. Kopernika
w Piotrkowie Trybunalskim
ul. Rakowska 15
97-300 Piotrków Trybunalski</t>
  </si>
  <si>
    <t>Poddębickie Centrum Zdrowia 
Sp. z o. o.
w Poddębicach
ul. Mickiewicza 16
99-200 Poddębice</t>
  </si>
  <si>
    <t>Szpital Powiatowy
w Radomsku
ul. Jagielońska 36
97-500 Radomsko</t>
  </si>
  <si>
    <t>Szpital Wojewódzki
im. Kardynała Stefana Wyszyńskiego
w Sieradzu
ul. Armii Krajowej 7
98-200 Sieradz</t>
  </si>
  <si>
    <t>Wojewódzki Szpital Zespolony
w Skierniewicach
ul. Rybickiego 1
96-100 Skierniewice</t>
  </si>
  <si>
    <t>Tomaszowskie Centrum Zdrowia Sp. z o. o.
w Tomaszowie Mazowieckim
ul. Jana Pawła II 35
97-200 Tomaszów Mazowiecki</t>
  </si>
  <si>
    <t>Samodzielny Publiczny Zakład Opieki Zdrowotnej
w Wieluniu
ul. Szpitalna 16
98-300 Wieluń</t>
  </si>
  <si>
    <t>Wojewódzki Szpital Specjalistyczny
im. M. Skłodowskiej-Curie
w Zgierzu
ul. Parzęczewska 35
95-100 Zgierz</t>
  </si>
  <si>
    <t xml:space="preserve">RAZEM </t>
  </si>
  <si>
    <t>Izba przyjęć szpitala</t>
  </si>
  <si>
    <t>Nazwa i adres szpitala</t>
  </si>
  <si>
    <t>Liczba zgonów w izbie przyjęć</t>
  </si>
  <si>
    <t xml:space="preserve"> w tym pacjenci urazowi</t>
  </si>
  <si>
    <t>4c</t>
  </si>
  <si>
    <t>m. Łódź</t>
  </si>
  <si>
    <t>Wojewódzkie Wielospecjalistyczne Centrum Onkologii i Traumatologii 
im. M. Kopernika
w Łodzi
ul. Pabianicka 62
93-513 Łódź
Ośrodek Pediatryczny 
im.dr J.Korczaka
w Łodzi
Al. Piłsudskiego 71</t>
  </si>
  <si>
    <t>SP ZOZ Centralny Szpital Kliniczny Uniwersytetu Medycznego
w Łodzi
ul. Pomorska 251
92-213 Łódź
Kliniki Psychiatryczne 
w Łodzi
ul. Czechosłowacka 8/10</t>
  </si>
  <si>
    <t>SP ZOZ Centralny Szpital Kliniczny Uniwersytetu Medycznego
w Łodzi
ul. Pomorska 251
92-213 Łódź
Uniwersyteckie Centrum Położniczo-Ginekologiczne
im. L. Rydygiera 
w Łodzi
ul. Sterlinga 13</t>
  </si>
  <si>
    <t>Instytut Centrum Zdrowia Matki Polki
w Łodzi
ul. Rzgowska 281/289
93-338 Łódź</t>
  </si>
  <si>
    <t>BONI FRATRES LODZIENSIS
Sp. z o. o.
Szpital Zakonu Bonifratrów
św. Jana Bożego
w Łodzi
ul. Kosynierów Gdyńskich 61
93-357 Łódź</t>
  </si>
  <si>
    <t>SP ZOZ  Ministerstwa Spraw Wewnętrznych i Administracji
w Łodzi
ul. Północna 42
91-425 Łódź</t>
  </si>
  <si>
    <t>Wojewódzki Zespół Zakładów Opieki Zdrowotnej Centrum Leczenia Chorób Płuc 
i Rehabilitacji w Łodzi
Szpital Chorób Płuc
im. Błogosławionego Ojca Rafała Chylińskiego
w Łodzi
ul. Okólna 181
91-520 Łódź</t>
  </si>
  <si>
    <t xml:space="preserve">łódzki wschodni
</t>
  </si>
  <si>
    <t>Wojewódzki Zespół Zakładów Opieki Zdrowotnej Centrum Leczenia Chorób Płuc 
i Rehabilitacji w Łodzi
Szpital Gruźlicy Chorób Płuc 
i Rehabilitacji    
w Tuszynie
ul. Szpitalna 5
95-080 Tuszyn</t>
  </si>
  <si>
    <t xml:space="preserve">łowicki </t>
  </si>
  <si>
    <t>Zakład Opieki Zdrowotnej
w Łowiczu
ul. Ułańska 28
99-400 Łowicz</t>
  </si>
  <si>
    <t>pajęczański</t>
  </si>
  <si>
    <t>Samodzielny Publiczny Zespół Opieki Zdrowotnej
w Pajęcznie
ul.1 Maja 13/15
98-330 Pajęczno</t>
  </si>
  <si>
    <t>rawski</t>
  </si>
  <si>
    <t>Szpital Wojewódzki
im. Kardynała Stefana Wyszyńskiego
w Sieradzu
Centrum Psychaitryczne 
w Warcie 
98-290 Warta
ul. Sieradzka 3</t>
  </si>
  <si>
    <t>wieruszowski</t>
  </si>
  <si>
    <t>Powiatowe Centrum Medyczne
Sp. z o. o. 
NZOZ Szpital Powiatowy
w Wieruszowie
ul. Warszawska 104
98-400 Wieruszów</t>
  </si>
  <si>
    <t>zduńskowolski</t>
  </si>
  <si>
    <t>Zduńskowolski Szpital Powiatowy Sp. z o. o.
w Zduńskiej Woli
ul. Królewska 29
98-220 Zduńska Wola</t>
  </si>
  <si>
    <t>Szpital Głowno
Grupa Zdrowie Sp. z o.o.
w Głownie
ul. Wojska Polskiego 32/34
95-015 Głowno</t>
  </si>
  <si>
    <t>Podmiot leczniczy, w którego strukturach działa centrum urazowe</t>
  </si>
  <si>
    <t xml:space="preserve">Liczba pacjentów zakwalifikowanych jako pacjent urazowy przez: </t>
  </si>
  <si>
    <t>Średni czas pobytu pacjenta uraowego 
w centrum urazowym
(dni)</t>
  </si>
  <si>
    <t>Maksymalny czas pobytu pacjenta 
w centrum urazowym
(dni)</t>
  </si>
  <si>
    <t>Liczba zgonów pacjentów urazowych</t>
  </si>
  <si>
    <t xml:space="preserve"> kierownika zespołu ratownictwa medycznego</t>
  </si>
  <si>
    <t>kierownika zespołu urazowego</t>
  </si>
  <si>
    <t>Wojewódzkie Wielospecjalistyczne Centrum Onkologii 
i Traumatologii  
im. M. Kopernika 
w Łodzi</t>
  </si>
  <si>
    <t>93-513 Łódź 
ul. Pabianicka 62</t>
  </si>
  <si>
    <t xml:space="preserve">Liczba pacjentów zakwalifikowanych jako pacjent urazowy dzieciecy przez: </t>
  </si>
  <si>
    <t>Średni czas pobytu pacjenta uraowego w centrum urazowym dla dzieci
(dni)</t>
  </si>
  <si>
    <t>Maksymalny czas pobytu pacjenta w centrum urazowym dla dzieci
(dni)</t>
  </si>
  <si>
    <t>Liczba zgonów pacjentów urazowych dziecięcych</t>
  </si>
  <si>
    <t>kierownika zespołu urazowego dziecięcego</t>
  </si>
  <si>
    <t>Instytut Centrum Zdrowia Matki Polki</t>
  </si>
  <si>
    <r>
      <rPr>
        <sz val="11"/>
        <rFont val="Arial"/>
        <family val="2"/>
        <charset val="238"/>
      </rPr>
      <t>Kod dyspozytorni medycznej</t>
    </r>
    <r>
      <rPr>
        <vertAlign val="superscript"/>
        <sz val="11"/>
        <rFont val="Times New Roman"/>
        <family val="1"/>
        <charset val="238"/>
      </rPr>
      <t>1)</t>
    </r>
    <r>
      <rPr>
        <sz val="11"/>
        <rFont val="Times New Roman"/>
        <family val="1"/>
        <charset val="238"/>
      </rPr>
      <t xml:space="preserve"> </t>
    </r>
  </si>
  <si>
    <t>Okres czasu w jakim funkcjonowała wskazana liczba stanowisk dyspozytorów medycznych w danej lokalizacji w ciągu roku</t>
  </si>
  <si>
    <t>Liczba stanowisk dyspozytorów medycznych w danej lokalizacji</t>
  </si>
  <si>
    <t>Liczba dyspozytorów medycznych wykonujących zadania w danej lokalizacji</t>
  </si>
  <si>
    <t>od
dd-mm</t>
  </si>
  <si>
    <t>liczba dyspozytorów medycznych posiadających wykształcenie wymagane dla pielęgniarki systemu lub ratownika medycznego</t>
  </si>
  <si>
    <t>liczba dyspozytorów medycznych, o których mowa w art. 58 ust. 3 ustawy z dnia 8 września 2006 r. o Państwowym Ratownictwie Medycznym (Dz. U. z 2017 r. poz. 2195, z późn. zm.)</t>
  </si>
  <si>
    <t>01-01</t>
  </si>
  <si>
    <t>31-12</t>
  </si>
  <si>
    <t xml:space="preserve">1) Kody nadawane zgodnie z procedurami tworzonymi i wprowadzanymi do stosowania przez ministra właściwego do spraw zdrowia. </t>
  </si>
  <si>
    <r>
      <rPr>
        <b/>
        <sz val="11"/>
        <rFont val="Arial"/>
        <family val="2"/>
        <charset val="238"/>
      </rPr>
      <t>Tabela nr 14 - Liczba połączeń i czas obsługi zgłoszeń w dyspozytorni medycznej DM05 01</t>
    </r>
    <r>
      <rPr>
        <b/>
        <vertAlign val="superscript"/>
        <sz val="11"/>
        <rFont val="Arial"/>
        <family val="2"/>
        <charset val="238"/>
      </rPr>
      <t xml:space="preserve">1) </t>
    </r>
  </si>
  <si>
    <t>miesiąc</t>
  </si>
  <si>
    <t>Liczba odebranych
połączeń</t>
  </si>
  <si>
    <t>Liczba połączeń
rozłączonych przed
podjęciem obsługi</t>
  </si>
  <si>
    <t>Średni czas oczekiwania
na połączenie [mm:ss]</t>
  </si>
  <si>
    <t>Średni czas trwania
połączenia [mm:ss]</t>
  </si>
  <si>
    <t>Łączny średni czas
obsługi zgłoszenia (czas
oczekiwania + czas
trwania) [mm:ss]</t>
  </si>
  <si>
    <t>z 112</t>
  </si>
  <si>
    <t>z 999</t>
  </si>
  <si>
    <t>suma</t>
  </si>
  <si>
    <t>styczeń</t>
  </si>
  <si>
    <t>luty</t>
  </si>
  <si>
    <t>marzec</t>
  </si>
  <si>
    <t>kwiecień</t>
  </si>
  <si>
    <t>maj</t>
  </si>
  <si>
    <t>czerwiec</t>
  </si>
  <si>
    <t>lipiec</t>
  </si>
  <si>
    <t>sierpień</t>
  </si>
  <si>
    <t>wrzesień</t>
  </si>
  <si>
    <t>październik</t>
  </si>
  <si>
    <t>listopad</t>
  </si>
  <si>
    <t>grudzień</t>
  </si>
  <si>
    <t>Suma</t>
  </si>
  <si>
    <t>Średnia</t>
  </si>
  <si>
    <t xml:space="preserve">1) Kody nadawane zgodnie z procedurami tworzonymi i wprowadzanymi do stosowania przez ministra właściwego do spraw zdrowia.  </t>
  </si>
  <si>
    <t>L.p.</t>
  </si>
  <si>
    <t>Rodzaj jednostki systemu Państwowe Ratownictwo Medyczne</t>
  </si>
  <si>
    <t xml:space="preserve">Liczba wszystkich lekarzy </t>
  </si>
  <si>
    <t>w tym: liczba lekarzy systemu Państwowe Ratownictwo Medyczne</t>
  </si>
  <si>
    <t>Liczba wszystkich pielęgniarek</t>
  </si>
  <si>
    <t>w tym: liczba pielęgniarek systemu Państwowe Ratownictwo Medyczne</t>
  </si>
  <si>
    <t>Liczba ratowników medycznych</t>
  </si>
  <si>
    <t>2d</t>
  </si>
  <si>
    <r>
      <rPr>
        <sz val="11"/>
        <rFont val="Arial"/>
        <family val="2"/>
        <charset val="238"/>
      </rPr>
      <t xml:space="preserve">Numer księgi rejestrowej podmiotu wykonującego dzialalność leczniczą </t>
    </r>
    <r>
      <rPr>
        <vertAlign val="superscript"/>
        <sz val="11"/>
        <rFont val="Arial"/>
        <family val="2"/>
        <charset val="238"/>
      </rPr>
      <t>1)</t>
    </r>
  </si>
  <si>
    <r>
      <rPr>
        <sz val="11"/>
        <rFont val="Arial"/>
        <family val="2"/>
        <charset val="238"/>
      </rPr>
      <t xml:space="preserve">Kod TERYT lokalizacji z opisem </t>
    </r>
    <r>
      <rPr>
        <vertAlign val="superscript"/>
        <sz val="11"/>
        <rFont val="Arial"/>
        <family val="2"/>
        <charset val="238"/>
      </rPr>
      <t>2)</t>
    </r>
  </si>
  <si>
    <t>1.</t>
  </si>
  <si>
    <t>91-202 Łódź, 
ul. Warecka 2</t>
  </si>
  <si>
    <t>SOR</t>
  </si>
  <si>
    <t>ZRM</t>
  </si>
  <si>
    <t>LPR</t>
  </si>
  <si>
    <t>2.</t>
  </si>
  <si>
    <t>98-200 Sieradz, 
ul. Armii Krajowej 7</t>
  </si>
  <si>
    <t>Samodzielny Szpital Wojewódzki                    im. M. Kopernika w Piotrkowie Trybunalskim</t>
  </si>
  <si>
    <t>97-300 Piotrków Trybunalski, ul. Rakowska 15</t>
  </si>
  <si>
    <t>00000005179</t>
  </si>
  <si>
    <t>1062011
Miasto Piotrków Trybunalsk</t>
  </si>
  <si>
    <t>4.</t>
  </si>
  <si>
    <t>95-060 Brzeziny, 
ul. M. Skłodowskiej-Curie 6</t>
  </si>
  <si>
    <t>1021011
Miasto Brzeziny</t>
  </si>
  <si>
    <t>5.</t>
  </si>
  <si>
    <t>98-300 Wieluń, 
ul. Szpitalna 16</t>
  </si>
  <si>
    <t>6.</t>
  </si>
  <si>
    <t>98-400 Wieruszów, 
ul. Warszawska 104</t>
  </si>
  <si>
    <t>7.</t>
  </si>
  <si>
    <t>97-200 Tomaszów Maz., 
ul. Jana Pawła II 35</t>
  </si>
  <si>
    <t>1016011
Miasto Tomaszów Mazowiecki</t>
  </si>
  <si>
    <t>8.</t>
  </si>
  <si>
    <t>98-220 Zduńska Wola, 
ul. Królewska 29</t>
  </si>
  <si>
    <t>9.</t>
  </si>
  <si>
    <t>93-338 Łódź, 
ul. Rzgowska 281/289</t>
  </si>
  <si>
    <t>10.</t>
  </si>
  <si>
    <t>93-513 Łódź, 
ul. Pabianicka 62</t>
  </si>
  <si>
    <t>000000004373</t>
  </si>
  <si>
    <t>11.</t>
  </si>
  <si>
    <t>93-113 Łódź, 
ul. Milionowa 14</t>
  </si>
  <si>
    <t>12.</t>
  </si>
  <si>
    <t>90-138 Łódź, 
ul. Kopcińskiego 22</t>
  </si>
  <si>
    <t>13.</t>
  </si>
  <si>
    <t>14.</t>
  </si>
  <si>
    <t>90-549 Łódź, 
ul. Żeromskiego 113</t>
  </si>
  <si>
    <t>15.</t>
  </si>
  <si>
    <t>97-400 Bełchatów,
ul. Czapliniecka 123</t>
  </si>
  <si>
    <t>00000005222</t>
  </si>
  <si>
    <t>1001011
Miasto Bełchatów</t>
  </si>
  <si>
    <t>16.</t>
  </si>
  <si>
    <t>99-300 Kutno,
 ul. Kościuszki 52</t>
  </si>
  <si>
    <t>1002011
Miasto Kutno</t>
  </si>
  <si>
    <t>17.</t>
  </si>
  <si>
    <t>99-100 Łęczyca, 
ul. Zachodnia 6</t>
  </si>
  <si>
    <t>1004011
Miasto Łęczyca</t>
  </si>
  <si>
    <t>18.</t>
  </si>
  <si>
    <t>Samodzielny Publiczny Zakład Opieki Zdrowotnej Szpital Powiatowy im. Edmunda Biernackiego w Opocznie</t>
  </si>
  <si>
    <t>26-300 Opoczno,
 ul. Partyzantów 30</t>
  </si>
  <si>
    <t>19.</t>
  </si>
  <si>
    <t>95-200 Pabianice, 
ul. Jana Pawła II 68</t>
  </si>
  <si>
    <t>000000023602</t>
  </si>
  <si>
    <t>1008021 
Miasto Pabianice</t>
  </si>
  <si>
    <t>20.</t>
  </si>
  <si>
    <t>1011034 
Miasto Poddębice</t>
  </si>
  <si>
    <t>21.</t>
  </si>
  <si>
    <t>97-500 Radomsko, 
ul. Jagielońska 36</t>
  </si>
  <si>
    <t>1012011
Miasto Radomsko</t>
  </si>
  <si>
    <t>22.</t>
  </si>
  <si>
    <t>Wojewódzki Szpital Zespolony 
im. St. Rybickiego w Skierniewicach</t>
  </si>
  <si>
    <t>96-100 Skierniewice, 
ul. Rybickiego 1</t>
  </si>
  <si>
    <t>1063011
Miasto Skierniewice</t>
  </si>
  <si>
    <t>23.</t>
  </si>
  <si>
    <t>95-100 Zgierz, 
ul. Parzęczewska 35</t>
  </si>
  <si>
    <t>1020031 
Miasto Zgierz</t>
  </si>
  <si>
    <t>24.</t>
  </si>
  <si>
    <t>Lotnicze Pogotowie Ratunkowe 
Filia w Łodzi</t>
  </si>
  <si>
    <t>94-328 Łódź, 
ul. Gen. Maczka 36c 
Lotnisko - Lublinek</t>
  </si>
  <si>
    <t>000000018716</t>
  </si>
  <si>
    <t xml:space="preserve">Tabela nr 16 – Rejony operacyjne i miejsca stacjonowania planowanych do uruchomienia zespołów ratownictwa medycznego
</t>
  </si>
  <si>
    <r>
      <rPr>
        <sz val="11"/>
        <rFont val="Arial"/>
        <family val="2"/>
        <charset val="238"/>
      </rPr>
      <t xml:space="preserve">Kod dyspozytorni medycznej </t>
    </r>
    <r>
      <rPr>
        <vertAlign val="superscript"/>
        <sz val="11"/>
        <rFont val="Arial"/>
        <family val="2"/>
        <charset val="238"/>
      </rPr>
      <t>3)</t>
    </r>
  </si>
  <si>
    <t>Liczba zespołów ratownictwa medycznego w danym rejonie operacyjnym</t>
  </si>
  <si>
    <r>
      <rPr>
        <sz val="11"/>
        <rFont val="Arial"/>
        <family val="2"/>
        <charset val="238"/>
      </rPr>
      <t xml:space="preserve">Obszar działania zespołu ratownictwa medycznego </t>
    </r>
    <r>
      <rPr>
        <vertAlign val="superscript"/>
        <sz val="11"/>
        <rFont val="Arial"/>
        <family val="2"/>
        <charset val="238"/>
      </rPr>
      <t>4)</t>
    </r>
  </si>
  <si>
    <r>
      <rPr>
        <sz val="11"/>
        <rFont val="Arial"/>
        <family val="2"/>
        <charset val="238"/>
      </rPr>
      <t xml:space="preserve">Miejsce stacjonowania zespołu ratownictwa medycznego </t>
    </r>
    <r>
      <rPr>
        <vertAlign val="superscript"/>
        <sz val="11"/>
        <rFont val="Arial"/>
        <family val="2"/>
        <charset val="238"/>
      </rPr>
      <t>5)</t>
    </r>
  </si>
  <si>
    <t>Liczba dni w roku pozostawania w gotowości zespołu ratownictwa medyczngo</t>
  </si>
  <si>
    <r>
      <rPr>
        <sz val="11"/>
        <rFont val="Arial"/>
        <family val="2"/>
        <charset val="238"/>
      </rPr>
      <t xml:space="preserve">Dni tygodnia pozostawania w gotowości zespołu ratownictwa medycznego </t>
    </r>
    <r>
      <rPr>
        <vertAlign val="superscript"/>
        <sz val="11"/>
        <rFont val="Arial"/>
        <family val="2"/>
        <charset val="238"/>
      </rPr>
      <t>6)</t>
    </r>
  </si>
  <si>
    <t xml:space="preserve">Planowany termin uruchomienia zespołu ratownictwa medycznego </t>
  </si>
  <si>
    <t>10a</t>
  </si>
  <si>
    <t>10b</t>
  </si>
  <si>
    <t xml:space="preserve">od
dd-mm
</t>
  </si>
  <si>
    <t xml:space="preserve">do
dd-mm
</t>
  </si>
  <si>
    <t xml:space="preserve">1) Jest identyfikowany przez numer województwa – 2 cyfry kodu TERYT/numer kolejny rejonu na obszarze województwa – 2 cyfry.
2) W opisie rejonu operacyjnego stosuje się 7-znakowy kod TERYT w zakresie systemu identyfikatorów i nazw jednostek podziału administracyjnego; nie używa się kodów zakończonych cyfrą „3”, kolejne pozycje rejonu operacyjnego oddziela się średnikiem i spacją.
3) Kody nadawane zgodnie z procedurami tworzonymi i wprowadzanymi do stosowania przez ministra właściwego do spraw zdrowia.
4) Stosuje się 7-znakowy kod TERYT w zakresie systemu identyfikatorów i nazw jednostek podziału administracyjnego; nie używa się kodów zakończonych cyfrą „3”, kolejne pozycje obszaru działania oddziela się średnikiem i spacją.
5) Wskazuje się nazwę miejscowości lub dzielnicy, w której stacjonuje zespół ratownictwa medycznego; nie podaje się danych adresowych miejsca stacjonowania.
6) Wymienia się dni tygodnia, a w przypadku, gdy zespół ratownictwa medycznego nie pozostaje w całodobowej gotowości, wskazuje się godziny pozostawania w gotowości
</t>
  </si>
  <si>
    <t>Jednostka organizacyjna podmiotu
leczniczego, w którego strukturach
planuje się utworzyć szpitalny oddział
ratunkowy</t>
  </si>
  <si>
    <t>Lądowisko w odległości wymagającej użycia specjalistycznych środków transportu sanitarnego (podać odległość w metrach od szpitalnego oddziału ratunkowego)</t>
  </si>
  <si>
    <t>Planowany termin uruchomienia SOR</t>
  </si>
  <si>
    <r>
      <rPr>
        <sz val="11"/>
        <rFont val="Arial"/>
        <family val="2"/>
        <charset val="238"/>
      </rPr>
      <t xml:space="preserve">Kod TERYT z opisem </t>
    </r>
    <r>
      <rPr>
        <vertAlign val="superscript"/>
        <sz val="11"/>
        <rFont val="Arial"/>
        <family val="2"/>
        <charset val="238"/>
      </rPr>
      <t>1)</t>
    </r>
  </si>
  <si>
    <r>
      <rPr>
        <b/>
        <sz val="11"/>
        <rFont val="Arial"/>
        <family val="2"/>
        <charset val="238"/>
      </rPr>
      <t>Powiat: łowicki</t>
    </r>
    <r>
      <rPr>
        <sz val="11"/>
        <rFont val="Arial"/>
        <family val="2"/>
        <charset val="238"/>
      </rPr>
      <t xml:space="preserve"> </t>
    </r>
  </si>
  <si>
    <t xml:space="preserve">Zespół Opieki Zdrowotnej
w Łowiczu
</t>
  </si>
  <si>
    <t>99-400 Łowicz
ul. Ułańska 28</t>
  </si>
  <si>
    <t xml:space="preserve">Szpital Powiatowy </t>
  </si>
  <si>
    <t>1005011
Łowicz</t>
  </si>
  <si>
    <t xml:space="preserve"> </t>
  </si>
  <si>
    <t xml:space="preserve">Powiat: rawski </t>
  </si>
  <si>
    <t xml:space="preserve">Samodzielny Publiczny Zakład Opieki Zdrowotnej  Szpital Św. Ducha 
w Rawie Mazowieckiej </t>
  </si>
  <si>
    <t>96-200 Rawa Mazowiecka 
ul. Warszawska 14</t>
  </si>
  <si>
    <t xml:space="preserve">Samodzielny Publiczny Zakład Opieki Zdrowotnej </t>
  </si>
  <si>
    <t xml:space="preserve">1013011
Rawa Mazowiecka </t>
  </si>
  <si>
    <r>
      <t xml:space="preserve">500  
</t>
    </r>
    <r>
      <rPr>
        <sz val="7"/>
        <rFont val="Arial"/>
        <family val="2"/>
        <charset val="238"/>
      </rPr>
      <t>(Łąki Wspólnoty Pastwiskowej w Poddębicach, pierwsza kwatera  położona wzdłuż drogi krajowej nr 72, w odległości 500 m - nie przystosowane do startów i lądowań w nocy)</t>
    </r>
  </si>
  <si>
    <t xml:space="preserve">100
</t>
  </si>
  <si>
    <t xml:space="preserve">tak
55
</t>
  </si>
  <si>
    <t>55</t>
  </si>
  <si>
    <t>0</t>
  </si>
  <si>
    <t>tak
440</t>
  </si>
  <si>
    <t>440</t>
  </si>
  <si>
    <t>3 900</t>
  </si>
  <si>
    <t>tak
244</t>
  </si>
  <si>
    <t>244</t>
  </si>
  <si>
    <r>
      <t>SP ZOZ Centralny Szpital Kliniczny UM w Łodzi Uniwersyteckie Centrum Pediatrii  
im. M. Konopnickiej</t>
    </r>
    <r>
      <rPr>
        <b/>
        <sz val="11"/>
        <rFont val="Arial"/>
        <family val="2"/>
        <charset val="238"/>
      </rPr>
      <t xml:space="preserve"> 
</t>
    </r>
    <r>
      <rPr>
        <sz val="11"/>
        <rFont val="Arial"/>
        <family val="2"/>
        <charset val="238"/>
      </rPr>
      <t xml:space="preserve">ul. Sporna 36/50
91-738 Łódź
</t>
    </r>
    <r>
      <rPr>
        <sz val="9"/>
        <rFont val="Arial"/>
        <family val="2"/>
        <charset val="238"/>
      </rPr>
      <t xml:space="preserve">adres korespondencyjny:
ul. Pomorska 251 
92-213 Łódź </t>
    </r>
  </si>
  <si>
    <t>23</t>
  </si>
  <si>
    <t>27</t>
  </si>
  <si>
    <t>24</t>
  </si>
  <si>
    <t xml:space="preserve">SP ZOZ Centralny Szpital Kliniczny Uniwersytetu Medycznego
w Łodzi 
ul. Pomorska 251
92-213 Łódź
Centrum Kliniczno-Dydaktyczne </t>
  </si>
  <si>
    <t xml:space="preserve">Wojewódzki Specjalistyczny Szpital 
im. dr Wł. Biegańskiego
w Łodzi
ul. Kniaziewicza 1/5
91-347 Łódź
Izba Przyjęć Centralna </t>
  </si>
  <si>
    <t xml:space="preserve">Wojewódzki Specjalistyczny Szpital 
im. dr Wł. Biegańskiego
w Łodzi
ul. Kniaziewicza 1/5
91-347 Łódź
Izba Przyjęć Zakaźna </t>
  </si>
  <si>
    <t>Wojewódzki Specjalistyczny Szpital im. M. Pirogowa w Łodzi
94-029 Łódź 
ul. Wileńska 37 
Izba Przyjęć Ginekologiczno-Położnicza</t>
  </si>
  <si>
    <t xml:space="preserve">Wojewódzki Specjalistyczny Szpital im. M. Pirogowa w Łodzi
94-029 Łódź 
ul. Wileńska 37 
Izba Przyjęć Inetrnistyczna </t>
  </si>
  <si>
    <t>SP ZOZ w Rawie Mazowieckiej
96-200 Rawa Mazowiecka
ul. Niepodległości 8                        Szpital Św. Ducha 
ul. Warszawska 14</t>
  </si>
  <si>
    <r>
      <t xml:space="preserve">                  E01 068 (Piątek, ul. Stodolniana 6)                                                                                                                             </t>
    </r>
    <r>
      <rPr>
        <sz val="9"/>
        <color indexed="63"/>
        <rFont val="Arial"/>
        <family val="2"/>
        <charset val="238"/>
      </rPr>
      <t>obszar działnia: 1004022 - Daszyna - gmina wiejska; 1004032 - Góra Św. Małgorztay - gmina wiejska; 1004011 - Łęczyca - gmina miejska; 1004052 - Łęczyca - gmina wiejska; 1004063 - Piątek -gmina miesko - wiejska; 1004072 - Świnice Warckie - gmina wiejska; 1004082 - Łyszkowice - gmina wiejska; 1002022 - Nowe Bedlono - gmina wiejska; 1002032 - Dąbrowice ;1002044 - Krośniewice - gmina miejska ; 1002045 - Krośniewice - gmina wiejska;</t>
    </r>
  </si>
  <si>
    <r>
      <t>E01  088 (Brzeziny, ul. Skłodowskiej-Curie 6)</t>
    </r>
    <r>
      <rPr>
        <sz val="8"/>
        <rFont val="Arial"/>
        <family val="2"/>
        <charset val="238"/>
      </rPr>
      <t xml:space="preserve">                                                                                                                                                                                                                                                                                                                                                                                                                                                                                               </t>
    </r>
    <r>
      <rPr>
        <sz val="10"/>
        <rFont val="Arial"/>
        <family val="2"/>
        <charset val="238"/>
      </rPr>
      <t>1006022 - Andrespol gmina wiejska; 1021011 - Brzeziny gmina miejska; 1021022 - Brzeziny gmina wiejska; 1021032 - Dmosin gmina wiejska; 1021042 - Jeżów gmina wiejska; 1021052 - Rogów gmina wiejska; 1006074 Koluszki miasto; 1006075 - Koluszki gmina wiejska; 1006082 Nowosolna - gmina wiejska; ; 1006104 Rzgów miasto; 1006105 -Rzgów gmina wiejska; 1006114 Tuszyn miasto; 1006115 Tuszyn gmina wiejska;</t>
    </r>
  </si>
  <si>
    <t>E01 166   (Brzeziny Moniuszki 24 )                                                                                                                                                                                1006022 - Andrespol gmina wiejska; 1021011 - Brzeziny gmina miejska; 1021022 - Brzeziny gmina wiejska; 1021032 - Dmosin gmina wiejska; 1021042 - Jeżów gmina wiejska; 1021052 - Rogów gmina wiejska; 1006074 Koluszki miasto; 1006075 - Koluszki gmina wiejska; 1006082 Nowosolna - gmina wiejska; ; 1006104 Rzgów miasto; 1006105 -Rzgów gmina wiejska; 1006114 Tuszyn miasto; 1006115 Tuszyn gmina wiejska;</t>
  </si>
  <si>
    <t>Brzeziny Moniuszki 24</t>
  </si>
  <si>
    <t xml:space="preserve">1) Zgodnie z rozpoprządzeniem Ministra Zdrowia z dnia 29 marca 2019 r. w sprawie szczegółowego zakresu danych objętych wpisem do rejestru podmiotów wykonujących działalność leczniczą oraz szczegółowego trybu postępowania w sprawach dokonywania wpisów, zmian w rejestrze oraz wykreśleń z tego rejestru (Dz. U. poz. 605), 
2) Zgodnie z rozporządzeniem Ministra Zdrowia z dnia 17 maja 2012 r. w sprawie systemu resortowych kodów identyfikacyjnych oraz szczegółowego sposobu ich nadawania (Dz. U. poz. 594 oraz z 2017 r. poz. 999).
3) Stosuje się 7-znakowy kod TERYT miejscowości lub dzielnicy w zakresie systemu identyfikatorów i nazw jednostek podziału administracyjnego, w której znajduje się szpitalny oddział ratunkowy.
</t>
  </si>
  <si>
    <t>1) Zgodnie z rozporządzeniem Ministra Zdrowia z dnia 29 marca 2019 r. w sprawie szczegółowego zakresu danych objętych wpisem do rejestru podmiotów wykonujących działalność leczniczą oraz szczegółowego trybu postępowania w sprawach dokonywania wpisów, zmian w rejestrze oraz wykreśleń z tego rejestru (Dz. U. poz. 605),
2) Stosuje się 7-znakowy kod TERYT miejscowości lub dzielnicy w zakresie systemu identyfikatorów i nazw jednostek podziału administracyjnego, w której znajduje się jednostka organizacyjna.
2) Zgodnie z rozporządzeniem Ministra Zdrowia z dnia 17 maja 2012 r. w sprawie systemu resortowych kodów identyfikacyjnych oraz szczegółowego sposobu ich nadawania (Dz. U. z 2019 r., poz. 173).</t>
  </si>
  <si>
    <t>502</t>
  </si>
  <si>
    <t>Zduny 101 A</t>
  </si>
  <si>
    <r>
      <t xml:space="preserve">E01 022 (Łódź ul. Warecka 2)
</t>
    </r>
    <r>
      <rPr>
        <sz val="9"/>
        <rFont val="Arial"/>
        <family val="2"/>
        <charset val="238"/>
      </rPr>
      <t>obszar działnia: 1061011 - Łódź gmina miejska, 1020031 - Zgierz gmina miejska, 1020092 - Zgierz gmina wiejska, 1020021 - Ozorków gmina miejska; 1020062 - Ozorków gmina wiejska; 1020011 - Głowno gmina miejska; 1020052 - Głowno gmina wiejska; 1020072 - Parzęczew gmina wiejska, 1020044 - Aleksandrów Łódzki - miasto, 1020045 - Aleksandrów Łódzki - gmina wiejska</t>
    </r>
  </si>
  <si>
    <t>Powiatowe Centrum Medyczne Sp. z o.o. Szpital Powiatowy w Wieruszowie</t>
  </si>
  <si>
    <t>Powiatowe Centrum Medyczne Sp. z o.o.  Szpital Powiatowy w Wieruszowie</t>
  </si>
  <si>
    <t>2026 r.</t>
  </si>
  <si>
    <t>512</t>
  </si>
  <si>
    <t>Tabela nr 13 – Stanowiska dyspozytorów medycznych – dane za rok 2023</t>
  </si>
  <si>
    <t>E01 D02</t>
  </si>
  <si>
    <t>98-300 Wieluń,                             ul. Szpitalna 16</t>
  </si>
  <si>
    <t>30 minut</t>
  </si>
  <si>
    <t>Samodzielny Publiczny Zakład Opieki Zdrowotnej Szpital Powiatowy
im. E. Biernackiego
w Opocznie</t>
  </si>
  <si>
    <t>120 minut</t>
  </si>
  <si>
    <t>E01 D 01</t>
  </si>
  <si>
    <t>Wojewódzka Stacja Ratownictwa Medycznego w Łodzi, ul. Warecka 2, 91-202 Łódź</t>
  </si>
  <si>
    <t>x</t>
  </si>
  <si>
    <t>E01 D10</t>
  </si>
  <si>
    <t>60 minut</t>
  </si>
  <si>
    <t xml:space="preserve">  97-200 Tomaszów Mazowiecki,                      ul. Jana Pawła II 35</t>
  </si>
  <si>
    <t>Tomaszowskie Centrum  Zdrowia                            Sp. z o. o.                                   97-200 Tomaszów Mazowiecki,  ul. Jana Pawła II 35</t>
  </si>
  <si>
    <t>Samodzielny Publiczny Zakład Opieki Zdrowotnej Uniwersytecki Szpital Kliniczny im. Wojskowej Akademii Medycznej Uniwersytetu Medycznego w Łodzi Centralny Szpital Weteranów</t>
  </si>
  <si>
    <t>1061011                 Miasto Łódź</t>
  </si>
  <si>
    <t>30</t>
  </si>
  <si>
    <t>Powiatowe Centrum Medyczne               Sp.z o.o. Szpital Powiatowy w Wieruszowie</t>
  </si>
  <si>
    <t>000001001547</t>
  </si>
  <si>
    <t>1018074                 Miasto Wieruszów</t>
  </si>
  <si>
    <t>Zduńskowolski Szpital Powiatowy Sp.z o.o</t>
  </si>
  <si>
    <t>1019011              Miasto                Zduńska Wola</t>
  </si>
  <si>
    <t>31</t>
  </si>
  <si>
    <t>1061011                   Miasto Łódź</t>
  </si>
  <si>
    <t>Szpital Wojewódzki im. Prymasa Kardynała Stefana Wyszyńskiego w Sieradzu</t>
  </si>
  <si>
    <t>1014011          Miasto Sieradz</t>
  </si>
  <si>
    <t>Wojewódzka Stacja Ratownictwa Medycznego w Łodzi</t>
  </si>
  <si>
    <t>23649                Miasto Łódź</t>
  </si>
  <si>
    <t>Wojewódzkie Wielospecjalistyczne Centrum  Onkologii i Traumatologii      im. M. Kopernika w Łodzi</t>
  </si>
  <si>
    <t>1061011                      Łódź-Górna</t>
  </si>
  <si>
    <t>25</t>
  </si>
  <si>
    <t>39</t>
  </si>
  <si>
    <t>Samodzielny Publiczny Zakład Opieki Zdrowotnej Uniwersytecki Szpital Kliniczny Nr. 1 Im. N. Barlickiego Uniwersytetu Medycznego w Łodzi</t>
  </si>
  <si>
    <t>1061059            Miasto Łódź</t>
  </si>
  <si>
    <t>45</t>
  </si>
  <si>
    <t>Tomaszowskie Centrum Zdrowia Sp. z o.o. w Tomaszowie Mazowieckim</t>
  </si>
  <si>
    <t>1007044          Miasto Opoczno</t>
  </si>
  <si>
    <t>38</t>
  </si>
  <si>
    <t>Pabianickie Centrum Medyczne         Sp. Z o.o.</t>
  </si>
  <si>
    <t>Poddębickie Centrum Zdrowia               sp. z o.o.</t>
  </si>
  <si>
    <t xml:space="preserve">   99-200 Poddębice,    ul.Mickiewicza 16</t>
  </si>
  <si>
    <t>13 + (30k.)</t>
  </si>
  <si>
    <t xml:space="preserve"> 5+ (19k.)</t>
  </si>
  <si>
    <t>11 + (19k.)</t>
  </si>
  <si>
    <t>43</t>
  </si>
  <si>
    <t>Miejskie Centrum Medyczne im. dr Karola Jonschera w Łodzi</t>
  </si>
  <si>
    <t>4902 Szpitalny Oddział Ratunkowy</t>
  </si>
  <si>
    <t>Wojewódzki Szpital Specjalistyczny im. Marii Skłodowskiej-Curie w Zgierzu</t>
  </si>
  <si>
    <t>32</t>
  </si>
  <si>
    <t>56</t>
  </si>
  <si>
    <t>Samodzielny Publiczny Zakład Opieki Zdrowotnej Centralny Szpital Kliniczny Uniwersytetu Medycznego w Łodzi</t>
  </si>
  <si>
    <t>91-738 Łódź ul. Sporna 36/50</t>
  </si>
  <si>
    <t>1061029              Łódź - Bałuty</t>
  </si>
  <si>
    <t>SOR UCP</t>
  </si>
  <si>
    <t>92-213 Łódź ul. Pomorska 251</t>
  </si>
  <si>
    <t>1061069                 Łódź - Widzew</t>
  </si>
  <si>
    <t>SOR CKD</t>
  </si>
  <si>
    <t>83</t>
  </si>
  <si>
    <t xml:space="preserve">Kutnowski Szpital Samorządowy Sp. z o.o. </t>
  </si>
  <si>
    <t>0000022938</t>
  </si>
  <si>
    <t>1017094          Miasto Wieluń</t>
  </si>
  <si>
    <t>54</t>
  </si>
  <si>
    <t>156</t>
  </si>
  <si>
    <t>44</t>
  </si>
  <si>
    <t>26</t>
  </si>
  <si>
    <t>000009900265</t>
  </si>
  <si>
    <t>Łódź Górna</t>
  </si>
  <si>
    <t>Powiatowe Centrum Zdrowia Spółka z o. o. w Brzezinach</t>
  </si>
  <si>
    <t>Łączna liczba osób wykonujących zawód medyczny                                         w jednostkach systemu państwowego ratownictwa medycznego</t>
  </si>
  <si>
    <t>Tabela nr 11– Centra urazowe – dane za rok 2023.</t>
  </si>
  <si>
    <t>21 - Neurochirurgia
24 - Onkologia kliniczna
33 - Rehabilitacja medyczna</t>
  </si>
  <si>
    <t>Oddział Kliniczny Neurologii z
Pododdziałem Leczenia Udarów Mózgu</t>
  </si>
  <si>
    <t>Klinika Chirurgii Ręki</t>
  </si>
  <si>
    <t>05 - Chirurgia ogólna,
04 - Chirurgia klatki piersiowej,
39 - Chirurgia naczyniowa,
40 - Chirurgia onkologiczna,
24 - Onkologia kliniczna</t>
  </si>
  <si>
    <t>25
+ 14 łóżek udarowych</t>
  </si>
  <si>
    <t>Oddział Chirurgii Okologicznej</t>
  </si>
  <si>
    <t>04 - Chirugii klatki piersiowej,
05 - Chirurgia ogólna,
40 - Chirirgia onkologiczna,
26 - Otorynolaryngologia</t>
  </si>
  <si>
    <t>Oddział Kardiologiczny Klinika Kardiologii Katedry Kardiologii UM w Łodzi</t>
  </si>
  <si>
    <t>40
+ 10 w Pododdziale Intensywnego Nadzoru Kardiologicznego</t>
  </si>
  <si>
    <t>78 - Zdrowie publiczne
53 - Kardiologia,
07 - Choroby wewnętrzne</t>
  </si>
  <si>
    <t>Oddział Kliniczny Chorób Zakaźnych i Hepatologii</t>
  </si>
  <si>
    <t>08 - Choroby zakaźne, 
78 - Zdrowie publiczne,
47 - Gastroenterologia</t>
  </si>
  <si>
    <t>Oddział Chorób Zakaźnych, Tropikalnych i Pasożytniczych dla Dzieci, Klinika Chorób Zakaźnych Dzieci UM w Łodzi</t>
  </si>
  <si>
    <t>Klinika Chirurgii i Urologii Dziecięcej</t>
  </si>
  <si>
    <t>03 - Chirurgia dziecięca,
05 - Chirurgia ogólna,
35 - Urologia dziecięca</t>
  </si>
  <si>
    <t>53 - Kardiologia, 
54 - Kardiologia dziecięca,
28 - Pediatria</t>
  </si>
  <si>
    <t xml:space="preserve"> 26 - Otorynolaryngologia 61 - Otorynolaryngologia dziecięca,
02 - Audiologia i Foniatria</t>
  </si>
  <si>
    <t>39 - Chirurgia naczyniowa
37 – angiologia</t>
  </si>
  <si>
    <t>Bonifraterskie Centrum Medyczne Sp. z o.o. 
Szpital Zakonu Bonifratrów Św. Jana Bożego w Łodzi</t>
  </si>
  <si>
    <t>Oddział kardiologiczny</t>
  </si>
  <si>
    <t>34
+ 10 łóżek w Pododdziale Intensywnego Nadzoru Kardiologicznego</t>
  </si>
  <si>
    <t>10 + 
6 łóżek intensywnego nadzoru kardiologicznego</t>
  </si>
  <si>
    <t>34 – Urologia, 05 - Chirurgia ogólna</t>
  </si>
  <si>
    <t>Oddział Kardiologiczny z Salą Intensywnej Opieki Kardiologicznej</t>
  </si>
  <si>
    <t>26 - Otorynolaryngologia 61 - Otorynolaryngologia dziecięca</t>
  </si>
  <si>
    <t>Pododdział Chirurgii Szczękowo-Twarzowej</t>
  </si>
  <si>
    <t>4630 - Oddział chirurgii szczękowo-twarzowej</t>
  </si>
  <si>
    <t>Oddział Neurologiczny z Pododdziałem Udarowym i Wczesną Rehabilitacją Neurologiczną</t>
  </si>
  <si>
    <t>American Heart of Poland S.A. Centrum Sercowo-Naczyniowe w Wieluniu</t>
  </si>
  <si>
    <t>12
+ 8 łóżek intensywnego nadzoru kardiologicznego</t>
  </si>
  <si>
    <t>Bełchatów, ul. Czapliniecka 153</t>
  </si>
  <si>
    <t xml:space="preserve">planowane 
w odległosci 200 m </t>
  </si>
  <si>
    <t>obecnie w odległości 300 m</t>
  </si>
  <si>
    <t>2027 r.</t>
  </si>
  <si>
    <t>brak lądowiska, ale istnieje miejsce do lądowania  (od Izby Przyjęć Szpitala -  200 metrów)</t>
  </si>
  <si>
    <t>Tabela nr 17 – Szpitalne oddziały ratunkowe planowane do uruchomienia – stan na dzień 01.01.2024 r.</t>
  </si>
  <si>
    <t>Tabela nr 12– Centra urazowe dla dzieci –  dane za 2023 r.</t>
  </si>
  <si>
    <t>Lotnicze Pogotowie Ratunkowe
Filia w Łodzi 
Lotnisko - Lublinek
ul. Gen. Maczka 36c 
94-328 Łódź</t>
  </si>
  <si>
    <t>7:00-20:00 
(13 godzin)</t>
  </si>
  <si>
    <t>92-213 Łódź
 ul. Pomorska 252</t>
  </si>
  <si>
    <t>47</t>
  </si>
  <si>
    <t>Szpital CKD</t>
  </si>
  <si>
    <t xml:space="preserve">ul. Pomorska 251
92-213 Łódź </t>
  </si>
  <si>
    <t>1061011</t>
  </si>
  <si>
    <t>7200</t>
  </si>
  <si>
    <t>5100</t>
  </si>
  <si>
    <t xml:space="preserve">Szpital Ginekologiczno-Położniczy
 i Pediatryczny ICZMP
</t>
  </si>
  <si>
    <t xml:space="preserve">tak
45 m
(na dachu budynku) </t>
  </si>
  <si>
    <t xml:space="preserve">1061011
</t>
  </si>
  <si>
    <t>ul. Parzęczewska 35 
95-100 Zgierz</t>
  </si>
  <si>
    <r>
      <t>Tabela nr 7 – Szpitalne oddziały ratunkowe –</t>
    </r>
    <r>
      <rPr>
        <b/>
        <sz val="12"/>
        <color indexed="63"/>
        <rFont val="Arial"/>
        <family val="2"/>
        <charset val="238"/>
      </rPr>
      <t xml:space="preserve"> stan na dzień 1 stycznia 2024 r. </t>
    </r>
  </si>
  <si>
    <r>
      <t xml:space="preserve">SP ZOZ Centralny Szpital Kliniczny UM 
w Łodzi  Centrum Kliniczno-Dydaktyczne </t>
    </r>
    <r>
      <rPr>
        <sz val="9"/>
        <rFont val="Arial"/>
        <family val="2"/>
        <charset val="238"/>
      </rPr>
      <t xml:space="preserve">
</t>
    </r>
    <r>
      <rPr>
        <sz val="11"/>
        <rFont val="Arial"/>
        <family val="2"/>
        <charset val="238"/>
      </rPr>
      <t xml:space="preserve">ul. Pomorska 251 
92-213 Łódź </t>
    </r>
  </si>
  <si>
    <t>Tabela nr 9 – Liczba przyjęć pacjentów w szpitalnym oddziale ratunkowym w roku 2023</t>
  </si>
  <si>
    <t>Specjalistyczny Psychiatryczny Zespół Opieki Zdrowotnej Szpital
im. J. Babińskiego
ul. Aleksandrowska 159
91-229 Łódź</t>
  </si>
  <si>
    <t>Wojewódzki Specjalistyczny Szpital im. M. Pirogowa w Łodzi
90-531 Łódź 
ul. Wólczańska 191/195 
Izba Przyjęć</t>
  </si>
  <si>
    <t>Szpitale Powiatowe 
Sp. z o.o.
Szpital w Łasku
ul. Warszawska 62A
98-100 Łask</t>
  </si>
  <si>
    <t>Samodzielny Szpital Wojewódzki 
im. M. Kopernika
w Piotrkowie Trybunalskim
ul. Roosevelta 3
97-300 Piotrków Trybunalski</t>
  </si>
  <si>
    <t>Tabela nr 10 – Liczba przyjęć pacjentów w izbie przyjęć szpitala w roku 2023</t>
  </si>
  <si>
    <t>21</t>
  </si>
  <si>
    <t>Samodzielny Publiczny ZOZ Uniwersytecki Szpital Kliniczny nr 1 im.Norberta Barlickiego Uniwersytetu Medycznego 
w Łodzi ul. Kopcińskiego 22</t>
  </si>
  <si>
    <t>dane 04-03-2024 r.</t>
  </si>
  <si>
    <t>TABELA 4 – Wyjazdy zespołów ratownictwa medycznego w roku 2023</t>
  </si>
  <si>
    <t>00:12:03</t>
  </si>
  <si>
    <t>00:58:54</t>
  </si>
  <si>
    <t>00:48:12</t>
  </si>
  <si>
    <t>03:02:29</t>
  </si>
  <si>
    <t>00:12:30</t>
  </si>
  <si>
    <t>01:08:43</t>
  </si>
  <si>
    <t>00:53:56</t>
  </si>
  <si>
    <t>03:21:59</t>
  </si>
  <si>
    <t>00:12:38</t>
  </si>
  <si>
    <t>01:04:37</t>
  </si>
  <si>
    <t>00:54:28</t>
  </si>
  <si>
    <t>02:59:16</t>
  </si>
  <si>
    <t>00:09:19</t>
  </si>
  <si>
    <t>01:22:28</t>
  </si>
  <si>
    <t>00:58:34</t>
  </si>
  <si>
    <t>04:07:09</t>
  </si>
  <si>
    <t>00:12:37</t>
  </si>
  <si>
    <t>01:14:26</t>
  </si>
  <si>
    <t>01:12:19</t>
  </si>
  <si>
    <t>04:46:22</t>
  </si>
  <si>
    <t>00:14:37</t>
  </si>
  <si>
    <t>01:27:45</t>
  </si>
  <si>
    <t>01:15:25</t>
  </si>
  <si>
    <t>03:09:42</t>
  </si>
  <si>
    <t>00:17:47</t>
  </si>
  <si>
    <t>00:26:11</t>
  </si>
  <si>
    <t>01:10:37</t>
  </si>
  <si>
    <t>02:05:19</t>
  </si>
  <si>
    <t>00:13:37</t>
  </si>
  <si>
    <t>01:23:38</t>
  </si>
  <si>
    <t>01:13:45</t>
  </si>
  <si>
    <t>03:00:22</t>
  </si>
  <si>
    <t>00:12:09</t>
  </si>
  <si>
    <t>00:20:13</t>
  </si>
  <si>
    <t>01:20:55</t>
  </si>
  <si>
    <t>01:36:30</t>
  </si>
  <si>
    <t>00:14:21</t>
  </si>
  <si>
    <t>01:45:15</t>
  </si>
  <si>
    <t>01:12:35</t>
  </si>
  <si>
    <t>03:37:32</t>
  </si>
  <si>
    <t>00:19:05</t>
  </si>
  <si>
    <t>00:19:37</t>
  </si>
  <si>
    <t>01:34:46</t>
  </si>
  <si>
    <t>02:15:34</t>
  </si>
  <si>
    <t>00:12:39</t>
  </si>
  <si>
    <t>01:12:42</t>
  </si>
  <si>
    <t>01:17:00</t>
  </si>
  <si>
    <t>03:59:21</t>
  </si>
  <si>
    <t>00:14:39</t>
  </si>
  <si>
    <t>01:37:04</t>
  </si>
  <si>
    <t>01:13:08</t>
  </si>
  <si>
    <t>03:35:07</t>
  </si>
  <si>
    <t>00:16:38</t>
  </si>
  <si>
    <t>00:25:22</t>
  </si>
  <si>
    <t>01:40:21</t>
  </si>
  <si>
    <t>02:13:57</t>
  </si>
  <si>
    <t>00:14:45</t>
  </si>
  <si>
    <t>01:26:09</t>
  </si>
  <si>
    <t>01:08:42</t>
  </si>
  <si>
    <t>03:25:35</t>
  </si>
  <si>
    <t>00:14:25</t>
  </si>
  <si>
    <t>00:58:03</t>
  </si>
  <si>
    <t>01:07:57</t>
  </si>
  <si>
    <t>03:57:56</t>
  </si>
  <si>
    <t>00:20:30</t>
  </si>
  <si>
    <t>00:35:46</t>
  </si>
  <si>
    <t>01:16:01</t>
  </si>
  <si>
    <t>02:09:51</t>
  </si>
  <si>
    <t>00:13:57</t>
  </si>
  <si>
    <t>00:58:26</t>
  </si>
  <si>
    <t>01:04:56</t>
  </si>
  <si>
    <t>03:43:33</t>
  </si>
  <si>
    <t>00:22:47</t>
  </si>
  <si>
    <t>00:36:51</t>
  </si>
  <si>
    <t>01:19:23</t>
  </si>
  <si>
    <t>02:16:16</t>
  </si>
  <si>
    <t>00:15:04</t>
  </si>
  <si>
    <t>00:53:34</t>
  </si>
  <si>
    <t>01:08:09</t>
  </si>
  <si>
    <t>04:32:52</t>
  </si>
  <si>
    <t>00:24:44</t>
  </si>
  <si>
    <t>00:36:05</t>
  </si>
  <si>
    <t>01:22:43</t>
  </si>
  <si>
    <t>01:55:51</t>
  </si>
  <si>
    <t>00:09:40</t>
  </si>
  <si>
    <t>01:04:00</t>
  </si>
  <si>
    <t>01:05:15</t>
  </si>
  <si>
    <t>03:11:17</t>
  </si>
  <si>
    <t>00:11:44</t>
  </si>
  <si>
    <t>00:18:28</t>
  </si>
  <si>
    <t>01:07:30</t>
  </si>
  <si>
    <t>01:36:57</t>
  </si>
  <si>
    <t>00:14:11</t>
  </si>
  <si>
    <t>01:23:51</t>
  </si>
  <si>
    <t>01:06:27</t>
  </si>
  <si>
    <t>03:49:31</t>
  </si>
  <si>
    <t>00:19:22</t>
  </si>
  <si>
    <t>00:35:25</t>
  </si>
  <si>
    <t>01:16:15</t>
  </si>
  <si>
    <t>02:18:04</t>
  </si>
  <si>
    <t>00:12:10</t>
  </si>
  <si>
    <t>01:14:58</t>
  </si>
  <si>
    <t>01:03:38</t>
  </si>
  <si>
    <t>03:35:12</t>
  </si>
  <si>
    <t>00:17:16</t>
  </si>
  <si>
    <t>00:25:56</t>
  </si>
  <si>
    <t>01:22:40</t>
  </si>
  <si>
    <t>02:22:51</t>
  </si>
  <si>
    <t>00:12:23</t>
  </si>
  <si>
    <t>01:12:07</t>
  </si>
  <si>
    <t>01:09:01</t>
  </si>
  <si>
    <t>02:46:36</t>
  </si>
  <si>
    <t>00:20:46</t>
  </si>
  <si>
    <t>00:30:23</t>
  </si>
  <si>
    <t>01:28:07</t>
  </si>
  <si>
    <t>02:08:40</t>
  </si>
  <si>
    <t>00:11:25</t>
  </si>
  <si>
    <t>00:59:55</t>
  </si>
  <si>
    <t>01:03:39</t>
  </si>
  <si>
    <t>02:59:35</t>
  </si>
  <si>
    <t>00:16:36</t>
  </si>
  <si>
    <t>00:30:30</t>
  </si>
  <si>
    <t>01:16:03</t>
  </si>
  <si>
    <t>01:54:22</t>
  </si>
  <si>
    <t>00:09:17</t>
  </si>
  <si>
    <t>00:46:26</t>
  </si>
  <si>
    <t>01:01:17</t>
  </si>
  <si>
    <t>03:51:26</t>
  </si>
  <si>
    <t>00:15:19</t>
  </si>
  <si>
    <t>00:38:31</t>
  </si>
  <si>
    <t>01:11:28</t>
  </si>
  <si>
    <t>02:53:10</t>
  </si>
  <si>
    <t>00:11:17</t>
  </si>
  <si>
    <t>00:51:01</t>
  </si>
  <si>
    <t>01:06:02</t>
  </si>
  <si>
    <t>03:57:09</t>
  </si>
  <si>
    <t>00:12:01</t>
  </si>
  <si>
    <t>01:07:45</t>
  </si>
  <si>
    <t>04:44:09</t>
  </si>
  <si>
    <t>00:16:24</t>
  </si>
  <si>
    <t>00:38:07</t>
  </si>
  <si>
    <t>01:17:17</t>
  </si>
  <si>
    <t>02:28:13</t>
  </si>
  <si>
    <t>00:13:25</t>
  </si>
  <si>
    <t>01:15:51</t>
  </si>
  <si>
    <t>01:07:37</t>
  </si>
  <si>
    <t>04:39:04</t>
  </si>
  <si>
    <t>00:11:45</t>
  </si>
  <si>
    <t>01:06:16</t>
  </si>
  <si>
    <t>01:13:43</t>
  </si>
  <si>
    <t>03:56:57</t>
  </si>
  <si>
    <t>00:17:38</t>
  </si>
  <si>
    <t>00:23:17</t>
  </si>
  <si>
    <t>01:27:49</t>
  </si>
  <si>
    <t>02:09:16</t>
  </si>
  <si>
    <t>00:12:51</t>
  </si>
  <si>
    <t>01:14:25</t>
  </si>
  <si>
    <t>03:28:59</t>
  </si>
  <si>
    <t>00:17:57</t>
  </si>
  <si>
    <t>01:14:13</t>
  </si>
  <si>
    <t>01:16:56</t>
  </si>
  <si>
    <t>02:46:44</t>
  </si>
  <si>
    <t>00:13:17</t>
  </si>
  <si>
    <t>01:20:56</t>
  </si>
  <si>
    <t>01:08:23</t>
  </si>
  <si>
    <t>04:51:57</t>
  </si>
  <si>
    <t>00:16:43</t>
  </si>
  <si>
    <t>01:17:47</t>
  </si>
  <si>
    <t>00:13:11</t>
  </si>
  <si>
    <t>01:10:06</t>
  </si>
  <si>
    <t>01:04:59</t>
  </si>
  <si>
    <t>03:05:28</t>
  </si>
  <si>
    <t>00:22:12</t>
  </si>
  <si>
    <t>00:52:24</t>
  </si>
  <si>
    <t>01:20:15</t>
  </si>
  <si>
    <t>03:11:27</t>
  </si>
  <si>
    <t>00:21:53</t>
  </si>
  <si>
    <t>00:57:38</t>
  </si>
  <si>
    <t>01:22:44</t>
  </si>
  <si>
    <t>02:46:07</t>
  </si>
  <si>
    <t>00:13:04</t>
  </si>
  <si>
    <t>01:18:46</t>
  </si>
  <si>
    <t>01:08:28</t>
  </si>
  <si>
    <t>03:37:17</t>
  </si>
  <si>
    <t>00:13:34</t>
  </si>
  <si>
    <t>01:20:16</t>
  </si>
  <si>
    <t>01:08:52</t>
  </si>
  <si>
    <t>03:08:27</t>
  </si>
  <si>
    <t>00:22:26</t>
  </si>
  <si>
    <t>01:24:24</t>
  </si>
  <si>
    <t>02:42:28</t>
  </si>
  <si>
    <t>00:10:52</t>
  </si>
  <si>
    <t>01:52:25</t>
  </si>
  <si>
    <t>01:13:36</t>
  </si>
  <si>
    <t>02:56:00</t>
  </si>
  <si>
    <t>00:18:23</t>
  </si>
  <si>
    <t>00:46:38</t>
  </si>
  <si>
    <t>01:21:36</t>
  </si>
  <si>
    <t>03:00:11</t>
  </si>
  <si>
    <t>00:09:52</t>
  </si>
  <si>
    <t>01:08:17</t>
  </si>
  <si>
    <t>00:59:18</t>
  </si>
  <si>
    <t>02:49:26</t>
  </si>
  <si>
    <t>00:16:25</t>
  </si>
  <si>
    <t>01:10:01</t>
  </si>
  <si>
    <t>01:08:45</t>
  </si>
  <si>
    <t>02:44:43</t>
  </si>
  <si>
    <t>00:09:59</t>
  </si>
  <si>
    <t>01:05:53</t>
  </si>
  <si>
    <t>01:04:07</t>
  </si>
  <si>
    <t>02:50:09</t>
  </si>
  <si>
    <t>00:16:17</t>
  </si>
  <si>
    <t>01:03:20</t>
  </si>
  <si>
    <t>01:12:03</t>
  </si>
  <si>
    <t>05:50:34</t>
  </si>
  <si>
    <t>00:18:05</t>
  </si>
  <si>
    <t>00:47:43</t>
  </si>
  <si>
    <t>01:12:53</t>
  </si>
  <si>
    <t>03:13:08</t>
  </si>
  <si>
    <t>00:12:57</t>
  </si>
  <si>
    <t>00:45:47</t>
  </si>
  <si>
    <t>01:08:26</t>
  </si>
  <si>
    <t>03:15:30</t>
  </si>
  <si>
    <t>00:07:56</t>
  </si>
  <si>
    <t>00:45:04</t>
  </si>
  <si>
    <t>00:50:17</t>
  </si>
  <si>
    <t>02:05:00</t>
  </si>
  <si>
    <t>00:18:52</t>
  </si>
  <si>
    <t>01:17:52</t>
  </si>
  <si>
    <t>03:23:20</t>
  </si>
  <si>
    <t>00:26:45</t>
  </si>
  <si>
    <t>01:04:23</t>
  </si>
  <si>
    <t>01:04:53</t>
  </si>
  <si>
    <t>01:59:40</t>
  </si>
  <si>
    <t>00:16:51</t>
  </si>
  <si>
    <t>00:45:48</t>
  </si>
  <si>
    <t>01:05:22</t>
  </si>
  <si>
    <t>02:55:36</t>
  </si>
  <si>
    <t>00:24:22</t>
  </si>
  <si>
    <t>00:43:49</t>
  </si>
  <si>
    <t>01:08:20</t>
  </si>
  <si>
    <t>02:21:01</t>
  </si>
  <si>
    <t>00:15:15</t>
  </si>
  <si>
    <t>01:26:03</t>
  </si>
  <si>
    <t>01:08:16</t>
  </si>
  <si>
    <t>03:12:49</t>
  </si>
  <si>
    <t>00:09:45</t>
  </si>
  <si>
    <t>01:11:51</t>
  </si>
  <si>
    <t>00:52:51</t>
  </si>
  <si>
    <t>02:50:15</t>
  </si>
  <si>
    <t>00:20:14</t>
  </si>
  <si>
    <t>01:06:55</t>
  </si>
  <si>
    <t>01:11:58</t>
  </si>
  <si>
    <t>03:48:36</t>
  </si>
  <si>
    <t>00:23:11</t>
  </si>
  <si>
    <t>00:39:36</t>
  </si>
  <si>
    <t>01:09:17</t>
  </si>
  <si>
    <t>02:42:47</t>
  </si>
  <si>
    <t>00:12:35</t>
  </si>
  <si>
    <t>01:40:52</t>
  </si>
  <si>
    <t>01:11:33</t>
  </si>
  <si>
    <t>04:02:01</t>
  </si>
  <si>
    <t>00:10:12</t>
  </si>
  <si>
    <t>01:27:56</t>
  </si>
  <si>
    <t>01:01:32</t>
  </si>
  <si>
    <t>03:19:03</t>
  </si>
  <si>
    <t>00:21:49</t>
  </si>
  <si>
    <t>01:20:07</t>
  </si>
  <si>
    <t>01:17:53</t>
  </si>
  <si>
    <t>03:27:49</t>
  </si>
  <si>
    <t>00:19:16</t>
  </si>
  <si>
    <t>00:47:27</t>
  </si>
  <si>
    <t>01:14:07</t>
  </si>
  <si>
    <t>02:33:01</t>
  </si>
  <si>
    <t>00:17:49</t>
  </si>
  <si>
    <t>00:56:16</t>
  </si>
  <si>
    <t>01:21:16</t>
  </si>
  <si>
    <t>03:04:13</t>
  </si>
  <si>
    <t>00:26:42</t>
  </si>
  <si>
    <t>01:28:50</t>
  </si>
  <si>
    <t>01:08:32</t>
  </si>
  <si>
    <t>02:20:51</t>
  </si>
  <si>
    <t>00:13:58</t>
  </si>
  <si>
    <t>00:41:03</t>
  </si>
  <si>
    <t>01:04:51</t>
  </si>
  <si>
    <t>03:06:44</t>
  </si>
  <si>
    <t>00:10:24</t>
  </si>
  <si>
    <t>01:01:57</t>
  </si>
  <si>
    <t>00:56:48</t>
  </si>
  <si>
    <t>03:17:35</t>
  </si>
  <si>
    <t>00:18:00</t>
  </si>
  <si>
    <t>01:16:45</t>
  </si>
  <si>
    <t>01:10:36</t>
  </si>
  <si>
    <t>02:40:36</t>
  </si>
  <si>
    <t>00:21:14</t>
  </si>
  <si>
    <t>01:11:30</t>
  </si>
  <si>
    <t>02:43:16</t>
  </si>
  <si>
    <t>00:15:18</t>
  </si>
  <si>
    <t>00:47:54</t>
  </si>
  <si>
    <t>03:26:43</t>
  </si>
  <si>
    <t>00:21:37</t>
  </si>
  <si>
    <t>00:34:40</t>
  </si>
  <si>
    <t>02:09:24</t>
  </si>
  <si>
    <t>00:16:31</t>
  </si>
  <si>
    <t>01:07:28</t>
  </si>
  <si>
    <t>01:09:50</t>
  </si>
  <si>
    <t>03:25:01</t>
  </si>
  <si>
    <t>00:09:39</t>
  </si>
  <si>
    <t>00:35:08</t>
  </si>
  <si>
    <t>00:56:14</t>
  </si>
  <si>
    <t>02:36:36</t>
  </si>
  <si>
    <t>00:19:08</t>
  </si>
  <si>
    <t>01:29:04</t>
  </si>
  <si>
    <t>01:13:27</t>
  </si>
  <si>
    <t>02:50:32</t>
  </si>
  <si>
    <t>00:13:45</t>
  </si>
  <si>
    <t>01:04:21</t>
  </si>
  <si>
    <t>01:13:33</t>
  </si>
  <si>
    <t>04:00:48</t>
  </si>
  <si>
    <t>00:20:09</t>
  </si>
  <si>
    <t>00:39:14</t>
  </si>
  <si>
    <t>01:15:26</t>
  </si>
  <si>
    <t>02:26:33</t>
  </si>
  <si>
    <t>00:16:12</t>
  </si>
  <si>
    <t>01:37:55</t>
  </si>
  <si>
    <t>01:18:06</t>
  </si>
  <si>
    <t>03:30:22</t>
  </si>
  <si>
    <t>00:25:18</t>
  </si>
  <si>
    <t>00:33:32</t>
  </si>
  <si>
    <t>01:18:29</t>
  </si>
  <si>
    <t>02:23:10</t>
  </si>
  <si>
    <t>00:14:26</t>
  </si>
  <si>
    <t>01:36:20</t>
  </si>
  <si>
    <t>01:07:36</t>
  </si>
  <si>
    <t>03:04:39</t>
  </si>
  <si>
    <t>00:09:58</t>
  </si>
  <si>
    <t>00:50:00</t>
  </si>
  <si>
    <t>02:40:00</t>
  </si>
  <si>
    <t>00:19:50</t>
  </si>
  <si>
    <t>01:07:33</t>
  </si>
  <si>
    <t>01:08:41</t>
  </si>
  <si>
    <t>03:06:58</t>
  </si>
  <si>
    <t>00:25:35</t>
  </si>
  <si>
    <t>00:46:04</t>
  </si>
  <si>
    <t>01:11:13</t>
  </si>
  <si>
    <t>02:49:56</t>
  </si>
  <si>
    <t>00:18:38</t>
  </si>
  <si>
    <t>00:58:08</t>
  </si>
  <si>
    <t>01:13:37</t>
  </si>
  <si>
    <t>02:59:40</t>
  </si>
  <si>
    <t>00:20:43</t>
  </si>
  <si>
    <t>01:14:16</t>
  </si>
  <si>
    <t>01:04:48</t>
  </si>
  <si>
    <t>02:41:13</t>
  </si>
  <si>
    <t>00:16:09</t>
  </si>
  <si>
    <t>00:59:22</t>
  </si>
  <si>
    <t>01:14:30</t>
  </si>
  <si>
    <t>03:20:42</t>
  </si>
  <si>
    <t>00:08:58</t>
  </si>
  <si>
    <t>00:25:51</t>
  </si>
  <si>
    <t>00:42:51</t>
  </si>
  <si>
    <t>02:03:04</t>
  </si>
  <si>
    <t>00:20:48</t>
  </si>
  <si>
    <t>02:09:52</t>
  </si>
  <si>
    <t>01:05:26</t>
  </si>
  <si>
    <t>02:38:39</t>
  </si>
  <si>
    <t>00:09:07</t>
  </si>
  <si>
    <t>00:42:27</t>
  </si>
  <si>
    <t>00:39:24</t>
  </si>
  <si>
    <t>01:58:13</t>
  </si>
  <si>
    <t>00:20:23</t>
  </si>
  <si>
    <t>00:55:50</t>
  </si>
  <si>
    <t>01:01:51</t>
  </si>
  <si>
    <t>03:06:32</t>
  </si>
  <si>
    <t>00:26:04</t>
  </si>
  <si>
    <t>00:37:08</t>
  </si>
  <si>
    <t>01:08:04</t>
  </si>
  <si>
    <t>02:06:45</t>
  </si>
  <si>
    <t>00:17:37</t>
  </si>
  <si>
    <t>03:11:37</t>
  </si>
  <si>
    <t>01:09:44</t>
  </si>
  <si>
    <t>03:39:00</t>
  </si>
  <si>
    <t>01:21:00</t>
  </si>
  <si>
    <t>00:56:44</t>
  </si>
  <si>
    <t>00:18:37</t>
  </si>
  <si>
    <t>01:09:38</t>
  </si>
  <si>
    <t>01:11:24</t>
  </si>
  <si>
    <t>02:43:21</t>
  </si>
  <si>
    <t>00:31:58</t>
  </si>
  <si>
    <t>00:54:32</t>
  </si>
  <si>
    <t>01:19:50</t>
  </si>
  <si>
    <t>02:22:23</t>
  </si>
  <si>
    <t>00:18:04</t>
  </si>
  <si>
    <t>01:23:53</t>
  </si>
  <si>
    <t>01:19:59</t>
  </si>
  <si>
    <t>02:57:40</t>
  </si>
  <si>
    <t>00:09:03</t>
  </si>
  <si>
    <t>01:00:31</t>
  </si>
  <si>
    <t>02:39:12</t>
  </si>
  <si>
    <t>00:14:30</t>
  </si>
  <si>
    <t>01:29:07</t>
  </si>
  <si>
    <t>01:13:42</t>
  </si>
  <si>
    <t>03:03:12</t>
  </si>
  <si>
    <t>00:27:08</t>
  </si>
  <si>
    <t>01:02:56</t>
  </si>
  <si>
    <t>01:21:38</t>
  </si>
  <si>
    <t>02:34:07</t>
  </si>
  <si>
    <t>00:18:06</t>
  </si>
  <si>
    <t>01:03:30</t>
  </si>
  <si>
    <t>01:24:58</t>
  </si>
  <si>
    <t>03:02:21</t>
  </si>
  <si>
    <t>00:26:37</t>
  </si>
  <si>
    <t>01:11:20</t>
  </si>
  <si>
    <t>01:11:31</t>
  </si>
  <si>
    <t>03:36:56</t>
  </si>
  <si>
    <t>00:19:18</t>
  </si>
  <si>
    <t>01:16:26</t>
  </si>
  <si>
    <t>01:16:50</t>
  </si>
  <si>
    <t>03:19:50</t>
  </si>
  <si>
    <t>00:25:50</t>
  </si>
  <si>
    <t>00:43:39</t>
  </si>
  <si>
    <t>00:58:52</t>
  </si>
  <si>
    <t>01:47:31</t>
  </si>
  <si>
    <t>00:16:35</t>
  </si>
  <si>
    <t>00:59:59</t>
  </si>
  <si>
    <t>01:01:23</t>
  </si>
  <si>
    <t>02:31:40</t>
  </si>
  <si>
    <t>00:22:08</t>
  </si>
  <si>
    <t>00:48:37</t>
  </si>
  <si>
    <t>01:04:26</t>
  </si>
  <si>
    <t>02:22:34</t>
  </si>
  <si>
    <t>00:15:41</t>
  </si>
  <si>
    <t>00:51:24</t>
  </si>
  <si>
    <t>01:02:20</t>
  </si>
  <si>
    <t>02:27:40</t>
  </si>
  <si>
    <t>00:24:47</t>
  </si>
  <si>
    <t>01:20:54</t>
  </si>
  <si>
    <t>01:10:07</t>
  </si>
  <si>
    <t>02:58:16</t>
  </si>
  <si>
    <t>00:57:25</t>
  </si>
  <si>
    <t>01:08:29</t>
  </si>
  <si>
    <t>03:09:58</t>
  </si>
  <si>
    <t>00:13:22</t>
  </si>
  <si>
    <t>01:07:40</t>
  </si>
  <si>
    <t>00:52:54</t>
  </si>
  <si>
    <t>02:28:51</t>
  </si>
  <si>
    <t>00:21:33</t>
  </si>
  <si>
    <t>01:00:24</t>
  </si>
  <si>
    <t>01:07:31</t>
  </si>
  <si>
    <t>02:40:06</t>
  </si>
  <si>
    <t>00:14:08</t>
  </si>
  <si>
    <t>00:51:35</t>
  </si>
  <si>
    <t>03:06:23</t>
  </si>
  <si>
    <t>00:22:11</t>
  </si>
  <si>
    <t>00:56:20</t>
  </si>
  <si>
    <t>01:06:03</t>
  </si>
  <si>
    <t>02:48:58</t>
  </si>
  <si>
    <t>00:19:40</t>
  </si>
  <si>
    <t>00:49:40</t>
  </si>
  <si>
    <t>01:02:29</t>
  </si>
  <si>
    <t>01:54:30</t>
  </si>
  <si>
    <t>01:27:14</t>
  </si>
  <si>
    <t>01:19:05</t>
  </si>
  <si>
    <t>03:40:24</t>
  </si>
  <si>
    <t>00:12:42</t>
  </si>
  <si>
    <t>01:31:09</t>
  </si>
  <si>
    <t>00:59:43</t>
  </si>
  <si>
    <t>04:27:16</t>
  </si>
  <si>
    <t>00:22:56</t>
  </si>
  <si>
    <t>01:19:19</t>
  </si>
  <si>
    <t>03:11:05</t>
  </si>
  <si>
    <t>00:32:25</t>
  </si>
  <si>
    <t>00:59:25</t>
  </si>
  <si>
    <t>01:17:40</t>
  </si>
  <si>
    <t>03:28:05</t>
  </si>
  <si>
    <t>00:20:32</t>
  </si>
  <si>
    <t>01:21:45</t>
  </si>
  <si>
    <t>01:27:58</t>
  </si>
  <si>
    <t>03:54:31</t>
  </si>
  <si>
    <t>00:08:21</t>
  </si>
  <si>
    <t>00:46:22</t>
  </si>
  <si>
    <t>00:47:23</t>
  </si>
  <si>
    <t>02:30:49</t>
  </si>
  <si>
    <t>00:17:22</t>
  </si>
  <si>
    <t>01:00:36</t>
  </si>
  <si>
    <t>01:02:15</t>
  </si>
  <si>
    <t>02:31:10</t>
  </si>
  <si>
    <t>00:14:22</t>
  </si>
  <si>
    <t>01:18:00</t>
  </si>
  <si>
    <t>00:18:08</t>
  </si>
  <si>
    <t>01:28:26</t>
  </si>
  <si>
    <t>01:24:07</t>
  </si>
  <si>
    <t>03:17:44</t>
  </si>
  <si>
    <t>00:22:29</t>
  </si>
  <si>
    <t>00:37:38</t>
  </si>
  <si>
    <t>01:13:11</t>
  </si>
  <si>
    <t>01:23:03</t>
  </si>
  <si>
    <t>00:59:16</t>
  </si>
  <si>
    <t>01:34:07</t>
  </si>
  <si>
    <t>03:52:43</t>
  </si>
  <si>
    <t>00:42:37</t>
  </si>
  <si>
    <t>02:54:27</t>
  </si>
  <si>
    <t>00:19:23</t>
  </si>
  <si>
    <t>01:05:58</t>
  </si>
  <si>
    <t>01:26:46</t>
  </si>
  <si>
    <t>04:19:15</t>
  </si>
  <si>
    <t>00:10:22</t>
  </si>
  <si>
    <t>01:10:49</t>
  </si>
  <si>
    <t>01:02:50</t>
  </si>
  <si>
    <t>02:51:25</t>
  </si>
  <si>
    <t>00:19:02</t>
  </si>
  <si>
    <t>01:26:08</t>
  </si>
  <si>
    <t>01:18:07</t>
  </si>
  <si>
    <t>04:21:16</t>
  </si>
  <si>
    <t>00:18:46</t>
  </si>
  <si>
    <t>00:47:20</t>
  </si>
  <si>
    <t>01:24:19</t>
  </si>
  <si>
    <t>03:04:11</t>
  </si>
  <si>
    <t>00:16:21</t>
  </si>
  <si>
    <t>01:19:22</t>
  </si>
  <si>
    <t>01:25:53</t>
  </si>
  <si>
    <t>05:31:00</t>
  </si>
  <si>
    <t>00:25:44</t>
  </si>
  <si>
    <t>01:22:24</t>
  </si>
  <si>
    <t>00:14:49</t>
  </si>
  <si>
    <t>01:11:50</t>
  </si>
  <si>
    <t>03:11:18</t>
  </si>
  <si>
    <t>00:09:46</t>
  </si>
  <si>
    <t>01:09:12</t>
  </si>
  <si>
    <t>01:02:21</t>
  </si>
  <si>
    <t>03:12:06</t>
  </si>
  <si>
    <t>01:07:22</t>
  </si>
  <si>
    <t>01:18:35</t>
  </si>
  <si>
    <t>03:09:26</t>
  </si>
  <si>
    <t>00:11:52</t>
  </si>
  <si>
    <t>00:58:19</t>
  </si>
  <si>
    <t>01:05:54</t>
  </si>
  <si>
    <t>03:07:05</t>
  </si>
  <si>
    <t>00:21:48</t>
  </si>
  <si>
    <t>01:20:08</t>
  </si>
  <si>
    <t>01:25:09</t>
  </si>
  <si>
    <t>03:06:11</t>
  </si>
  <si>
    <t>00:18:22</t>
  </si>
  <si>
    <t>00:41:34</t>
  </si>
  <si>
    <t>02:07:18</t>
  </si>
  <si>
    <t>01:11:12</t>
  </si>
  <si>
    <t>01:22:21</t>
  </si>
  <si>
    <t>02:54:54</t>
  </si>
  <si>
    <t>00:24:49</t>
  </si>
  <si>
    <t>00:52:55</t>
  </si>
  <si>
    <t>01:17:22</t>
  </si>
  <si>
    <t>02:42:55</t>
  </si>
  <si>
    <t>00:17:14</t>
  </si>
  <si>
    <t>01:34:22</t>
  </si>
  <si>
    <t>01:23:08</t>
  </si>
  <si>
    <t>03:42:40</t>
  </si>
  <si>
    <t>00:10:26</t>
  </si>
  <si>
    <t>01:09:05</t>
  </si>
  <si>
    <t>00:55:38</t>
  </si>
  <si>
    <t>03:52:56</t>
  </si>
  <si>
    <t>00:20:17</t>
  </si>
  <si>
    <t>01:03:51</t>
  </si>
  <si>
    <t>01:14:21</t>
  </si>
  <si>
    <t>02:58:11</t>
  </si>
  <si>
    <t>00:26:41</t>
  </si>
  <si>
    <t>00:53:04</t>
  </si>
  <si>
    <t>01:12:10</t>
  </si>
  <si>
    <t>02:08:28</t>
  </si>
  <si>
    <t>00:17:26</t>
  </si>
  <si>
    <t>01:14:03</t>
  </si>
  <si>
    <t>01:10:48</t>
  </si>
  <si>
    <t>03:37:41</t>
  </si>
  <si>
    <t>00:10:19</t>
  </si>
  <si>
    <t>00:46:34</t>
  </si>
  <si>
    <t>01:02:39</t>
  </si>
  <si>
    <t>02:19:46</t>
  </si>
  <si>
    <t>00:17:23</t>
  </si>
  <si>
    <t>01:14:01</t>
  </si>
  <si>
    <t>03:18:46</t>
  </si>
  <si>
    <t>00:29:06</t>
  </si>
  <si>
    <t>00:39:41</t>
  </si>
  <si>
    <t>01:29:57</t>
  </si>
  <si>
    <t>02:08:10</t>
  </si>
  <si>
    <t>00:18:25</t>
  </si>
  <si>
    <t>01:29:00</t>
  </si>
  <si>
    <t>03:55:32</t>
  </si>
  <si>
    <t>00:10:37</t>
  </si>
  <si>
    <t>01:11:22</t>
  </si>
  <si>
    <t>01:14:15</t>
  </si>
  <si>
    <t>00:18:21</t>
  </si>
  <si>
    <t>01:02:00</t>
  </si>
  <si>
    <t>01:25:58</t>
  </si>
  <si>
    <t>03:01:24</t>
  </si>
  <si>
    <t>00:09:55</t>
  </si>
  <si>
    <t>01:19:40</t>
  </si>
  <si>
    <t>00:58:20</t>
  </si>
  <si>
    <t>02:56:56</t>
  </si>
  <si>
    <t>00:16:44</t>
  </si>
  <si>
    <t>01:13:14</t>
  </si>
  <si>
    <t>01:08:48</t>
  </si>
  <si>
    <t>03:43:20</t>
  </si>
  <si>
    <t>00:11:36</t>
  </si>
  <si>
    <t>01:35:03</t>
  </si>
  <si>
    <t>01:02:23</t>
  </si>
  <si>
    <t>03:18:48</t>
  </si>
  <si>
    <t>00:18:48</t>
  </si>
  <si>
    <t>00:50:40</t>
  </si>
  <si>
    <t>02:39:11</t>
  </si>
  <si>
    <t>00:16:08</t>
  </si>
  <si>
    <t>01:17:04</t>
  </si>
  <si>
    <t>01:13:29</t>
  </si>
  <si>
    <t>03:01:14</t>
  </si>
  <si>
    <t>00:17:20</t>
  </si>
  <si>
    <t>01:18:51</t>
  </si>
  <si>
    <t>02:50:48</t>
  </si>
  <si>
    <t>00:09:27</t>
  </si>
  <si>
    <t>00:37:34</t>
  </si>
  <si>
    <t>00:56:11</t>
  </si>
  <si>
    <t>03:16:27</t>
  </si>
  <si>
    <t>01:10:09</t>
  </si>
  <si>
    <t>03:19:40</t>
  </si>
  <si>
    <r>
      <t xml:space="preserve">E01 168 (Łódź ul. Śląska 12)
</t>
    </r>
    <r>
      <rPr>
        <sz val="9"/>
        <rFont val="Arial"/>
        <family val="2"/>
        <charset val="238"/>
      </rPr>
      <t>obszar działnia: 1061011 - Łódź gmina miejska, 1020031 - Zgierz gmina miejska, 1020092 - Zgierz gmina wiejska, 1020021 - Ozorków gmina miejska; 1020062 - Ozorków gmina wiejska; 1020011 - Głowno gmina miejska; 1020052 - Głowno gmina wiejska; 1020072 - Parzęczew gmina wiejska, 1020044 - Aleksandrów Łódzki - miasto, 1020045 - Aleksandrów Łódzki - gmina wiejska</t>
    </r>
  </si>
  <si>
    <t>00:12:05</t>
  </si>
  <si>
    <t>00:59:14</t>
  </si>
  <si>
    <t>03:03:44</t>
  </si>
  <si>
    <t>00:20:44</t>
  </si>
  <si>
    <t>00:34:45</t>
  </si>
  <si>
    <t>01:24:59</t>
  </si>
  <si>
    <r>
      <t xml:space="preserve">E01  170 (Łask, ul. 9-go maja 50) </t>
    </r>
    <r>
      <rPr>
        <sz val="8"/>
        <rFont val="Arial"/>
        <family val="2"/>
        <charset val="238"/>
      </rPr>
      <t xml:space="preserve">                                                                                                                                                                                                                             </t>
    </r>
    <r>
      <rPr>
        <sz val="9"/>
        <rFont val="Arial"/>
        <family val="2"/>
        <charset val="238"/>
      </rPr>
      <t xml:space="preserve">  obszar działania:   1003012 Buczek gmina wiejska; 1003024 Łask miasto; 1003025 Łask gmina wiejska; 1003032 Sędziejowice dmina wiejska; 1003042 Widawa gmina wiejska; 1003052 Wodzierady gmina wiejska;                                                                                                                     </t>
    </r>
    <r>
      <rPr>
        <sz val="8"/>
        <rFont val="Arial"/>
        <family val="2"/>
        <charset val="238"/>
      </rPr>
      <t xml:space="preserve">                                                            </t>
    </r>
  </si>
  <si>
    <t>00:10:07</t>
  </si>
  <si>
    <t>00:55:57</t>
  </si>
  <si>
    <t>00:56:47</t>
  </si>
  <si>
    <t>03:03:36</t>
  </si>
  <si>
    <t>00:52:13</t>
  </si>
  <si>
    <t>01:09:58</t>
  </si>
  <si>
    <t>02:41:24</t>
  </si>
  <si>
    <t>00:10:45</t>
  </si>
  <si>
    <t>01:09:24</t>
  </si>
  <si>
    <t>00:58:05</t>
  </si>
  <si>
    <t>02:46:42</t>
  </si>
  <si>
    <t>00:18:55</t>
  </si>
  <si>
    <t>00:56:09</t>
  </si>
  <si>
    <t>01:10:40</t>
  </si>
  <si>
    <t>02:43:46</t>
  </si>
  <si>
    <t>00:15:26</t>
  </si>
  <si>
    <t>01:06:52</t>
  </si>
  <si>
    <t>03:03:26</t>
  </si>
  <si>
    <t>00:10:53</t>
  </si>
  <si>
    <t>00:54:02</t>
  </si>
  <si>
    <t>00:56:34</t>
  </si>
  <si>
    <t>02:24:45</t>
  </si>
  <si>
    <t>00:19:49</t>
  </si>
  <si>
    <t>01:21:47</t>
  </si>
  <si>
    <t>01:14:39</t>
  </si>
  <si>
    <t>02:28:48</t>
  </si>
  <si>
    <t>00:10:08</t>
  </si>
  <si>
    <t>01:08:57</t>
  </si>
  <si>
    <t>03:38:10</t>
  </si>
  <si>
    <t>00:16:37</t>
  </si>
  <si>
    <t>01:10:14</t>
  </si>
  <si>
    <t>01:17:08</t>
  </si>
  <si>
    <t>03:15:51</t>
  </si>
  <si>
    <t>00:10:51</t>
  </si>
  <si>
    <t>00:39:02</t>
  </si>
  <si>
    <t>00:58:56</t>
  </si>
  <si>
    <t>04:35:31</t>
  </si>
  <si>
    <t>00:18:35</t>
  </si>
  <si>
    <t>00:51:58</t>
  </si>
  <si>
    <t>01:15:35</t>
  </si>
  <si>
    <t>03:34:58</t>
  </si>
  <si>
    <t>00:26:25</t>
  </si>
  <si>
    <t>01:15:37</t>
  </si>
  <si>
    <t>00:17:34</t>
  </si>
  <si>
    <t>01:11:26</t>
  </si>
  <si>
    <t>01:16:00</t>
  </si>
  <si>
    <t>03:07:34</t>
  </si>
  <si>
    <t>01:07:04</t>
  </si>
  <si>
    <t>00:54:56</t>
  </si>
  <si>
    <t>03:51:14</t>
  </si>
  <si>
    <t>01:31:22</t>
  </si>
  <si>
    <t>01:13:50</t>
  </si>
  <si>
    <t>03:05:35</t>
  </si>
  <si>
    <t>00:13:02</t>
  </si>
  <si>
    <t>01:10:22</t>
  </si>
  <si>
    <t>00:56:10</t>
  </si>
  <si>
    <t>02:28:27</t>
  </si>
  <si>
    <t>00:21:16</t>
  </si>
  <si>
    <t>01:06:41</t>
  </si>
  <si>
    <t>01:12:37</t>
  </si>
  <si>
    <t>02:26:34</t>
  </si>
  <si>
    <t>00:12:07</t>
  </si>
  <si>
    <t>00:54:17</t>
  </si>
  <si>
    <t>00:52:36</t>
  </si>
  <si>
    <t>02:53:51</t>
  </si>
  <si>
    <t>00:17:35</t>
  </si>
  <si>
    <t>00:52:25</t>
  </si>
  <si>
    <t>01:04:12</t>
  </si>
  <si>
    <t>02:47:52</t>
  </si>
  <si>
    <t>00:09:08</t>
  </si>
  <si>
    <t>01:01:10</t>
  </si>
  <si>
    <t>00:46:18</t>
  </si>
  <si>
    <t>02:50:35</t>
  </si>
  <si>
    <t>00:18:32</t>
  </si>
  <si>
    <t>01:08:49</t>
  </si>
  <si>
    <t>01:07:59</t>
  </si>
  <si>
    <t>02:28:49</t>
  </si>
  <si>
    <t>00:11:37</t>
  </si>
  <si>
    <t>00:57:26</t>
  </si>
  <si>
    <t>00:55:58</t>
  </si>
  <si>
    <t>03:00:19</t>
  </si>
  <si>
    <t>00:18:40</t>
  </si>
  <si>
    <t>00:56:27</t>
  </si>
  <si>
    <t>02:58:59</t>
  </si>
  <si>
    <t>00:08:47</t>
  </si>
  <si>
    <t>00:40:16</t>
  </si>
  <si>
    <t>00:45:24</t>
  </si>
  <si>
    <t>00:18:15</t>
  </si>
  <si>
    <t>01:07:09</t>
  </si>
  <si>
    <t>01:02:12</t>
  </si>
  <si>
    <t>02:41:25</t>
  </si>
  <si>
    <t>00:10:16</t>
  </si>
  <si>
    <t>01:02:44</t>
  </si>
  <si>
    <t>00:52:09</t>
  </si>
  <si>
    <t>02:44:01</t>
  </si>
  <si>
    <t>00:17:42</t>
  </si>
  <si>
    <t>00:57:59</t>
  </si>
  <si>
    <t>01:06:07</t>
  </si>
  <si>
    <t>03:09:36</t>
  </si>
  <si>
    <t>00:08:51</t>
  </si>
  <si>
    <t>00:48:44</t>
  </si>
  <si>
    <t>00:53:35</t>
  </si>
  <si>
    <t>02:27:31</t>
  </si>
  <si>
    <t>00:54:47</t>
  </si>
  <si>
    <t>02:36:00</t>
  </si>
  <si>
    <t>TABELA 3 – Dodatkowe zespoły ratownictwa medycznego – stan na dzień 1 stycznia 2024 r.</t>
  </si>
  <si>
    <t>Tabela nr 5 – Czasy dotarcia zespołów ratownictwa medycznego w roku 2023</t>
  </si>
  <si>
    <t>Tabela nr 8 – Jednostki organizacyjne szpitala wyspecjalizowane w zakresie udzielania świadczeń zdrowotnych niezbędnych dla ratownictwa medycznego stan na dzień 
1 stycznia 2024 r.</t>
  </si>
  <si>
    <t>Tabela nr 15 – Liczba osób wykonujących zawód medyczny w jednostkach systemu Państwowe Ratownictwo Medyczne za rok 2023</t>
  </si>
  <si>
    <t>00:12:06</t>
  </si>
  <si>
    <t>01:03:14</t>
  </si>
  <si>
    <t>00:17:50</t>
  </si>
  <si>
    <t>01:13:30</t>
  </si>
  <si>
    <t>Łódź, ul. Złotnicza 10</t>
  </si>
  <si>
    <t>Łęczyca, ul. Bitwy nad Bzurą 1</t>
  </si>
  <si>
    <t>Łódź, ul. Ustronna 78</t>
  </si>
  <si>
    <t>524</t>
  </si>
  <si>
    <t>525</t>
  </si>
  <si>
    <t>Pajęczno, ul.Paderewskiego 15</t>
  </si>
  <si>
    <t>329</t>
  </si>
  <si>
    <t>330</t>
  </si>
  <si>
    <t>Pajęczno, ul. Paderewskiego 15</t>
  </si>
  <si>
    <t>522</t>
  </si>
  <si>
    <t>523</t>
  </si>
  <si>
    <t>Andrespol</t>
  </si>
  <si>
    <t>Zelów</t>
  </si>
  <si>
    <t>E01 172</t>
  </si>
  <si>
    <t>E01 174</t>
  </si>
  <si>
    <t>E01 176</t>
  </si>
  <si>
    <t>E01 178</t>
  </si>
  <si>
    <t>E01 180</t>
  </si>
  <si>
    <t>E01 182</t>
  </si>
  <si>
    <t>E01 184</t>
  </si>
  <si>
    <t>E01 186</t>
  </si>
  <si>
    <t>E01 188</t>
  </si>
  <si>
    <t xml:space="preserve">  </t>
  </si>
  <si>
    <r>
      <t>Tabela nr 1 – Rejony operacyjne i miejsca stacjonowania zespołów ratownictwa medycznego - obowiązuje od 1 stycznia 2025</t>
    </r>
    <r>
      <rPr>
        <b/>
        <sz val="11"/>
        <color indexed="53"/>
        <rFont val="Arial"/>
        <family val="2"/>
        <charset val="238"/>
      </rPr>
      <t xml:space="preserve"> </t>
    </r>
    <r>
      <rPr>
        <b/>
        <sz val="11"/>
        <rFont val="Arial"/>
        <family val="2"/>
        <charset val="238"/>
      </rPr>
      <t xml:space="preserve">r
</t>
    </r>
  </si>
  <si>
    <t>Przekształcenie ZRM E01 15 typu S na ZRM typ P</t>
  </si>
  <si>
    <t>Przekształcenie ZRM E01 19 typu S na ZRM typ P</t>
  </si>
  <si>
    <t>Przekształcenie ZRM E01 27 typu S na ZRM typ P</t>
  </si>
  <si>
    <t>Przekształcenie ZRM E01 37 typu S na ZRM typ P</t>
  </si>
  <si>
    <t>Przekształcenie ZRM E01 43 typu S na ZRM typ P</t>
  </si>
  <si>
    <t>Uruchomienie dodatkowego ZRM</t>
  </si>
  <si>
    <t>Przekształcenie ZRM E01 31 typu S na ZRM typ P</t>
  </si>
  <si>
    <t>ZRM 12 godzinny</t>
  </si>
  <si>
    <t>Uruchomienie dodatkowego ZRM od 4.02.2025</t>
  </si>
  <si>
    <t>4 lutego</t>
  </si>
  <si>
    <t>Kutno, ul. Sienkiewicza 24</t>
  </si>
  <si>
    <t>528</t>
  </si>
  <si>
    <t>Uruchomienie  ZRM od 4.02.2025</t>
  </si>
  <si>
    <t>Piątek, ul. Łowicka 22</t>
  </si>
  <si>
    <t>1018014; 1018015;1018022; 1018032; 1018052; 1018044; 1018045; 1018062; 1018074; 1018075;</t>
  </si>
  <si>
    <r>
      <t xml:space="preserve">Tabela nr 2 – Zespoły ratownictwa medycznego włączone do systemu Państwowe Ratownictwo Medyczne </t>
    </r>
    <r>
      <rPr>
        <b/>
        <sz val="11"/>
        <color indexed="63"/>
        <rFont val="Arial"/>
        <family val="2"/>
        <charset val="238"/>
      </rPr>
      <t xml:space="preserve">– obowiązuje od 1 stycznia 2025 r. </t>
    </r>
  </si>
  <si>
    <r>
      <t>Nr rejonu operacyjnego</t>
    </r>
    <r>
      <rPr>
        <vertAlign val="superscript"/>
        <sz val="11"/>
        <rFont val="Arial"/>
        <family val="2"/>
        <charset val="238"/>
      </rPr>
      <t>1)</t>
    </r>
  </si>
  <si>
    <r>
      <t>Nazwa i opis rejonu operacyjnego</t>
    </r>
    <r>
      <rPr>
        <vertAlign val="superscript"/>
        <sz val="11"/>
        <rFont val="Arial"/>
        <family val="2"/>
        <charset val="238"/>
      </rPr>
      <t>2)</t>
    </r>
  </si>
  <si>
    <r>
      <t>Kod dyspozytorni medycznej</t>
    </r>
    <r>
      <rPr>
        <vertAlign val="superscript"/>
        <sz val="11"/>
        <rFont val="Arial"/>
        <family val="2"/>
        <charset val="238"/>
      </rPr>
      <t>3)</t>
    </r>
  </si>
  <si>
    <r>
      <t xml:space="preserve">Liczba zespołów ratownictwa medycznego w danym rejonie operacyjnym </t>
    </r>
    <r>
      <rPr>
        <vertAlign val="superscript"/>
        <sz val="11"/>
        <rFont val="Arial"/>
        <family val="2"/>
        <charset val="238"/>
      </rPr>
      <t>4)</t>
    </r>
  </si>
  <si>
    <r>
      <t xml:space="preserve">Kod zespołu ratownictwa medycznego </t>
    </r>
    <r>
      <rPr>
        <vertAlign val="superscript"/>
        <sz val="11"/>
        <rFont val="Arial"/>
        <family val="2"/>
        <charset val="238"/>
      </rPr>
      <t>5)</t>
    </r>
  </si>
  <si>
    <r>
      <t xml:space="preserve">Nazwa zespołu PRM </t>
    </r>
    <r>
      <rPr>
        <vertAlign val="superscript"/>
        <sz val="11"/>
        <rFont val="Arial"/>
        <family val="2"/>
        <charset val="238"/>
      </rPr>
      <t>6)</t>
    </r>
  </si>
  <si>
    <r>
      <t>TERYT miejsca stacjonowania</t>
    </r>
    <r>
      <rPr>
        <vertAlign val="superscript"/>
        <sz val="11"/>
        <rFont val="Arial"/>
        <family val="2"/>
        <charset val="238"/>
      </rPr>
      <t>7)</t>
    </r>
  </si>
  <si>
    <r>
      <t>Nr księgi rejestrowej podmiotu leczniczego dysponenta jednostki</t>
    </r>
    <r>
      <rPr>
        <vertAlign val="superscript"/>
        <sz val="11"/>
        <rFont val="Arial"/>
        <family val="2"/>
        <charset val="238"/>
      </rPr>
      <t>8)</t>
    </r>
  </si>
  <si>
    <r>
      <t>VII część kodu resortowego jednostki systemu</t>
    </r>
    <r>
      <rPr>
        <vertAlign val="superscript"/>
        <sz val="11"/>
        <rFont val="Arial"/>
        <family val="2"/>
        <charset val="238"/>
      </rPr>
      <t>9)</t>
    </r>
  </si>
  <si>
    <r>
      <t>IV część kodu resortowego określającego formę organizacyjno-prawną podmiotu wykonującego działalność leczniczą</t>
    </r>
    <r>
      <rPr>
        <vertAlign val="superscript"/>
        <sz val="11"/>
        <rFont val="Arial"/>
        <family val="2"/>
        <charset val="238"/>
      </rPr>
      <t>9)</t>
    </r>
    <r>
      <rPr>
        <sz val="11"/>
        <rFont val="Arial"/>
        <family val="2"/>
        <charset val="238"/>
      </rPr>
      <t xml:space="preserve"> </t>
    </r>
  </si>
  <si>
    <t>Wolbórz, ul. Sportowa 7</t>
  </si>
  <si>
    <t>530</t>
  </si>
  <si>
    <t>Łódź 1061011,                                                                         Łódź- Bałuty 1061029,                                                          Łódź-Górna 1061039,                                                             Łódź-Polesie 1061049,                                                         Łódź-Śódmieście 1061059,                                                   Łódź-Widzew 1061069,
Zgierz 1020031, 1020092
Ozorków 1020021, 1020062
Aleksandrów Łódzki 1020044, 1020045
Głowno 1020011, 1020052
Stryków 1020084, 1020085
Parzęczew 1020074, 1020075                 Grabów 1004044, 1004045
Świnice Warckie 1004072
Daszyna 1004022
Łęczyca 1004011, 1004052
Witonia 1004082
Góra Św. Małgorzaty 1004032
Piątek 1004064, 1004065
Bielawy 1005022
Łanięta 1002072
Nowe Ostrowy 1002082
Dąbrowice 1002034, 1002035
Krośniewice 1002044, 1002045
Strzelce 1002102
Kutno 1002011, 1002062
Oporów 1002092
Krzyżanów 1002052
Bedlno 1002022
Żychlin 1002114, 1002115
Brzeziny 1021011, 1021022
Dmosin 1021032
Jeżów 1021044, 1021045
Rogów 1021052
Andrespol 1006022
Brójce 1006032                                                          Nowosolna 1006082
Koluszki 1006074, 1006075
Tuszyn 1006114, 1006115                                                  Rzgów 1006104, 1006105
Łowicz 1005011, 1005072
Chąśno 1005032
Domaniewice 1005042
Kiernozia 1005054, 1005055 
Kocierzew Południowy 1005062
Łyszkowice 1005082
Nieborów 1005092
Zduny 1005102
Bolimów 1015014, 1015015
Godzianów 1015032
Kowiesy 1015042
Lipce Reymontowskie 1015052
Maków 1015062
Nowy Kawęczyn 1015072
Słupia 1015092
Skierniewice 1015082, 1063011
Głuchów 1015022
Rawa Mazowiecka 1013011, 1013042
Biała Rawska 1013024, 1013025
Cielądz 1013032
Regnów 1013052
Sadkowice 1013062
Poświętne 1007062
Tomaszów Mazowiecki 1016011, 1016092 
Będków 1016022 
Budziszewice 1016032
Czerniewice 1016042
Inowłódz 1016054, 1016055 
Lubochnia 1016062
Rokiciny 1016072
Rzeczyca 1016082 
Ujazd 1016103, 1016104, 1016105  
Żelechlinek 1016112
Mniszków 1007032
Kamieńsk 1012054, 1012055 
Masłowice 1012102
Przedbórz 1012114, 1012115 
Aleksandrów 1010012
Gorzkowice 1010032
Grabica 1010042 
Łęki Szlacheckie 1010052, 
Moszczenica 1010062
Ręczno 1010072 
Rozprza 1010084, 1010085
Sulejów 1010094, 1010095
Wola Krzysztoporska 1010102
Wolbórz 1010114, 1010115
Piotrków Trybunalski 1062011 
Czarnocin 1010022
Białaczów 1007014, 1007015
Drzewica 1007024, 1007025 
Opoczno 1007044, 1007045 
Paradyż 1007052
Sławno 1007072 
Żarnów 1007084, 1007085
Radomsko 1012011, 1012122
Dobryszyce 1012022
Gidle 1012032 Lgota Wielka 1012082
Gomunice 1012042
Kobiele Wielkie 1012062
Kodrąb 1012072
Ładzice 1012092 
Wielgomłyny 1012132 
Żytno 1012142
Konstantynów Łódzki 1008011 
Pabianice 1008021, 1008072
Dłutów 1008032 
Dobroń 1008042 
Ksawerów 1008052
Lutomiersk 1008064, 1008065
Bełchatów 1001011,1001022
Drużbice 1001032
Kleszczów 1001042
Kluki 1001052
Rusiec 1001062
Szczerców 1001072
Zelów 1001084,1001085
Działoszyn 1009014,1009015
Kiełczygłów 1009022
Nowa Brzeźnica 1009032
Pajęczno 1009044, 1009045
Rząśnia 1009052
Siemkowice 1009062
Strzelce Wielkie 1009072
Sulmierzyce 1009082
Buczek 1003012
Łask 1003024, 1003025
Sędziejowice 1003032
Widawa 1003042
Wodzierady 1003052
Biała 1017012
Czarnożyły 1017022
Konopnica 1017032
Mokrsko 1017042
Osjaków 1017054, 1017055
Ostrówek 1017062
Pątnów 1017072
Skomlin 1017082
Wieluń 1017094, 1017095
Wierzchlas 1017102
Bolesławiec 1018014, 1018015
Czastary 1018022
Galewice 1018032
Lututów 1018044, 1018045
Łubnice 1018052
Sokolniki 1018062
Wieruszów 1018074,1018075
Zduńska Wola 1019011, 1019042
Szadek 1019024, 1019025
Zapolice 1019032,
Sieradz 1014011, 1014082                                                        Burzenin 1014052
Błaszki 1014024, 1014025
Brąszewice 1014032
Brzeźnio 1014042
Goszczanów 1014062
Klonowa 1014072
Warta 1014094, 1014095
Wróblew 1014102
Złoczew 1014114,1014115
Dalików 1011012
Pęczniew 1011022
Poddębice 1011034, 1011035
Uniejów 1011044, 1011045
Wartkowice 1011052
Zadzim 1011062</t>
  </si>
  <si>
    <t>Łódź 1061011,                                                                         Łódź- Bałuty 1061029,                                                          Łódź-Górna 1061039,                                                             Łódź-Polesie 1061049,                                                         Łódź-Śódmieście 1061059,                                                   Łódź-Widzew 1061069,
Zgierz 1020031, 1020092  
Ozorków 1020021, 1020062
Aleksandrów Łódzki 1020044, 1020045
Głowno 1020011, 1020052
Stryków 1020084, 1020085
Parzęczew 1020074, 1020075          Grabów 1004044, 1004045
Świnice Warckie 1004072
Daszyna 1004022
Łęczyca 1004011, 1004052
Witonia 1004082
Góra Św. Małgorzaty 1004032
Piątek 1004064, 1004065
Bielawy 1005022
Łanięta 1002072
Nowe Ostrowy 1002082
Dąbrowice 1002034, 1002035
Krośniewice 1002044, 1002045
Strzelce 1002102
Kutno 1002011, 1002062
Oporów 1002092
Krzyżanów 1002052
Bedlno 1002022
Żychlin 1002114, 1002115
Brzeziny 1021011, 1021022
Dmosin 1021032
Jeżów 1021044, 1021045
Rogów 1021052
Andrespol 1006022
Brójce 1006032                                                          Nowosolna 1006082
Koluszki 1006074, 1006075
Tuszyn 1006114, 1006115                                                  Rzgów 1006104, 1006105
Łowicz 1005011, 1005072
Chąśno 1005032
Domaniewice 1005042
Kiernozia 1005054, 1005055
Kocierzew Południowy 1005062
Łyszkowice 1005082
Nieborów 1005092
Zduny 1005102
Bolimów 1015014, 1015015
Godzianów 1015032
Kowiesy 1015042
Lipce Reymontowskie 1015052
Maków 1015062
Nowy Kawęczyn 1015072
Słupia 1015092
Skierniewice 1015082, 1063011
Głuchów 1015022
Rawa Mazowiecka 1013011, 1013042
Biała Rawska 1013024, 1013025
Cielądz 1013032
Regnów 1013052
Sadkowice 1013062
Poświętne 1007062
Tomaszów Mazowiecki 1016011, 1016092 
Będków 1016022 
Budziszewice 1016032
Czerniewice 1016042
Inowłódz 1016054, 1016055
Lubochnia 1016062
Rokiciny 1016072
Rzeczyca 1016082 
Ujazd 1016103, 1016104, 1016105 
Żelechlinek 1016112
Mniszków 1007032
Kamieńsk 1012054, 1012055 
Masłowice 1012102
Przedbórz 1012114, 1012115 
Aleksandrów 1010012
Gorzkowice 1010032
Grabica 1010042 
Łęki Szlacheckie 1010052, 
Moszczenica 1010062
Ręczno 1010072 
Rozprza 1010084, 1010085
Sulejów 1010094, 1010095
Wola Krzysztoporska 1010102
Wolbórz 1010114, 1010115
Piotrków Trybunalski 1062011 
Czarnocin 1010022
Białaczów 1007014, 1007015
Drzewica 1007024, 1007025 
Opoczno 1007044, 1007045 
Paradyż 1007052
Sławno 1007072 
Żarnów 1007084, 1007085
Radomsko 1012011, 1012122
Dobryszyce 1012022
Gidle 1012032 Lgota Wielka 1012082
Gomunice 1012042
Kobiele Wielkie 1012062
Kodrąb 1012072
Ładzice 1012092 
Wielgomłyny 1012132 
Żytno 1012142
Konstantynów Łódzki 1008011 
Pabianice 1008021, 1008072
Dłutów 1008032 
Dobroń 1008042 
Ksawerów 1008052
Lutomiersk 1008065, 1008064
Bełchatów 1001011,1001022
Drużbice 1001032
Kleszczów 1001042
Kluki 1001052
Rusiec 1001062
Szczerców 1001072
Zelów 1001084,1001085
Działoszyn 1009014,1009015
Kiełczygłów 1009022
Nowa Brzeźnica 1009032
Pajęczno 1009044, 1009045
Rząśnia 1009052
Siemkowice 1009062
Strzelce Wielkie 1009072
Sulmierzyce 1009082
Buczek 1003012
Łask 1003024, 1003025
Sędziejowice 1003032
Widawa 1003042
Wodzierady 1003052
Biała 1017012
Czarnożyły 1017022
Konopnica 1017032
Mokrsko 1017042
Osjaków 1017054, 1017055
Ostrówek 1017062
Pątnów 1017072
Skomlin 1017082
Wieluń 1017094, 1017095
Wierzchlas 1017102
Bolesławiec 1018014, 1018015
Czastary 1018022
Galewice 1018032
Lututów 1018044, 1018045
Łubnice 1018052
Sokolniki 1018062
Wieruszów 1018074,1018075
Zduńska Wola 1019011, 1019042
Szadek 1019024, 1019025
Zapolice 1019032,
Sieradz 1014011, 1014082                                                        Burzenin 1014052
Błaszki 1014024, 1014025
Brąszewice 1014032
Brzeźnio 1014042
Goszczanów 1014062
Klonowa 1014072
Warta 1014094, 1014095
Wróblew 1014102
Złoczew 1014114,1014115
Dalików 1011012
Pęczniew 1011022
Poddębice 1011034, 1011035
Uniejów 1011044, 1011045
Wartkowice 1011052
Zadzim 1011062</t>
  </si>
  <si>
    <t>331</t>
  </si>
  <si>
    <t>Zelów, ul. Stefana Żeromskiego 21</t>
  </si>
  <si>
    <t>532</t>
  </si>
  <si>
    <t>Andrespol, ul. Rokicińska 125</t>
  </si>
  <si>
    <t>539</t>
  </si>
  <si>
    <t>533</t>
  </si>
  <si>
    <t>534</t>
  </si>
  <si>
    <t>535</t>
  </si>
  <si>
    <t>536</t>
  </si>
  <si>
    <t>1061011; 1061029; 1061039; 1061049; 1061059; 1061069; 1020031; 1020092; 1020021; 1020062; 1020044; 1020045; 1020011; 1020092; ; 1020052;  1020074; 1020075; 1020084; 1020085</t>
  </si>
  <si>
    <t>1004022; 1004032; 1004011; 1004052; 1004064; 1004065; 1004072; 1004082; 1004044; 1004045;</t>
  </si>
  <si>
    <t>1002072; 1002082; 1002034;1002035; 1002044; 1002045; 1002102; 1002011; 1002062; 1002092; 1002052; 1002022; 1002114; 1002115</t>
  </si>
  <si>
    <t>1005032; 1005042; 1005054; 1005055; 1005062; 1005011; 1005072; 1005082;1005092; 1005102; 1005022</t>
  </si>
  <si>
    <t>1021011; 1021022; 1021032; 1021044; 1021045; 1021052; 1006022; 1006032; 1006074; 1006075; 1006082; 1006104; 1006105; 1006114; 1006115;</t>
  </si>
  <si>
    <t>1016022; 1016032; 1016042; 1016054; 1016055; 1016062; 1016072; 1016082; 1016011; 1016092; 1016104; 1016105, 1016112;</t>
  </si>
  <si>
    <t>1007014; 1007015; 1007024; 1007025; 1007032; 1007044; 1007045; 1007052; 1007062; 1007072; 1007084; 1007085;</t>
  </si>
  <si>
    <t>1062011; 1010012; 1010022; 1010032; 1010042; 1010052; 1010062; 1010072; 1010084; 1010085;1010094; 1010095; 1010102; 1010114; 1010115;</t>
  </si>
  <si>
    <t>1017012; 1017022; 1017032; 1017042; 1017054;1017055; 1017062; 1017072; 1017082; 1017094; 1017095; 1017102;</t>
  </si>
  <si>
    <t>Głowno, ul. Karasicka 51</t>
  </si>
  <si>
    <t>538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</si>
</sst>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_-* #,##0.00\ _z_ł_-;\-* #,##0.00\ _z_ł_-;_-* \-??\ _z_ł_-;_-@_-"/>
    <numFmt numFmtId="165" formatCode="dd\-mmm"/>
    <numFmt numFmtId="166" formatCode="0.000"/>
    <numFmt numFmtId="167" formatCode="[$-F400]h:mm:ss\ AM/PM"/>
    <numFmt numFmtId="168" formatCode="[$-415]General"/>
    <numFmt numFmtId="169" formatCode="000000000000"/>
    <numFmt numFmtId="170" formatCode="000"/>
    <numFmt numFmtId="171" formatCode="yyyy\-mm\-dd"/>
    <numFmt numFmtId="172" formatCode="[$-415]0"/>
  </numFmts>
  <fonts count="62">
    <font>
      <sz val="10"/>
      <name val="Arial"/>
      <family val="2"/>
      <charset val="238"/>
    </font>
    <font>
      <sz val="11"/>
      <color indexed="63"/>
      <name val="Calibri"/>
      <family val="2"/>
      <charset val="238"/>
    </font>
    <font>
      <sz val="10"/>
      <color indexed="63"/>
      <name val="Arial"/>
      <family val="2"/>
      <charset val="238"/>
    </font>
    <font>
      <sz val="10"/>
      <name val="Arial CE"/>
      <charset val="238"/>
    </font>
    <font>
      <sz val="11"/>
      <color indexed="63"/>
      <name val="Calibri"/>
      <family val="2"/>
      <charset val="1"/>
    </font>
    <font>
      <sz val="11"/>
      <color indexed="63"/>
      <name val="Czcionka tekstu podstawowego"/>
      <family val="2"/>
      <charset val="238"/>
    </font>
    <font>
      <b/>
      <sz val="11"/>
      <name val="Arial"/>
      <family val="2"/>
      <charset val="238"/>
    </font>
    <font>
      <sz val="11"/>
      <name val="Arial"/>
      <family val="2"/>
      <charset val="238"/>
    </font>
    <font>
      <sz val="11"/>
      <color indexed="63"/>
      <name val="Arial"/>
      <family val="2"/>
      <charset val="238"/>
    </font>
    <font>
      <vertAlign val="superscript"/>
      <sz val="11"/>
      <name val="Arial"/>
      <family val="2"/>
      <charset val="238"/>
    </font>
    <font>
      <vertAlign val="superscript"/>
      <sz val="11"/>
      <color indexed="63"/>
      <name val="Arial"/>
      <family val="2"/>
      <charset val="238"/>
    </font>
    <font>
      <sz val="9"/>
      <color indexed="63"/>
      <name val="Tahoma"/>
      <family val="2"/>
      <charset val="238"/>
    </font>
    <font>
      <sz val="9"/>
      <name val="Arial"/>
      <family val="2"/>
      <charset val="238"/>
    </font>
    <font>
      <b/>
      <sz val="11"/>
      <color indexed="53"/>
      <name val="Arial"/>
      <family val="2"/>
      <charset val="238"/>
    </font>
    <font>
      <b/>
      <sz val="12"/>
      <name val="Arial"/>
      <family val="2"/>
      <charset val="238"/>
    </font>
    <font>
      <b/>
      <sz val="12"/>
      <color indexed="63"/>
      <name val="Arial"/>
      <family val="2"/>
      <charset val="238"/>
    </font>
    <font>
      <strike/>
      <sz val="11"/>
      <name val="Arial"/>
      <family val="2"/>
      <charset val="238"/>
    </font>
    <font>
      <sz val="10"/>
      <name val="Times New Roman"/>
      <family val="1"/>
      <charset val="238"/>
    </font>
    <font>
      <sz val="10"/>
      <color indexed="63"/>
      <name val="Times New Roman"/>
      <family val="1"/>
      <charset val="238"/>
    </font>
    <font>
      <sz val="8"/>
      <name val="Arial"/>
      <family val="2"/>
      <charset val="238"/>
    </font>
    <font>
      <sz val="9"/>
      <color indexed="63"/>
      <name val="Arial"/>
      <family val="2"/>
      <charset val="238"/>
    </font>
    <font>
      <sz val="10"/>
      <color indexed="53"/>
      <name val="Arial"/>
      <family val="2"/>
      <charset val="238"/>
    </font>
    <font>
      <sz val="12"/>
      <name val="Arial"/>
      <family val="2"/>
      <charset val="238"/>
    </font>
    <font>
      <sz val="11"/>
      <color indexed="63"/>
      <name val="Times New Roman"/>
      <family val="1"/>
      <charset val="238"/>
    </font>
    <font>
      <b/>
      <sz val="10"/>
      <color indexed="63"/>
      <name val="Arial"/>
      <family val="2"/>
      <charset val="238"/>
    </font>
    <font>
      <vertAlign val="superscript"/>
      <sz val="10"/>
      <color indexed="63"/>
      <name val="Arial"/>
      <family val="2"/>
      <charset val="238"/>
    </font>
    <font>
      <sz val="11"/>
      <name val="Times New Roman"/>
      <family val="1"/>
      <charset val="238"/>
    </font>
    <font>
      <sz val="11"/>
      <name val="Calibri"/>
      <family val="2"/>
      <charset val="238"/>
    </font>
    <font>
      <sz val="12"/>
      <color indexed="53"/>
      <name val="Arial"/>
      <family val="2"/>
      <charset val="238"/>
    </font>
    <font>
      <b/>
      <sz val="10"/>
      <name val="Arial"/>
      <family val="2"/>
      <charset val="238"/>
    </font>
    <font>
      <b/>
      <vertAlign val="superscript"/>
      <sz val="10"/>
      <name val="Arial"/>
      <family val="2"/>
      <charset val="238"/>
    </font>
    <font>
      <sz val="8"/>
      <color indexed="53"/>
      <name val="Calibri"/>
      <family val="2"/>
      <charset val="238"/>
    </font>
    <font>
      <sz val="11"/>
      <name val="Arial"/>
      <family val="2"/>
      <charset val="1"/>
    </font>
    <font>
      <sz val="12"/>
      <name val="Czcionka tekstu podstawowego"/>
      <family val="2"/>
      <charset val="1"/>
    </font>
    <font>
      <b/>
      <sz val="8"/>
      <name val="Arial"/>
      <family val="2"/>
      <charset val="238"/>
    </font>
    <font>
      <sz val="7"/>
      <name val="Arial"/>
      <family val="2"/>
      <charset val="238"/>
    </font>
    <font>
      <sz val="8"/>
      <color indexed="53"/>
      <name val="Arial"/>
      <family val="2"/>
      <charset val="238"/>
    </font>
    <font>
      <sz val="10"/>
      <color indexed="8"/>
      <name val="Arial"/>
      <family val="2"/>
      <charset val="238"/>
    </font>
    <font>
      <b/>
      <sz val="11"/>
      <name val="Times New Roman"/>
      <family val="1"/>
      <charset val="238"/>
    </font>
    <font>
      <vertAlign val="superscript"/>
      <sz val="11"/>
      <name val="Times New Roman"/>
      <family val="1"/>
      <charset val="238"/>
    </font>
    <font>
      <b/>
      <vertAlign val="superscript"/>
      <sz val="11"/>
      <name val="Arial"/>
      <family val="2"/>
      <charset val="238"/>
    </font>
    <font>
      <b/>
      <sz val="11"/>
      <color indexed="63"/>
      <name val="Arial"/>
      <family val="2"/>
      <charset val="238"/>
    </font>
    <font>
      <strike/>
      <sz val="11"/>
      <color indexed="53"/>
      <name val="Cambria"/>
      <family val="1"/>
      <charset val="238"/>
    </font>
    <font>
      <sz val="10"/>
      <name val="Arial"/>
      <family val="2"/>
      <charset val="238"/>
    </font>
    <font>
      <sz val="9"/>
      <color indexed="81"/>
      <name val="Tahoma"/>
      <family val="2"/>
      <charset val="238"/>
    </font>
    <font>
      <b/>
      <sz val="9"/>
      <color indexed="81"/>
      <name val="Tahoma"/>
      <family val="2"/>
      <charset val="238"/>
    </font>
    <font>
      <strike/>
      <sz val="11"/>
      <name val="Cambria"/>
      <family val="1"/>
      <charset val="238"/>
    </font>
    <font>
      <sz val="11"/>
      <name val="Cambria"/>
      <family val="1"/>
      <charset val="238"/>
    </font>
    <font>
      <b/>
      <sz val="18"/>
      <name val="Arial"/>
      <family val="2"/>
      <charset val="238"/>
    </font>
    <font>
      <sz val="11"/>
      <color theme="1"/>
      <name val="Calibri"/>
      <family val="2"/>
      <charset val="238"/>
      <scheme val="minor"/>
    </font>
    <font>
      <b/>
      <sz val="11"/>
      <color theme="1"/>
      <name val="Calibri"/>
      <family val="2"/>
      <charset val="238"/>
      <scheme val="minor"/>
    </font>
    <font>
      <b/>
      <sz val="11"/>
      <color rgb="FF000000"/>
      <name val="Arial"/>
      <family val="2"/>
      <charset val="238"/>
    </font>
    <font>
      <sz val="11"/>
      <color rgb="FF000000"/>
      <name val="Arial"/>
      <family val="2"/>
      <charset val="238"/>
    </font>
    <font>
      <sz val="11"/>
      <name val="Calibri"/>
      <family val="2"/>
      <charset val="238"/>
      <scheme val="minor"/>
    </font>
    <font>
      <b/>
      <sz val="11"/>
      <name val="Calibri"/>
      <family val="2"/>
      <charset val="238"/>
      <scheme val="minor"/>
    </font>
    <font>
      <sz val="10"/>
      <color theme="1"/>
      <name val="Arial"/>
      <family val="2"/>
    </font>
    <font>
      <sz val="8"/>
      <color theme="4" tint="-0.499984740745262"/>
      <name val="Arial"/>
      <family val="2"/>
      <charset val="238"/>
    </font>
    <font>
      <sz val="8"/>
      <color rgb="FFC00000"/>
      <name val="Arial"/>
      <family val="2"/>
      <charset val="238"/>
    </font>
    <font>
      <sz val="10"/>
      <color rgb="FF000000"/>
      <name val="Helvetica"/>
    </font>
    <font>
      <sz val="11"/>
      <color rgb="FFFF0000"/>
      <name val="Arial"/>
      <family val="2"/>
      <charset val="238"/>
    </font>
    <font>
      <sz val="10"/>
      <color rgb="FFFF0000"/>
      <name val="Arial"/>
      <family val="2"/>
      <charset val="238"/>
    </font>
    <font>
      <b/>
      <sz val="18"/>
      <name val="Calibri"/>
      <family val="2"/>
      <charset val="238"/>
      <scheme val="minor"/>
    </font>
  </fonts>
  <fills count="22">
    <fill>
      <patternFill patternType="none"/>
    </fill>
    <fill>
      <patternFill patternType="gray125"/>
    </fill>
    <fill>
      <patternFill patternType="solid">
        <fgColor indexed="26"/>
        <bgColor indexed="43"/>
      </patternFill>
    </fill>
    <fill>
      <patternFill patternType="solid">
        <fgColor indexed="41"/>
        <bgColor indexed="27"/>
      </patternFill>
    </fill>
    <fill>
      <patternFill patternType="solid">
        <fgColor indexed="9"/>
        <bgColor indexed="41"/>
      </patternFill>
    </fill>
    <fill>
      <patternFill patternType="solid">
        <fgColor indexed="47"/>
        <bgColor indexed="45"/>
      </patternFill>
    </fill>
    <fill>
      <patternFill patternType="solid">
        <fgColor indexed="31"/>
        <bgColor indexed="42"/>
      </patternFill>
    </fill>
    <fill>
      <patternFill patternType="solid">
        <fgColor indexed="27"/>
        <bgColor indexed="41"/>
      </patternFill>
    </fill>
    <fill>
      <patternFill patternType="solid">
        <fgColor theme="0"/>
        <bgColor indexed="64"/>
      </patternFill>
    </fill>
    <fill>
      <patternFill patternType="solid">
        <fgColor theme="4" tint="0.79998168889431442"/>
        <bgColor indexed="64"/>
      </patternFill>
    </fill>
    <fill>
      <patternFill patternType="solid">
        <fgColor theme="0" tint="-4.9989318521683403E-2"/>
        <bgColor indexed="41"/>
      </patternFill>
    </fill>
    <fill>
      <patternFill patternType="solid">
        <fgColor theme="0" tint="-4.9989318521683403E-2"/>
        <bgColor indexed="64"/>
      </patternFill>
    </fill>
    <fill>
      <patternFill patternType="solid">
        <fgColor rgb="FFFFCCCC"/>
        <bgColor indexed="64"/>
      </patternFill>
    </fill>
    <fill>
      <patternFill patternType="solid">
        <fgColor rgb="FFDCE6F2"/>
        <bgColor rgb="FFDCE6F2"/>
      </patternFill>
    </fill>
    <fill>
      <patternFill patternType="solid">
        <fgColor theme="1"/>
        <bgColor indexed="64"/>
      </patternFill>
    </fill>
    <fill>
      <patternFill patternType="solid">
        <fgColor theme="4" tint="0.79998168889431442"/>
        <bgColor rgb="FFDEE6EF"/>
      </patternFill>
    </fill>
    <fill>
      <patternFill patternType="solid">
        <fgColor theme="4" tint="0.79998168889431442"/>
        <bgColor rgb="FFDCE6F2"/>
      </patternFill>
    </fill>
    <fill>
      <patternFill patternType="solid">
        <fgColor theme="0" tint="-4.9989318521683403E-2"/>
        <bgColor indexed="45"/>
      </patternFill>
    </fill>
    <fill>
      <patternFill patternType="solid">
        <fgColor rgb="FFFFFFFF"/>
        <bgColor rgb="FFF2F2F2"/>
      </patternFill>
    </fill>
    <fill>
      <patternFill patternType="solid">
        <fgColor theme="6" tint="0.79998168889431442"/>
        <bgColor indexed="41"/>
      </patternFill>
    </fill>
    <fill>
      <patternFill patternType="solid">
        <fgColor theme="6" tint="0.79998168889431442"/>
        <bgColor indexed="64"/>
      </patternFill>
    </fill>
    <fill>
      <patternFill patternType="solid">
        <fgColor theme="6" tint="0.79998168889431442"/>
        <bgColor indexed="45"/>
      </patternFill>
    </fill>
  </fills>
  <borders count="43">
    <border>
      <left/>
      <right/>
      <top/>
      <bottom/>
      <diagonal/>
    </border>
    <border>
      <left style="thin">
        <color indexed="22"/>
      </left>
      <right style="thin">
        <color indexed="22"/>
      </right>
      <top style="thin">
        <color indexed="22"/>
      </top>
      <bottom style="thin">
        <color indexed="22"/>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8"/>
      </left>
      <right style="thin">
        <color indexed="8"/>
      </right>
      <top style="thin">
        <color indexed="8"/>
      </top>
      <bottom/>
      <diagonal/>
    </border>
    <border>
      <left style="thin">
        <color indexed="8"/>
      </left>
      <right/>
      <top style="thin">
        <color indexed="8"/>
      </top>
      <bottom/>
      <diagonal/>
    </border>
    <border>
      <left/>
      <right style="thin">
        <color indexed="8"/>
      </right>
      <top style="thin">
        <color indexed="8"/>
      </top>
      <bottom style="thin">
        <color indexed="8"/>
      </bottom>
      <diagonal/>
    </border>
    <border>
      <left style="thin">
        <color indexed="8"/>
      </left>
      <right/>
      <top/>
      <bottom/>
      <diagonal/>
    </border>
    <border>
      <left/>
      <right style="thin">
        <color indexed="8"/>
      </right>
      <top/>
      <bottom/>
      <diagonal/>
    </border>
    <border>
      <left style="thin">
        <color indexed="8"/>
      </left>
      <right style="thin">
        <color indexed="8"/>
      </right>
      <top/>
      <bottom style="thin">
        <color indexed="8"/>
      </bottom>
      <diagonal/>
    </border>
    <border>
      <left style="thin">
        <color indexed="8"/>
      </left>
      <right/>
      <top/>
      <bottom style="thin">
        <color indexed="8"/>
      </bottom>
      <diagonal/>
    </border>
    <border>
      <left/>
      <right style="thin">
        <color indexed="8"/>
      </right>
      <top/>
      <bottom style="thin">
        <color indexed="8"/>
      </bottom>
      <diagonal/>
    </border>
    <border>
      <left style="thin">
        <color indexed="8"/>
      </left>
      <right style="thin">
        <color indexed="8"/>
      </right>
      <top/>
      <bottom/>
      <diagonal/>
    </border>
    <border>
      <left/>
      <right style="thin">
        <color indexed="8"/>
      </right>
      <top style="thin">
        <color indexed="8"/>
      </top>
      <bottom/>
      <diagonal/>
    </border>
    <border>
      <left/>
      <right/>
      <top style="thin">
        <color indexed="8"/>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diagonalUp="1" diagonalDown="1">
      <left style="thin">
        <color indexed="64"/>
      </left>
      <right style="thin">
        <color indexed="64"/>
      </right>
      <top style="thin">
        <color indexed="64"/>
      </top>
      <bottom style="thin">
        <color indexed="64"/>
      </bottom>
      <diagonal style="thin">
        <color indexed="64"/>
      </diagonal>
    </border>
    <border>
      <left/>
      <right/>
      <top style="thin">
        <color indexed="64"/>
      </top>
      <bottom/>
      <diagonal/>
    </border>
    <border diagonalUp="1" diagonalDown="1">
      <left style="thin">
        <color indexed="8"/>
      </left>
      <right style="thin">
        <color indexed="8"/>
      </right>
      <top style="thin">
        <color indexed="8"/>
      </top>
      <bottom style="thin">
        <color indexed="8"/>
      </bottom>
      <diagonal style="thin">
        <color indexed="8"/>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medium">
        <color indexed="8"/>
      </left>
      <right/>
      <top/>
      <bottom/>
      <diagonal/>
    </border>
    <border>
      <left style="thin">
        <color indexed="64"/>
      </left>
      <right style="thin">
        <color indexed="8"/>
      </right>
      <top style="thin">
        <color indexed="8"/>
      </top>
      <bottom style="thin">
        <color indexed="8"/>
      </bottom>
      <diagonal/>
    </border>
    <border>
      <left style="thin">
        <color indexed="64"/>
      </left>
      <right style="thin">
        <color indexed="8"/>
      </right>
      <top style="thin">
        <color indexed="8"/>
      </top>
      <bottom/>
      <diagonal/>
    </border>
    <border>
      <left/>
      <right/>
      <top/>
      <bottom style="thin">
        <color indexed="8"/>
      </bottom>
      <diagonal/>
    </border>
    <border>
      <left style="thin">
        <color indexed="64"/>
      </left>
      <right style="thin">
        <color indexed="64"/>
      </right>
      <top/>
      <bottom style="thin">
        <color indexed="8"/>
      </bottom>
      <diagonal/>
    </border>
    <border>
      <left style="medium">
        <color indexed="8"/>
      </left>
      <right style="medium">
        <color indexed="8"/>
      </right>
      <top style="medium">
        <color indexed="8"/>
      </top>
      <bottom style="medium">
        <color indexed="8"/>
      </bottom>
      <diagonal/>
    </border>
    <border>
      <left style="thin">
        <color indexed="64"/>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right/>
      <top style="thin">
        <color theme="9" tint="0.39997558519241921"/>
      </top>
      <bottom style="thin">
        <color theme="9" tint="0.39997558519241921"/>
      </bottom>
      <diagonal/>
    </border>
    <border>
      <left/>
      <right style="thin">
        <color theme="9" tint="0.39997558519241921"/>
      </right>
      <top style="thin">
        <color theme="9" tint="0.39997558519241921"/>
      </top>
      <bottom style="thin">
        <color theme="9" tint="0.39997558519241921"/>
      </bottom>
      <diagonal/>
    </border>
    <border>
      <left style="thin">
        <color rgb="FF000000"/>
      </left>
      <right style="thin">
        <color rgb="FF000000"/>
      </right>
      <top style="thin">
        <color rgb="FF000000"/>
      </top>
      <bottom/>
      <diagonal/>
    </border>
    <border diagonalUp="1" diagonalDown="1">
      <left style="thin">
        <color rgb="FF000000"/>
      </left>
      <right style="thin">
        <color rgb="FF000000"/>
      </right>
      <top style="thin">
        <color rgb="FF000000"/>
      </top>
      <bottom style="thin">
        <color rgb="FF000000"/>
      </bottom>
      <diagonal style="thin">
        <color rgb="FF000000"/>
      </diagonal>
    </border>
    <border>
      <left style="thin">
        <color rgb="FF000000"/>
      </left>
      <right style="thin">
        <color rgb="FF000000"/>
      </right>
      <top/>
      <bottom style="thin">
        <color rgb="FF000000"/>
      </bottom>
      <diagonal/>
    </border>
    <border>
      <left style="thin">
        <color rgb="FF666666"/>
      </left>
      <right style="thin">
        <color rgb="FF666666"/>
      </right>
      <top style="thin">
        <color rgb="FF666666"/>
      </top>
      <bottom style="thin">
        <color rgb="FF666666"/>
      </bottom>
      <diagonal/>
    </border>
  </borders>
  <cellStyleXfs count="18">
    <xf numFmtId="0" fontId="0" fillId="0" borderId="0"/>
    <xf numFmtId="164" fontId="1" fillId="0" borderId="0" applyBorder="0" applyProtection="0"/>
    <xf numFmtId="0" fontId="43" fillId="0" borderId="0"/>
    <xf numFmtId="168" fontId="2" fillId="0" borderId="0"/>
    <xf numFmtId="0" fontId="43" fillId="0" borderId="0"/>
    <xf numFmtId="0" fontId="43" fillId="0" borderId="0"/>
    <xf numFmtId="0" fontId="2" fillId="0" borderId="0" applyBorder="0" applyProtection="0"/>
    <xf numFmtId="0" fontId="43" fillId="0" borderId="0"/>
    <xf numFmtId="0" fontId="3" fillId="0" borderId="0"/>
    <xf numFmtId="0" fontId="4" fillId="0" borderId="0"/>
    <xf numFmtId="0" fontId="1" fillId="0" borderId="0"/>
    <xf numFmtId="0" fontId="1" fillId="0" borderId="0"/>
    <xf numFmtId="9" fontId="43" fillId="0" borderId="0" applyBorder="0" applyProtection="0"/>
    <xf numFmtId="9" fontId="1" fillId="0" borderId="0" applyBorder="0" applyProtection="0"/>
    <xf numFmtId="9" fontId="43" fillId="0" borderId="0" applyBorder="0" applyProtection="0"/>
    <xf numFmtId="9" fontId="43" fillId="0" borderId="0" applyFont="0" applyFill="0" applyBorder="0" applyAlignment="0" applyProtection="0"/>
    <xf numFmtId="0" fontId="5" fillId="0" borderId="0"/>
    <xf numFmtId="0" fontId="43" fillId="2" borderId="1" applyProtection="0"/>
  </cellStyleXfs>
  <cellXfs count="497">
    <xf numFmtId="0" fontId="0" fillId="0" borderId="0" xfId="0"/>
    <xf numFmtId="0" fontId="7" fillId="0" borderId="0" xfId="0" applyFont="1" applyAlignment="1">
      <alignment horizontal="center" vertical="center" wrapText="1"/>
    </xf>
    <xf numFmtId="0" fontId="7" fillId="3" borderId="2" xfId="0" applyFont="1" applyFill="1" applyBorder="1" applyAlignment="1">
      <alignment horizontal="center" vertical="center" wrapText="1"/>
    </xf>
    <xf numFmtId="0" fontId="8" fillId="3" borderId="3" xfId="0" applyFont="1" applyFill="1" applyBorder="1" applyAlignment="1">
      <alignment horizontal="center" vertical="center" wrapText="1"/>
    </xf>
    <xf numFmtId="0" fontId="7" fillId="3" borderId="3" xfId="0" applyFont="1" applyFill="1" applyBorder="1" applyAlignment="1">
      <alignment horizontal="center" vertical="center" wrapText="1"/>
    </xf>
    <xf numFmtId="0" fontId="8" fillId="3" borderId="2" xfId="0" applyFont="1" applyFill="1" applyBorder="1" applyAlignment="1">
      <alignment horizontal="center" vertical="center" wrapText="1"/>
    </xf>
    <xf numFmtId="0" fontId="7" fillId="0" borderId="2" xfId="0" applyFont="1" applyBorder="1" applyAlignment="1">
      <alignment horizontal="center" vertical="center" wrapText="1"/>
    </xf>
    <xf numFmtId="49" fontId="7" fillId="3" borderId="4" xfId="0" applyNumberFormat="1" applyFont="1" applyFill="1" applyBorder="1" applyAlignment="1">
      <alignment horizontal="center" vertical="center" wrapText="1"/>
    </xf>
    <xf numFmtId="49" fontId="7" fillId="3" borderId="5" xfId="0" applyNumberFormat="1" applyFont="1" applyFill="1" applyBorder="1" applyAlignment="1">
      <alignment horizontal="center" vertical="center" wrapText="1"/>
    </xf>
    <xf numFmtId="49" fontId="7" fillId="3" borderId="2" xfId="0" applyNumberFormat="1" applyFont="1" applyFill="1" applyBorder="1" applyAlignment="1">
      <alignment horizontal="center" vertical="center" wrapText="1"/>
    </xf>
    <xf numFmtId="49" fontId="7" fillId="3" borderId="3" xfId="0" applyNumberFormat="1" applyFont="1" applyFill="1" applyBorder="1" applyAlignment="1">
      <alignment horizontal="center" vertical="center" wrapText="1"/>
    </xf>
    <xf numFmtId="49" fontId="7" fillId="4" borderId="5" xfId="0" applyNumberFormat="1" applyFont="1" applyFill="1" applyBorder="1" applyAlignment="1">
      <alignment horizontal="center" vertical="top" wrapText="1"/>
    </xf>
    <xf numFmtId="0" fontId="7" fillId="4" borderId="4" xfId="0" applyFont="1" applyFill="1" applyBorder="1" applyAlignment="1">
      <alignment horizontal="center" vertical="top" wrapText="1"/>
    </xf>
    <xf numFmtId="1" fontId="7" fillId="5" borderId="6" xfId="0" applyNumberFormat="1" applyFont="1" applyFill="1" applyBorder="1" applyAlignment="1">
      <alignment horizontal="center" vertical="center" wrapText="1"/>
    </xf>
    <xf numFmtId="1" fontId="7" fillId="5" borderId="2" xfId="0" applyNumberFormat="1" applyFont="1" applyFill="1" applyBorder="1" applyAlignment="1">
      <alignment horizontal="center" vertical="center" wrapText="1"/>
    </xf>
    <xf numFmtId="0" fontId="7" fillId="5" borderId="2" xfId="0" applyFont="1" applyFill="1" applyBorder="1" applyAlignment="1">
      <alignment horizontal="center" vertical="center" wrapText="1"/>
    </xf>
    <xf numFmtId="0" fontId="7" fillId="5" borderId="2" xfId="16" applyFont="1" applyFill="1" applyBorder="1" applyAlignment="1">
      <alignment horizontal="center" vertical="center" wrapText="1"/>
    </xf>
    <xf numFmtId="165" fontId="7" fillId="5" borderId="2" xfId="0" applyNumberFormat="1" applyFont="1" applyFill="1" applyBorder="1" applyAlignment="1">
      <alignment horizontal="center" vertical="center" wrapText="1"/>
    </xf>
    <xf numFmtId="165" fontId="7" fillId="5" borderId="3" xfId="0" applyNumberFormat="1" applyFont="1" applyFill="1" applyBorder="1" applyAlignment="1">
      <alignment horizontal="center" vertical="center" wrapText="1"/>
    </xf>
    <xf numFmtId="0" fontId="8" fillId="0" borderId="2" xfId="0" applyFont="1" applyBorder="1" applyAlignment="1">
      <alignment vertical="center" wrapText="1"/>
    </xf>
    <xf numFmtId="49" fontId="7" fillId="4" borderId="7" xfId="0" applyNumberFormat="1" applyFont="1" applyFill="1" applyBorder="1" applyAlignment="1">
      <alignment horizontal="center" vertical="top" wrapText="1"/>
    </xf>
    <xf numFmtId="0" fontId="7" fillId="4" borderId="8" xfId="0" applyFont="1" applyFill="1" applyBorder="1" applyAlignment="1">
      <alignment horizontal="center" vertical="top" wrapText="1"/>
    </xf>
    <xf numFmtId="1" fontId="7" fillId="4" borderId="6" xfId="0" applyNumberFormat="1" applyFont="1" applyFill="1" applyBorder="1" applyAlignment="1">
      <alignment horizontal="center" vertical="center" wrapText="1"/>
    </xf>
    <xf numFmtId="1" fontId="7" fillId="4" borderId="2" xfId="0" applyNumberFormat="1" applyFont="1" applyFill="1" applyBorder="1" applyAlignment="1">
      <alignment horizontal="center" vertical="center" wrapText="1"/>
    </xf>
    <xf numFmtId="0" fontId="7" fillId="4" borderId="2" xfId="0" applyFont="1" applyFill="1" applyBorder="1" applyAlignment="1">
      <alignment horizontal="center" vertical="center" wrapText="1"/>
    </xf>
    <xf numFmtId="0" fontId="7" fillId="4" borderId="2" xfId="16" applyFont="1" applyFill="1" applyBorder="1" applyAlignment="1">
      <alignment horizontal="center" vertical="center" wrapText="1"/>
    </xf>
    <xf numFmtId="165" fontId="7" fillId="4" borderId="2" xfId="0" applyNumberFormat="1" applyFont="1" applyFill="1" applyBorder="1" applyAlignment="1">
      <alignment horizontal="center" vertical="center" wrapText="1"/>
    </xf>
    <xf numFmtId="165" fontId="7" fillId="4" borderId="3" xfId="0" applyNumberFormat="1" applyFont="1" applyFill="1" applyBorder="1" applyAlignment="1">
      <alignment horizontal="center" vertical="center" wrapText="1"/>
    </xf>
    <xf numFmtId="1" fontId="7" fillId="4" borderId="4" xfId="0" applyNumberFormat="1" applyFont="1" applyFill="1" applyBorder="1" applyAlignment="1">
      <alignment horizontal="center" vertical="center" wrapText="1"/>
    </xf>
    <xf numFmtId="0" fontId="7" fillId="4" borderId="4" xfId="0" applyFont="1" applyFill="1" applyBorder="1" applyAlignment="1">
      <alignment horizontal="center" vertical="center" wrapText="1"/>
    </xf>
    <xf numFmtId="0" fontId="7" fillId="4" borderId="4" xfId="16" applyFont="1" applyFill="1" applyBorder="1" applyAlignment="1">
      <alignment horizontal="center" vertical="center" wrapText="1"/>
    </xf>
    <xf numFmtId="165" fontId="7" fillId="4" borderId="4" xfId="0" applyNumberFormat="1" applyFont="1" applyFill="1" applyBorder="1" applyAlignment="1">
      <alignment horizontal="center" vertical="center" wrapText="1"/>
    </xf>
    <xf numFmtId="0" fontId="7" fillId="0" borderId="4" xfId="0" applyFont="1" applyBorder="1" applyAlignment="1">
      <alignment vertical="center" wrapText="1"/>
    </xf>
    <xf numFmtId="1" fontId="7" fillId="5" borderId="4" xfId="0" applyNumberFormat="1" applyFont="1" applyFill="1" applyBorder="1" applyAlignment="1">
      <alignment horizontal="center" vertical="center" wrapText="1"/>
    </xf>
    <xf numFmtId="0" fontId="7" fillId="5" borderId="4" xfId="0" applyFont="1" applyFill="1" applyBorder="1" applyAlignment="1">
      <alignment horizontal="center" vertical="center" wrapText="1"/>
    </xf>
    <xf numFmtId="0" fontId="7" fillId="5" borderId="4" xfId="16" applyFont="1" applyFill="1" applyBorder="1" applyAlignment="1">
      <alignment horizontal="center" vertical="center" wrapText="1"/>
    </xf>
    <xf numFmtId="165" fontId="7" fillId="5" borderId="4" xfId="0" applyNumberFormat="1" applyFont="1" applyFill="1" applyBorder="1" applyAlignment="1">
      <alignment horizontal="center" vertical="center" wrapText="1"/>
    </xf>
    <xf numFmtId="0" fontId="8" fillId="0" borderId="4" xfId="0" applyFont="1" applyBorder="1" applyAlignment="1">
      <alignment vertical="center" wrapText="1"/>
    </xf>
    <xf numFmtId="0" fontId="7" fillId="4" borderId="2" xfId="0" applyFont="1" applyFill="1" applyBorder="1" applyAlignment="1">
      <alignment horizontal="center" vertical="center"/>
    </xf>
    <xf numFmtId="0" fontId="7" fillId="4" borderId="0" xfId="0" applyFont="1" applyFill="1" applyAlignment="1">
      <alignment horizontal="center" vertical="center" wrapText="1"/>
    </xf>
    <xf numFmtId="0" fontId="7" fillId="0" borderId="4" xfId="0" applyFont="1" applyBorder="1" applyAlignment="1">
      <alignment horizontal="center" vertical="center" wrapText="1"/>
    </xf>
    <xf numFmtId="0" fontId="7" fillId="0" borderId="2" xfId="0" applyFont="1" applyBorder="1" applyAlignment="1">
      <alignment vertical="center" wrapText="1"/>
    </xf>
    <xf numFmtId="0" fontId="7" fillId="0" borderId="9" xfId="0" applyFont="1" applyBorder="1" applyAlignment="1">
      <alignment horizontal="center" vertical="center" wrapText="1"/>
    </xf>
    <xf numFmtId="1" fontId="7" fillId="4" borderId="3" xfId="0" applyNumberFormat="1" applyFont="1" applyFill="1" applyBorder="1" applyAlignment="1">
      <alignment horizontal="center" vertical="center" wrapText="1"/>
    </xf>
    <xf numFmtId="0" fontId="7" fillId="4" borderId="3" xfId="0" applyFont="1" applyFill="1" applyBorder="1" applyAlignment="1">
      <alignment horizontal="center" vertical="center" wrapText="1"/>
    </xf>
    <xf numFmtId="1" fontId="7" fillId="4" borderId="10" xfId="0" applyNumberFormat="1" applyFont="1" applyFill="1" applyBorder="1" applyAlignment="1">
      <alignment horizontal="center" vertical="center" wrapText="1"/>
    </xf>
    <xf numFmtId="0" fontId="7" fillId="4" borderId="11" xfId="0" applyFont="1" applyFill="1" applyBorder="1" applyAlignment="1">
      <alignment horizontal="center" vertical="center" wrapText="1"/>
    </xf>
    <xf numFmtId="49" fontId="7" fillId="4" borderId="10" xfId="0" applyNumberFormat="1" applyFont="1" applyFill="1" applyBorder="1" applyAlignment="1">
      <alignment horizontal="center" vertical="top" wrapText="1"/>
    </xf>
    <xf numFmtId="0" fontId="7" fillId="4" borderId="11" xfId="0" applyFont="1" applyFill="1" applyBorder="1" applyAlignment="1">
      <alignment horizontal="center" vertical="top" wrapText="1"/>
    </xf>
    <xf numFmtId="49" fontId="7" fillId="4" borderId="8" xfId="0" applyNumberFormat="1" applyFont="1" applyFill="1" applyBorder="1" applyAlignment="1">
      <alignment horizontal="center" vertical="top" wrapText="1"/>
    </xf>
    <xf numFmtId="0" fontId="7" fillId="3" borderId="9" xfId="0" applyFont="1" applyFill="1" applyBorder="1" applyAlignment="1">
      <alignment vertical="center" wrapText="1"/>
    </xf>
    <xf numFmtId="166" fontId="7" fillId="5" borderId="2" xfId="0" applyNumberFormat="1" applyFont="1" applyFill="1" applyBorder="1" applyAlignment="1">
      <alignment horizontal="center" vertical="center" wrapText="1"/>
    </xf>
    <xf numFmtId="0" fontId="7" fillId="0" borderId="0" xfId="0" applyFont="1" applyAlignment="1">
      <alignment horizontal="left" vertical="center" wrapText="1"/>
    </xf>
    <xf numFmtId="49" fontId="7" fillId="4" borderId="0" xfId="0" applyNumberFormat="1" applyFont="1" applyFill="1" applyAlignment="1">
      <alignment horizontal="center" vertical="top" wrapText="1"/>
    </xf>
    <xf numFmtId="0" fontId="7" fillId="4" borderId="0" xfId="0" applyFont="1" applyFill="1" applyAlignment="1">
      <alignment vertical="center" wrapText="1"/>
    </xf>
    <xf numFmtId="166" fontId="7" fillId="4" borderId="2" xfId="0" applyNumberFormat="1" applyFont="1" applyFill="1" applyBorder="1" applyAlignment="1">
      <alignment horizontal="center" vertical="center" wrapText="1"/>
    </xf>
    <xf numFmtId="49" fontId="12" fillId="0" borderId="0" xfId="0" applyNumberFormat="1" applyFont="1" applyAlignment="1">
      <alignment horizontal="center" vertical="center" wrapText="1"/>
    </xf>
    <xf numFmtId="0" fontId="12" fillId="0" borderId="0" xfId="0" applyFont="1" applyAlignment="1">
      <alignment horizontal="left" vertical="center" wrapText="1"/>
    </xf>
    <xf numFmtId="0" fontId="12" fillId="0" borderId="0" xfId="0" applyFont="1" applyAlignment="1">
      <alignment horizontal="center" vertical="center" wrapText="1"/>
    </xf>
    <xf numFmtId="0" fontId="12" fillId="4" borderId="0" xfId="0" applyFont="1" applyFill="1" applyAlignment="1">
      <alignment horizontal="center" vertical="center" wrapText="1"/>
    </xf>
    <xf numFmtId="0" fontId="7" fillId="0" borderId="9" xfId="0" applyFont="1" applyBorder="1" applyAlignment="1">
      <alignment vertical="center" wrapText="1"/>
    </xf>
    <xf numFmtId="49" fontId="7" fillId="6" borderId="2" xfId="0" applyNumberFormat="1" applyFont="1" applyFill="1" applyBorder="1" applyAlignment="1">
      <alignment horizontal="center" vertical="center" wrapText="1"/>
    </xf>
    <xf numFmtId="0" fontId="7" fillId="6" borderId="2" xfId="0" applyFont="1" applyFill="1" applyBorder="1" applyAlignment="1">
      <alignment horizontal="center" vertical="center" wrapText="1"/>
    </xf>
    <xf numFmtId="49" fontId="7" fillId="3" borderId="2" xfId="0" applyNumberFormat="1" applyFont="1" applyFill="1" applyBorder="1" applyAlignment="1">
      <alignment vertical="center" wrapText="1"/>
    </xf>
    <xf numFmtId="49" fontId="7" fillId="6" borderId="4" xfId="0" applyNumberFormat="1" applyFont="1" applyFill="1" applyBorder="1" applyAlignment="1">
      <alignment horizontal="center" vertical="center" wrapText="1"/>
    </xf>
    <xf numFmtId="166" fontId="7" fillId="5" borderId="4" xfId="0" applyNumberFormat="1" applyFont="1" applyFill="1" applyBorder="1" applyAlignment="1">
      <alignment horizontal="center" vertical="center" wrapText="1"/>
    </xf>
    <xf numFmtId="49" fontId="7" fillId="5" borderId="2" xfId="0" applyNumberFormat="1" applyFont="1" applyFill="1" applyBorder="1" applyAlignment="1">
      <alignment horizontal="center" vertical="center" wrapText="1"/>
    </xf>
    <xf numFmtId="49" fontId="7" fillId="5" borderId="2" xfId="16" applyNumberFormat="1" applyFont="1" applyFill="1" applyBorder="1" applyAlignment="1">
      <alignment horizontal="center" vertical="center" wrapText="1"/>
    </xf>
    <xf numFmtId="166" fontId="7" fillId="4" borderId="6" xfId="0" applyNumberFormat="1" applyFont="1" applyFill="1" applyBorder="1" applyAlignment="1">
      <alignment horizontal="center" vertical="center" wrapText="1"/>
    </xf>
    <xf numFmtId="49" fontId="7" fillId="0" borderId="2" xfId="0" applyNumberFormat="1" applyFont="1" applyBorder="1" applyAlignment="1">
      <alignment horizontal="center" vertical="center" wrapText="1"/>
    </xf>
    <xf numFmtId="49" fontId="7" fillId="4" borderId="2" xfId="16" applyNumberFormat="1" applyFont="1" applyFill="1" applyBorder="1" applyAlignment="1">
      <alignment horizontal="center" vertical="center" wrapText="1"/>
    </xf>
    <xf numFmtId="49" fontId="7" fillId="5" borderId="4" xfId="0" applyNumberFormat="1" applyFont="1" applyFill="1" applyBorder="1" applyAlignment="1">
      <alignment horizontal="center" vertical="center" wrapText="1"/>
    </xf>
    <xf numFmtId="49" fontId="7" fillId="5" borderId="4" xfId="16" applyNumberFormat="1" applyFont="1" applyFill="1" applyBorder="1" applyAlignment="1">
      <alignment horizontal="center" vertical="center" wrapText="1"/>
    </xf>
    <xf numFmtId="166" fontId="7" fillId="4" borderId="4" xfId="0" applyNumberFormat="1" applyFont="1" applyFill="1" applyBorder="1" applyAlignment="1">
      <alignment horizontal="center" vertical="center" wrapText="1"/>
    </xf>
    <xf numFmtId="49" fontId="7" fillId="4" borderId="4" xfId="16" applyNumberFormat="1" applyFont="1" applyFill="1" applyBorder="1" applyAlignment="1">
      <alignment horizontal="center" vertical="center" wrapText="1"/>
    </xf>
    <xf numFmtId="49" fontId="7" fillId="4" borderId="2" xfId="0" applyNumberFormat="1" applyFont="1" applyFill="1" applyBorder="1" applyAlignment="1">
      <alignment horizontal="center" vertical="center" wrapText="1"/>
    </xf>
    <xf numFmtId="0" fontId="7" fillId="0" borderId="2" xfId="0" applyFont="1" applyBorder="1" applyAlignment="1">
      <alignment horizontal="left" vertical="center" wrapText="1"/>
    </xf>
    <xf numFmtId="0" fontId="17" fillId="4" borderId="0" xfId="0" applyFont="1" applyFill="1" applyAlignment="1">
      <alignment vertical="center" wrapText="1"/>
    </xf>
    <xf numFmtId="0" fontId="17" fillId="0" borderId="0" xfId="0" applyFont="1" applyAlignment="1">
      <alignment horizontal="left" vertical="center" wrapText="1"/>
    </xf>
    <xf numFmtId="0" fontId="17" fillId="0" borderId="0" xfId="0" applyFont="1" applyAlignment="1">
      <alignment horizontal="center" vertical="center" wrapText="1"/>
    </xf>
    <xf numFmtId="49" fontId="17" fillId="0" borderId="0" xfId="0" applyNumberFormat="1" applyFont="1" applyAlignment="1">
      <alignment horizontal="center" vertical="center" wrapText="1"/>
    </xf>
    <xf numFmtId="49" fontId="0" fillId="0" borderId="0" xfId="0" applyNumberFormat="1" applyAlignment="1">
      <alignment horizontal="center" vertical="center" wrapText="1"/>
    </xf>
    <xf numFmtId="1" fontId="0" fillId="0" borderId="0" xfId="0" applyNumberFormat="1" applyAlignment="1">
      <alignment horizontal="center" vertical="center" wrapText="1"/>
    </xf>
    <xf numFmtId="49" fontId="19" fillId="0" borderId="0" xfId="0" applyNumberFormat="1" applyFont="1" applyAlignment="1">
      <alignment horizontal="center" vertical="center" wrapText="1"/>
    </xf>
    <xf numFmtId="166" fontId="7" fillId="4" borderId="13" xfId="0" applyNumberFormat="1" applyFont="1" applyFill="1" applyBorder="1" applyAlignment="1">
      <alignment horizontal="center" vertical="center" wrapText="1"/>
    </xf>
    <xf numFmtId="49" fontId="21" fillId="0" borderId="0" xfId="0" applyNumberFormat="1" applyFont="1" applyAlignment="1">
      <alignment horizontal="center" vertical="center" wrapText="1"/>
    </xf>
    <xf numFmtId="0" fontId="21" fillId="0" borderId="0" xfId="0" applyFont="1" applyAlignment="1">
      <alignment horizontal="center"/>
    </xf>
    <xf numFmtId="49" fontId="2" fillId="7" borderId="2" xfId="4" applyNumberFormat="1" applyFont="1" applyFill="1" applyBorder="1" applyAlignment="1">
      <alignment horizontal="center" vertical="center" wrapText="1"/>
    </xf>
    <xf numFmtId="0" fontId="2" fillId="7" borderId="2" xfId="4" applyFont="1" applyFill="1" applyBorder="1" applyAlignment="1">
      <alignment horizontal="center" vertical="center" wrapText="1"/>
    </xf>
    <xf numFmtId="0" fontId="26" fillId="4" borderId="2" xfId="16" applyFont="1" applyFill="1" applyBorder="1" applyAlignment="1">
      <alignment horizontal="center" vertical="center" wrapText="1"/>
    </xf>
    <xf numFmtId="0" fontId="21" fillId="0" borderId="0" xfId="0" applyFont="1" applyAlignment="1">
      <alignment horizontal="center" vertical="center" wrapText="1"/>
    </xf>
    <xf numFmtId="0" fontId="23" fillId="4" borderId="2" xfId="16" applyFont="1" applyFill="1" applyBorder="1" applyAlignment="1">
      <alignment horizontal="center" vertical="center" wrapText="1"/>
    </xf>
    <xf numFmtId="0" fontId="26" fillId="4" borderId="2" xfId="0" applyFont="1" applyFill="1" applyBorder="1" applyAlignment="1">
      <alignment horizontal="center" vertical="center" wrapText="1"/>
    </xf>
    <xf numFmtId="3" fontId="18" fillId="0" borderId="2" xfId="4" applyNumberFormat="1" applyFont="1" applyBorder="1" applyAlignment="1">
      <alignment vertical="center" wrapText="1"/>
    </xf>
    <xf numFmtId="0" fontId="0" fillId="0" borderId="2" xfId="0" applyBorder="1" applyAlignment="1">
      <alignment horizontal="center"/>
    </xf>
    <xf numFmtId="0" fontId="43" fillId="0" borderId="0" xfId="4" applyAlignment="1">
      <alignment vertical="center"/>
    </xf>
    <xf numFmtId="3" fontId="18" fillId="0" borderId="0" xfId="4" applyNumberFormat="1" applyFont="1" applyAlignment="1">
      <alignment vertical="center" wrapText="1"/>
    </xf>
    <xf numFmtId="0" fontId="0" fillId="0" borderId="0" xfId="0" applyAlignment="1">
      <alignment horizontal="center"/>
    </xf>
    <xf numFmtId="0" fontId="26" fillId="0" borderId="0" xfId="0" applyFont="1" applyAlignment="1">
      <alignment horizontal="center"/>
    </xf>
    <xf numFmtId="0" fontId="26" fillId="0" borderId="0" xfId="0" applyFont="1" applyAlignment="1">
      <alignment horizontal="center" vertical="center"/>
    </xf>
    <xf numFmtId="0" fontId="27" fillId="0" borderId="0" xfId="0" applyFont="1" applyAlignment="1">
      <alignment vertical="center" wrapText="1"/>
    </xf>
    <xf numFmtId="0" fontId="27" fillId="0" borderId="0" xfId="0" applyFont="1" applyAlignment="1">
      <alignment wrapText="1"/>
    </xf>
    <xf numFmtId="0" fontId="26" fillId="0" borderId="0" xfId="0" applyFont="1" applyAlignment="1">
      <alignment horizontal="center" wrapText="1"/>
    </xf>
    <xf numFmtId="49" fontId="2" fillId="0" borderId="0" xfId="0" applyNumberFormat="1" applyFont="1" applyAlignment="1">
      <alignment horizontal="center" vertical="center" wrapText="1"/>
    </xf>
    <xf numFmtId="1" fontId="23" fillId="0" borderId="0" xfId="0" applyNumberFormat="1" applyFont="1" applyAlignment="1">
      <alignment horizontal="center" vertical="center" wrapText="1"/>
    </xf>
    <xf numFmtId="3" fontId="26" fillId="0" borderId="0" xfId="0" applyNumberFormat="1" applyFont="1" applyAlignment="1">
      <alignment horizontal="center" vertical="center"/>
    </xf>
    <xf numFmtId="49" fontId="28" fillId="0" borderId="0" xfId="0" applyNumberFormat="1" applyFont="1" applyAlignment="1">
      <alignment horizontal="center" vertical="center" wrapText="1"/>
    </xf>
    <xf numFmtId="49" fontId="0" fillId="6" borderId="2" xfId="0" applyNumberFormat="1" applyFill="1" applyBorder="1" applyAlignment="1">
      <alignment horizontal="center" vertical="center" wrapText="1"/>
    </xf>
    <xf numFmtId="0" fontId="0" fillId="6" borderId="2" xfId="0" applyFill="1" applyBorder="1" applyAlignment="1">
      <alignment horizontal="center" vertical="center" wrapText="1"/>
    </xf>
    <xf numFmtId="49" fontId="29" fillId="6" borderId="2" xfId="0" applyNumberFormat="1" applyFont="1" applyFill="1" applyBorder="1" applyAlignment="1">
      <alignment horizontal="center" vertical="center" wrapText="1"/>
    </xf>
    <xf numFmtId="49" fontId="29" fillId="0" borderId="0" xfId="0" applyNumberFormat="1" applyFont="1" applyAlignment="1">
      <alignment horizontal="center" vertical="center" wrapText="1"/>
    </xf>
    <xf numFmtId="21" fontId="2" fillId="0" borderId="0" xfId="0" applyNumberFormat="1" applyFont="1" applyAlignment="1">
      <alignment horizontal="center" vertical="center" wrapText="1"/>
    </xf>
    <xf numFmtId="0" fontId="2" fillId="0" borderId="0" xfId="0" applyFont="1" applyAlignment="1">
      <alignment horizontal="center" vertical="center" wrapText="1"/>
    </xf>
    <xf numFmtId="0" fontId="32" fillId="0" borderId="0" xfId="0" applyFont="1"/>
    <xf numFmtId="0" fontId="32" fillId="0" borderId="0" xfId="0" applyFont="1" applyAlignment="1">
      <alignment wrapText="1"/>
    </xf>
    <xf numFmtId="0" fontId="7" fillId="6" borderId="2" xfId="0" applyFont="1" applyFill="1" applyBorder="1" applyAlignment="1">
      <alignment horizontal="center" vertical="center"/>
    </xf>
    <xf numFmtId="0" fontId="33" fillId="0" borderId="0" xfId="0" applyFont="1" applyAlignment="1">
      <alignment horizontal="center" vertical="center"/>
    </xf>
    <xf numFmtId="49" fontId="19" fillId="0" borderId="2" xfId="0" applyNumberFormat="1" applyFont="1" applyBorder="1" applyAlignment="1">
      <alignment horizontal="center" vertical="center" wrapText="1"/>
    </xf>
    <xf numFmtId="49" fontId="36" fillId="0" borderId="0" xfId="0" applyNumberFormat="1" applyFont="1" applyAlignment="1">
      <alignment horizontal="center" vertical="center" wrapText="1"/>
    </xf>
    <xf numFmtId="49" fontId="36" fillId="4" borderId="0" xfId="0" applyNumberFormat="1" applyFont="1" applyFill="1" applyAlignment="1">
      <alignment horizontal="center" vertical="center" wrapText="1"/>
    </xf>
    <xf numFmtId="49" fontId="36" fillId="0" borderId="0" xfId="0" applyNumberFormat="1" applyFont="1" applyAlignment="1">
      <alignment horizontal="left" vertical="center" wrapText="1"/>
    </xf>
    <xf numFmtId="49" fontId="7" fillId="0" borderId="2" xfId="0" applyNumberFormat="1" applyFont="1" applyBorder="1" applyAlignment="1">
      <alignment horizontal="center" vertical="top" wrapText="1"/>
    </xf>
    <xf numFmtId="0" fontId="7" fillId="0" borderId="2" xfId="0" applyFont="1" applyBorder="1" applyAlignment="1">
      <alignment horizontal="left" vertical="top" wrapText="1"/>
    </xf>
    <xf numFmtId="0" fontId="7" fillId="0" borderId="3" xfId="0" applyFont="1" applyBorder="1" applyAlignment="1">
      <alignment horizontal="left" vertical="top" wrapText="1"/>
    </xf>
    <xf numFmtId="3" fontId="36" fillId="0" borderId="0" xfId="0" applyNumberFormat="1" applyFont="1" applyAlignment="1">
      <alignment horizontal="center" vertical="center" wrapText="1"/>
    </xf>
    <xf numFmtId="3" fontId="26" fillId="0" borderId="0" xfId="0" applyNumberFormat="1" applyFont="1" applyAlignment="1">
      <alignment horizontal="center" vertical="top" wrapText="1"/>
    </xf>
    <xf numFmtId="3" fontId="38" fillId="4" borderId="9" xfId="0" applyNumberFormat="1" applyFont="1" applyFill="1" applyBorder="1" applyAlignment="1">
      <alignment horizontal="center" vertical="top" wrapText="1"/>
    </xf>
    <xf numFmtId="3" fontId="6" fillId="4" borderId="11" xfId="0" applyNumberFormat="1" applyFont="1" applyFill="1" applyBorder="1" applyAlignment="1">
      <alignment horizontal="center" vertical="top" wrapText="1"/>
    </xf>
    <xf numFmtId="49" fontId="19" fillId="0" borderId="0" xfId="0" applyNumberFormat="1" applyFont="1" applyAlignment="1">
      <alignment horizontal="center" vertical="top" wrapText="1"/>
    </xf>
    <xf numFmtId="49" fontId="7" fillId="6" borderId="3" xfId="0" applyNumberFormat="1" applyFont="1" applyFill="1" applyBorder="1" applyAlignment="1">
      <alignment horizontal="center" vertical="center" wrapText="1"/>
    </xf>
    <xf numFmtId="49" fontId="7" fillId="6" borderId="6" xfId="0" applyNumberFormat="1" applyFont="1" applyFill="1" applyBorder="1" applyAlignment="1">
      <alignment horizontal="center" vertical="center" wrapText="1"/>
    </xf>
    <xf numFmtId="49" fontId="7" fillId="6" borderId="12" xfId="0" applyNumberFormat="1" applyFont="1" applyFill="1" applyBorder="1" applyAlignment="1">
      <alignment horizontal="center" vertical="center" wrapText="1"/>
    </xf>
    <xf numFmtId="49" fontId="7" fillId="6" borderId="9" xfId="0" applyNumberFormat="1" applyFont="1" applyFill="1" applyBorder="1" applyAlignment="1">
      <alignment horizontal="center" vertical="center" wrapText="1"/>
    </xf>
    <xf numFmtId="0" fontId="6" fillId="0" borderId="2" xfId="0" applyFont="1" applyBorder="1" applyAlignment="1">
      <alignment horizontal="center" vertical="center" wrapText="1"/>
    </xf>
    <xf numFmtId="0" fontId="41" fillId="0" borderId="2" xfId="0" applyFont="1" applyBorder="1" applyAlignment="1">
      <alignment horizontal="center" vertical="center"/>
    </xf>
    <xf numFmtId="167" fontId="41" fillId="0" borderId="2" xfId="0" applyNumberFormat="1" applyFont="1" applyBorder="1" applyAlignment="1">
      <alignment horizontal="center" vertical="center"/>
    </xf>
    <xf numFmtId="0" fontId="6" fillId="0" borderId="2" xfId="0" applyFont="1" applyBorder="1" applyAlignment="1">
      <alignment horizontal="center" vertical="center"/>
    </xf>
    <xf numFmtId="21" fontId="6" fillId="0" borderId="2" xfId="0" applyNumberFormat="1" applyFont="1" applyBorder="1" applyAlignment="1">
      <alignment horizontal="center" vertical="center"/>
    </xf>
    <xf numFmtId="1" fontId="7" fillId="6" borderId="2" xfId="0" applyNumberFormat="1" applyFont="1" applyFill="1" applyBorder="1" applyAlignment="1">
      <alignment horizontal="center" vertical="center" wrapText="1"/>
    </xf>
    <xf numFmtId="0" fontId="7" fillId="6" borderId="3" xfId="0" applyFont="1" applyFill="1" applyBorder="1" applyAlignment="1">
      <alignment horizontal="center" vertical="center" wrapText="1"/>
    </xf>
    <xf numFmtId="0" fontId="12" fillId="0" borderId="4" xfId="0" applyFont="1" applyBorder="1" applyAlignment="1">
      <alignment horizontal="center" vertical="center" wrapText="1"/>
    </xf>
    <xf numFmtId="0" fontId="19" fillId="0" borderId="0" xfId="0" applyFont="1" applyAlignment="1">
      <alignment horizontal="left" vertical="center" wrapText="1"/>
    </xf>
    <xf numFmtId="49" fontId="7" fillId="6" borderId="2" xfId="0" applyNumberFormat="1" applyFont="1" applyFill="1" applyBorder="1" applyAlignment="1">
      <alignment horizontal="center" vertical="center" textRotation="90" wrapText="1"/>
    </xf>
    <xf numFmtId="49" fontId="7" fillId="0" borderId="4" xfId="0" applyNumberFormat="1" applyFont="1" applyBorder="1" applyAlignment="1">
      <alignment horizontal="left" vertical="top" wrapText="1"/>
    </xf>
    <xf numFmtId="49" fontId="7" fillId="0" borderId="14" xfId="0" applyNumberFormat="1" applyFont="1" applyBorder="1" applyAlignment="1">
      <alignment horizontal="center" vertical="center" wrapText="1"/>
    </xf>
    <xf numFmtId="49" fontId="6" fillId="0" borderId="2" xfId="0" applyNumberFormat="1" applyFont="1" applyBorder="1" applyAlignment="1">
      <alignment horizontal="center" vertical="center" wrapText="1"/>
    </xf>
    <xf numFmtId="0" fontId="7" fillId="6" borderId="4" xfId="0" applyFont="1" applyFill="1" applyBorder="1" applyAlignment="1">
      <alignment horizontal="center" vertical="center" wrapText="1"/>
    </xf>
    <xf numFmtId="0" fontId="7" fillId="0" borderId="6" xfId="0" applyFont="1" applyBorder="1" applyAlignment="1">
      <alignment horizontal="center" vertical="center" wrapText="1"/>
    </xf>
    <xf numFmtId="0" fontId="0" fillId="0" borderId="2" xfId="0" applyBorder="1"/>
    <xf numFmtId="49" fontId="19" fillId="0" borderId="15" xfId="0" applyNumberFormat="1" applyFont="1" applyBorder="1" applyAlignment="1">
      <alignment horizontal="center" vertical="center" wrapText="1"/>
    </xf>
    <xf numFmtId="49" fontId="19" fillId="0" borderId="16" xfId="0" quotePrefix="1" applyNumberFormat="1" applyFont="1" applyBorder="1" applyAlignment="1">
      <alignment horizontal="center" vertical="center" wrapText="1"/>
    </xf>
    <xf numFmtId="49" fontId="19" fillId="0" borderId="16" xfId="0" applyNumberFormat="1" applyFont="1" applyBorder="1" applyAlignment="1">
      <alignment horizontal="center" vertical="center" wrapText="1"/>
    </xf>
    <xf numFmtId="49" fontId="19" fillId="0" borderId="17" xfId="0" applyNumberFormat="1" applyFont="1" applyBorder="1" applyAlignment="1">
      <alignment horizontal="center" vertical="center" wrapText="1"/>
    </xf>
    <xf numFmtId="49" fontId="19" fillId="8" borderId="15" xfId="0" applyNumberFormat="1" applyFont="1" applyFill="1" applyBorder="1" applyAlignment="1">
      <alignment horizontal="center" vertical="center" wrapText="1"/>
    </xf>
    <xf numFmtId="49" fontId="19" fillId="8" borderId="16" xfId="0" applyNumberFormat="1" applyFont="1" applyFill="1" applyBorder="1" applyAlignment="1">
      <alignment horizontal="center" vertical="center" wrapText="1"/>
    </xf>
    <xf numFmtId="0" fontId="19" fillId="0" borderId="15" xfId="0" applyFont="1" applyBorder="1" applyAlignment="1">
      <alignment horizontal="center" vertical="center" wrapText="1"/>
    </xf>
    <xf numFmtId="49" fontId="19" fillId="0" borderId="2" xfId="2" applyNumberFormat="1" applyFont="1" applyBorder="1" applyAlignment="1">
      <alignment horizontal="center" vertical="center" wrapText="1"/>
    </xf>
    <xf numFmtId="49" fontId="19" fillId="0" borderId="16" xfId="0" applyNumberFormat="1" applyFont="1" applyBorder="1" applyAlignment="1">
      <alignment horizontal="center" vertical="center" textRotation="255" wrapText="1"/>
    </xf>
    <xf numFmtId="49" fontId="34" fillId="8" borderId="16" xfId="0" applyNumberFormat="1" applyFont="1" applyFill="1" applyBorder="1" applyAlignment="1">
      <alignment horizontal="center" vertical="center" wrapText="1"/>
    </xf>
    <xf numFmtId="49" fontId="19" fillId="0" borderId="36" xfId="3" applyNumberFormat="1" applyFont="1" applyBorder="1" applyAlignment="1">
      <alignment horizontal="center" vertical="center" wrapText="1"/>
    </xf>
    <xf numFmtId="49" fontId="19" fillId="8" borderId="16" xfId="0" applyNumberFormat="1" applyFont="1" applyFill="1" applyBorder="1" applyAlignment="1">
      <alignment horizontal="center" vertical="center" textRotation="255" wrapText="1"/>
    </xf>
    <xf numFmtId="0" fontId="7" fillId="0" borderId="16" xfId="0" applyFont="1" applyBorder="1" applyAlignment="1">
      <alignment horizontal="left" vertical="top" wrapText="1"/>
    </xf>
    <xf numFmtId="49" fontId="7" fillId="0" borderId="18" xfId="0" applyNumberFormat="1" applyFont="1" applyBorder="1" applyAlignment="1">
      <alignment horizontal="left" vertical="top" wrapText="1"/>
    </xf>
    <xf numFmtId="3" fontId="7" fillId="0" borderId="16" xfId="0" applyNumberFormat="1" applyFont="1" applyBorder="1" applyAlignment="1">
      <alignment horizontal="center" vertical="center"/>
    </xf>
    <xf numFmtId="3" fontId="7" fillId="0" borderId="16" xfId="8" applyNumberFormat="1" applyFont="1" applyBorder="1" applyAlignment="1">
      <alignment horizontal="center" vertical="center"/>
    </xf>
    <xf numFmtId="49" fontId="7" fillId="0" borderId="16" xfId="0" applyNumberFormat="1" applyFont="1" applyBorder="1" applyAlignment="1">
      <alignment horizontal="left" vertical="top" wrapText="1"/>
    </xf>
    <xf numFmtId="3" fontId="7" fillId="0" borderId="16" xfId="0" applyNumberFormat="1" applyFont="1" applyBorder="1" applyAlignment="1">
      <alignment horizontal="center" vertical="center" wrapText="1"/>
    </xf>
    <xf numFmtId="0" fontId="7" fillId="0" borderId="18" xfId="0" applyFont="1" applyBorder="1" applyAlignment="1">
      <alignment horizontal="left" vertical="top" wrapText="1"/>
    </xf>
    <xf numFmtId="0" fontId="7" fillId="0" borderId="16" xfId="0" applyFont="1" applyBorder="1" applyAlignment="1">
      <alignment horizontal="left" vertical="center" wrapText="1"/>
    </xf>
    <xf numFmtId="49" fontId="7" fillId="0" borderId="18" xfId="0" applyNumberFormat="1" applyFont="1" applyBorder="1" applyAlignment="1">
      <alignment horizontal="left" vertical="center" wrapText="1"/>
    </xf>
    <xf numFmtId="0" fontId="7" fillId="0" borderId="15" xfId="0" applyFont="1" applyBorder="1" applyAlignment="1">
      <alignment horizontal="left" vertical="top" wrapText="1"/>
    </xf>
    <xf numFmtId="49" fontId="7" fillId="0" borderId="17" xfId="0" applyNumberFormat="1" applyFont="1" applyBorder="1" applyAlignment="1">
      <alignment horizontal="left" vertical="top" wrapText="1"/>
    </xf>
    <xf numFmtId="3" fontId="7" fillId="0" borderId="15" xfId="0" applyNumberFormat="1" applyFont="1" applyBorder="1" applyAlignment="1">
      <alignment horizontal="center" vertical="center"/>
    </xf>
    <xf numFmtId="0" fontId="7" fillId="0" borderId="19" xfId="0" applyFont="1" applyBorder="1" applyAlignment="1">
      <alignment horizontal="left" vertical="top" wrapText="1"/>
    </xf>
    <xf numFmtId="49" fontId="7" fillId="0" borderId="20" xfId="0" applyNumberFormat="1" applyFont="1" applyBorder="1" applyAlignment="1">
      <alignment horizontal="left" vertical="top" wrapText="1"/>
    </xf>
    <xf numFmtId="3" fontId="7" fillId="0" borderId="19" xfId="4" applyNumberFormat="1" applyFont="1" applyBorder="1" applyAlignment="1">
      <alignment horizontal="center" vertical="center"/>
    </xf>
    <xf numFmtId="0" fontId="7" fillId="0" borderId="16" xfId="0" applyFont="1" applyBorder="1" applyAlignment="1">
      <alignment vertical="top" wrapText="1"/>
    </xf>
    <xf numFmtId="21" fontId="0" fillId="0" borderId="2" xfId="0" applyNumberFormat="1" applyBorder="1"/>
    <xf numFmtId="0" fontId="0" fillId="0" borderId="16" xfId="0" applyBorder="1" applyAlignment="1">
      <alignment horizontal="center" vertical="center" wrapText="1"/>
    </xf>
    <xf numFmtId="1" fontId="0" fillId="0" borderId="21" xfId="0" applyNumberFormat="1" applyBorder="1" applyAlignment="1">
      <alignment horizontal="center" vertical="center" wrapText="1"/>
    </xf>
    <xf numFmtId="1" fontId="0" fillId="0" borderId="16" xfId="0" applyNumberFormat="1" applyBorder="1" applyAlignment="1">
      <alignment horizontal="center" vertical="center" wrapText="1"/>
    </xf>
    <xf numFmtId="0" fontId="0" fillId="0" borderId="21" xfId="0" applyBorder="1" applyAlignment="1">
      <alignment horizontal="center" vertical="center" wrapText="1"/>
    </xf>
    <xf numFmtId="49" fontId="29" fillId="9" borderId="19" xfId="0" applyNumberFormat="1" applyFont="1" applyFill="1" applyBorder="1" applyAlignment="1">
      <alignment horizontal="center" vertical="center" wrapText="1"/>
    </xf>
    <xf numFmtId="49" fontId="7" fillId="0" borderId="15" xfId="0" applyNumberFormat="1" applyFont="1" applyBorder="1" applyAlignment="1">
      <alignment horizontal="left" vertical="top" wrapText="1"/>
    </xf>
    <xf numFmtId="0" fontId="23" fillId="4" borderId="3" xfId="4" applyFont="1" applyFill="1" applyBorder="1" applyAlignment="1">
      <alignment horizontal="center" vertical="center"/>
    </xf>
    <xf numFmtId="0" fontId="23" fillId="4" borderId="3" xfId="0" applyFont="1" applyFill="1" applyBorder="1" applyAlignment="1">
      <alignment horizontal="center" vertical="center"/>
    </xf>
    <xf numFmtId="0" fontId="0" fillId="0" borderId="3" xfId="0" applyBorder="1" applyAlignment="1">
      <alignment horizontal="center"/>
    </xf>
    <xf numFmtId="0" fontId="26" fillId="0" borderId="16" xfId="0" applyFont="1" applyBorder="1" applyAlignment="1">
      <alignment horizontal="center" vertical="center"/>
    </xf>
    <xf numFmtId="49" fontId="0" fillId="6" borderId="3" xfId="0" applyNumberFormat="1" applyFill="1" applyBorder="1" applyAlignment="1">
      <alignment horizontal="center" vertical="center" wrapText="1"/>
    </xf>
    <xf numFmtId="21" fontId="2" fillId="10" borderId="16" xfId="0" applyNumberFormat="1" applyFont="1" applyFill="1" applyBorder="1" applyAlignment="1">
      <alignment horizontal="center" vertical="center" wrapText="1"/>
    </xf>
    <xf numFmtId="0" fontId="2" fillId="10" borderId="16" xfId="0" applyFont="1" applyFill="1" applyBorder="1" applyAlignment="1">
      <alignment horizontal="center" vertical="center" wrapText="1"/>
    </xf>
    <xf numFmtId="21" fontId="2" fillId="10" borderId="16" xfId="9" applyNumberFormat="1" applyFont="1" applyFill="1" applyBorder="1" applyAlignment="1">
      <alignment horizontal="center" vertical="center"/>
    </xf>
    <xf numFmtId="0" fontId="2" fillId="10" borderId="16" xfId="9" applyFont="1" applyFill="1" applyBorder="1" applyAlignment="1">
      <alignment horizontal="center" vertical="center"/>
    </xf>
    <xf numFmtId="21" fontId="2" fillId="10" borderId="16" xfId="0" applyNumberFormat="1" applyFont="1" applyFill="1" applyBorder="1" applyAlignment="1">
      <alignment horizontal="center" vertical="center"/>
    </xf>
    <xf numFmtId="0" fontId="2" fillId="10" borderId="16" xfId="0" applyFont="1" applyFill="1" applyBorder="1" applyAlignment="1">
      <alignment horizontal="center" vertical="center"/>
    </xf>
    <xf numFmtId="49" fontId="0" fillId="4" borderId="3" xfId="0" applyNumberFormat="1" applyFill="1" applyBorder="1" applyAlignment="1">
      <alignment horizontal="center" vertical="center" wrapText="1"/>
    </xf>
    <xf numFmtId="21" fontId="0" fillId="11" borderId="16" xfId="0" applyNumberFormat="1" applyFill="1" applyBorder="1" applyAlignment="1">
      <alignment horizontal="center"/>
    </xf>
    <xf numFmtId="0" fontId="0" fillId="11" borderId="16" xfId="0" applyFill="1" applyBorder="1" applyAlignment="1">
      <alignment horizontal="center"/>
    </xf>
    <xf numFmtId="0" fontId="26" fillId="11" borderId="0" xfId="0" applyFont="1" applyFill="1" applyAlignment="1">
      <alignment horizontal="center"/>
    </xf>
    <xf numFmtId="166" fontId="7" fillId="11" borderId="6" xfId="0" applyNumberFormat="1" applyFont="1" applyFill="1" applyBorder="1" applyAlignment="1">
      <alignment horizontal="center" vertical="center" wrapText="1"/>
    </xf>
    <xf numFmtId="0" fontId="7" fillId="11" borderId="2" xfId="0" applyFont="1" applyFill="1" applyBorder="1" applyAlignment="1">
      <alignment horizontal="center" vertical="center" wrapText="1"/>
    </xf>
    <xf numFmtId="49" fontId="7" fillId="11" borderId="2" xfId="0" applyNumberFormat="1" applyFont="1" applyFill="1" applyBorder="1" applyAlignment="1">
      <alignment horizontal="center" vertical="center" wrapText="1"/>
    </xf>
    <xf numFmtId="166" fontId="16" fillId="11" borderId="13" xfId="0" applyNumberFormat="1" applyFont="1" applyFill="1" applyBorder="1" applyAlignment="1">
      <alignment horizontal="center" vertical="center" wrapText="1"/>
    </xf>
    <xf numFmtId="0" fontId="7" fillId="11" borderId="2" xfId="0" applyFont="1" applyFill="1" applyBorder="1" applyAlignment="1">
      <alignment horizontal="center" vertical="center"/>
    </xf>
    <xf numFmtId="0" fontId="7" fillId="10" borderId="2" xfId="0" applyFont="1" applyFill="1" applyBorder="1" applyAlignment="1">
      <alignment horizontal="center" vertical="center" wrapText="1"/>
    </xf>
    <xf numFmtId="0" fontId="7" fillId="10" borderId="2" xfId="16" applyFont="1" applyFill="1" applyBorder="1" applyAlignment="1">
      <alignment horizontal="center" vertical="center" wrapText="1"/>
    </xf>
    <xf numFmtId="49" fontId="7" fillId="11" borderId="4" xfId="0" applyNumberFormat="1" applyFont="1" applyFill="1" applyBorder="1" applyAlignment="1">
      <alignment horizontal="center" vertical="center" wrapText="1"/>
    </xf>
    <xf numFmtId="1" fontId="7" fillId="11" borderId="2" xfId="0" applyNumberFormat="1" applyFont="1" applyFill="1" applyBorder="1" applyAlignment="1">
      <alignment horizontal="center" vertical="center" wrapText="1"/>
    </xf>
    <xf numFmtId="165" fontId="7" fillId="10" borderId="2" xfId="0" applyNumberFormat="1" applyFont="1" applyFill="1" applyBorder="1" applyAlignment="1">
      <alignment horizontal="center" vertical="center" wrapText="1"/>
    </xf>
    <xf numFmtId="165" fontId="7" fillId="10" borderId="3" xfId="0" applyNumberFormat="1" applyFont="1" applyFill="1" applyBorder="1" applyAlignment="1">
      <alignment horizontal="center" vertical="center" wrapText="1"/>
    </xf>
    <xf numFmtId="0" fontId="7" fillId="4" borderId="0" xfId="0" applyFont="1" applyFill="1" applyAlignment="1">
      <alignment horizontal="center" vertical="top" wrapText="1"/>
    </xf>
    <xf numFmtId="1" fontId="7" fillId="4" borderId="16" xfId="0" applyNumberFormat="1" applyFont="1" applyFill="1" applyBorder="1" applyAlignment="1">
      <alignment horizontal="center" vertical="center" wrapText="1"/>
    </xf>
    <xf numFmtId="1" fontId="7" fillId="11" borderId="16" xfId="0" applyNumberFormat="1" applyFont="1" applyFill="1" applyBorder="1" applyAlignment="1">
      <alignment horizontal="center" vertical="center" wrapText="1"/>
    </xf>
    <xf numFmtId="1" fontId="7" fillId="12" borderId="2" xfId="0" applyNumberFormat="1" applyFont="1" applyFill="1" applyBorder="1" applyAlignment="1">
      <alignment horizontal="center" vertical="center" wrapText="1"/>
    </xf>
    <xf numFmtId="49" fontId="17" fillId="0" borderId="0" xfId="0" applyNumberFormat="1" applyFont="1" applyAlignment="1">
      <alignment horizontal="center" vertical="top" wrapText="1"/>
    </xf>
    <xf numFmtId="0" fontId="8" fillId="0" borderId="0" xfId="0" applyFont="1" applyAlignment="1">
      <alignment vertical="top" wrapText="1"/>
    </xf>
    <xf numFmtId="0" fontId="0" fillId="0" borderId="37" xfId="0" applyBorder="1"/>
    <xf numFmtId="167" fontId="0" fillId="0" borderId="37" xfId="0" applyNumberFormat="1" applyBorder="1"/>
    <xf numFmtId="0" fontId="0" fillId="0" borderId="38" xfId="0" applyBorder="1"/>
    <xf numFmtId="0" fontId="7" fillId="0" borderId="16" xfId="0" applyFont="1" applyBorder="1" applyAlignment="1">
      <alignment horizontal="center" vertical="center" wrapText="1"/>
    </xf>
    <xf numFmtId="0" fontId="7" fillId="4" borderId="13" xfId="0" applyFont="1" applyFill="1" applyBorder="1" applyAlignment="1">
      <alignment horizontal="center" vertical="center" wrapText="1"/>
    </xf>
    <xf numFmtId="165" fontId="7" fillId="4" borderId="5" xfId="0" applyNumberFormat="1" applyFont="1" applyFill="1" applyBorder="1" applyAlignment="1">
      <alignment horizontal="center" vertical="center" wrapText="1"/>
    </xf>
    <xf numFmtId="0" fontId="7" fillId="6" borderId="9" xfId="0" applyFont="1" applyFill="1" applyBorder="1" applyAlignment="1">
      <alignment vertical="center" wrapText="1"/>
    </xf>
    <xf numFmtId="166" fontId="12" fillId="6" borderId="9" xfId="0" applyNumberFormat="1" applyFont="1" applyFill="1" applyBorder="1" applyAlignment="1">
      <alignment horizontal="center" vertical="center" wrapText="1"/>
    </xf>
    <xf numFmtId="0" fontId="42" fillId="0" borderId="11" xfId="0" applyFont="1" applyBorder="1" applyAlignment="1">
      <alignment horizontal="center" wrapText="1"/>
    </xf>
    <xf numFmtId="49" fontId="7" fillId="0" borderId="16" xfId="0" applyNumberFormat="1" applyFont="1" applyBorder="1" applyAlignment="1">
      <alignment horizontal="center" vertical="center" wrapText="1"/>
    </xf>
    <xf numFmtId="166" fontId="46" fillId="0" borderId="16" xfId="0" applyNumberFormat="1" applyFont="1" applyBorder="1" applyAlignment="1">
      <alignment horizontal="center" vertical="center" wrapText="1"/>
    </xf>
    <xf numFmtId="0" fontId="7" fillId="0" borderId="16" xfId="0" applyFont="1" applyBorder="1" applyAlignment="1">
      <alignment horizontal="center" vertical="center"/>
    </xf>
    <xf numFmtId="165" fontId="7" fillId="0" borderId="16" xfId="0" applyNumberFormat="1" applyFont="1" applyBorder="1" applyAlignment="1">
      <alignment horizontal="center" vertical="center" wrapText="1"/>
    </xf>
    <xf numFmtId="0" fontId="47" fillId="0" borderId="16" xfId="0" applyFont="1" applyBorder="1" applyAlignment="1">
      <alignment horizontal="center" vertical="center" wrapText="1"/>
    </xf>
    <xf numFmtId="0" fontId="51" fillId="9" borderId="16" xfId="0" applyFont="1" applyFill="1" applyBorder="1" applyAlignment="1">
      <alignment horizontal="center" vertical="center" wrapText="1"/>
    </xf>
    <xf numFmtId="0" fontId="52" fillId="9" borderId="16" xfId="0" applyFont="1" applyFill="1" applyBorder="1" applyAlignment="1">
      <alignment horizontal="center" vertical="center"/>
    </xf>
    <xf numFmtId="0" fontId="52" fillId="9" borderId="16" xfId="0" applyFont="1" applyFill="1" applyBorder="1" applyAlignment="1">
      <alignment horizontal="center" vertical="center" wrapText="1"/>
    </xf>
    <xf numFmtId="0" fontId="52" fillId="0" borderId="16" xfId="0" applyFont="1" applyBorder="1" applyAlignment="1">
      <alignment horizontal="center" vertical="center"/>
    </xf>
    <xf numFmtId="0" fontId="52" fillId="0" borderId="16" xfId="0" applyFont="1" applyBorder="1" applyAlignment="1">
      <alignment horizontal="center" vertical="center" wrapText="1"/>
    </xf>
    <xf numFmtId="49" fontId="53" fillId="9" borderId="15" xfId="0" applyNumberFormat="1" applyFont="1" applyFill="1" applyBorder="1" applyAlignment="1">
      <alignment horizontal="center" vertical="center" wrapText="1"/>
    </xf>
    <xf numFmtId="0" fontId="53" fillId="0" borderId="16" xfId="0" applyFont="1" applyBorder="1" applyAlignment="1">
      <alignment horizontal="center" vertical="center" wrapText="1"/>
    </xf>
    <xf numFmtId="1" fontId="53" fillId="0" borderId="21" xfId="0" applyNumberFormat="1" applyFont="1" applyBorder="1" applyAlignment="1">
      <alignment horizontal="center" vertical="center" wrapText="1"/>
    </xf>
    <xf numFmtId="1" fontId="53" fillId="0" borderId="16" xfId="0" applyNumberFormat="1" applyFont="1" applyBorder="1" applyAlignment="1">
      <alignment horizontal="center" vertical="center" wrapText="1"/>
    </xf>
    <xf numFmtId="49" fontId="53" fillId="9" borderId="16" xfId="0" applyNumberFormat="1" applyFont="1" applyFill="1" applyBorder="1" applyAlignment="1">
      <alignment horizontal="center" vertical="center" wrapText="1"/>
    </xf>
    <xf numFmtId="0" fontId="53" fillId="0" borderId="21" xfId="0" applyFont="1" applyBorder="1" applyAlignment="1">
      <alignment horizontal="center" vertical="center" wrapText="1"/>
    </xf>
    <xf numFmtId="49" fontId="54" fillId="9" borderId="19" xfId="0" applyNumberFormat="1" applyFont="1" applyFill="1" applyBorder="1" applyAlignment="1">
      <alignment horizontal="center" vertical="center" wrapText="1"/>
    </xf>
    <xf numFmtId="0" fontId="54" fillId="9" borderId="16" xfId="0" applyFont="1" applyFill="1" applyBorder="1" applyAlignment="1">
      <alignment horizontal="center" vertical="center" wrapText="1"/>
    </xf>
    <xf numFmtId="0" fontId="54" fillId="9" borderId="19" xfId="0" applyFont="1" applyFill="1" applyBorder="1" applyAlignment="1">
      <alignment horizontal="center" vertical="center" wrapText="1"/>
    </xf>
    <xf numFmtId="49" fontId="49" fillId="13" borderId="39" xfId="2" applyNumberFormat="1" applyFont="1" applyFill="1" applyBorder="1" applyAlignment="1">
      <alignment horizontal="center" vertical="center" wrapText="1"/>
    </xf>
    <xf numFmtId="0" fontId="49" fillId="0" borderId="36" xfId="2" applyFont="1" applyBorder="1" applyAlignment="1">
      <alignment horizontal="center" vertical="center" wrapText="1"/>
    </xf>
    <xf numFmtId="172" fontId="49" fillId="0" borderId="40" xfId="2" applyNumberFormat="1" applyFont="1" applyBorder="1" applyAlignment="1">
      <alignment horizontal="center" vertical="center" wrapText="1"/>
    </xf>
    <xf numFmtId="172" fontId="49" fillId="0" borderId="36" xfId="2" applyNumberFormat="1" applyFont="1" applyBorder="1" applyAlignment="1">
      <alignment horizontal="center" vertical="center" wrapText="1"/>
    </xf>
    <xf numFmtId="49" fontId="49" fillId="13" borderId="36" xfId="2" applyNumberFormat="1" applyFont="1" applyFill="1" applyBorder="1" applyAlignment="1">
      <alignment horizontal="center" vertical="center" wrapText="1"/>
    </xf>
    <xf numFmtId="0" fontId="49" fillId="0" borderId="40" xfId="2" applyFont="1" applyBorder="1" applyAlignment="1">
      <alignment horizontal="center" vertical="center" wrapText="1"/>
    </xf>
    <xf numFmtId="49" fontId="50" fillId="9" borderId="41" xfId="2" applyNumberFormat="1" applyFont="1" applyFill="1" applyBorder="1" applyAlignment="1">
      <alignment horizontal="center" vertical="center" wrapText="1"/>
    </xf>
    <xf numFmtId="49" fontId="53" fillId="0" borderId="15" xfId="0" applyNumberFormat="1" applyFont="1" applyBorder="1" applyAlignment="1">
      <alignment horizontal="center" vertical="center" wrapText="1"/>
    </xf>
    <xf numFmtId="49" fontId="0" fillId="9" borderId="15" xfId="0" applyNumberFormat="1" applyFill="1" applyBorder="1" applyAlignment="1">
      <alignment horizontal="center" vertical="center" wrapText="1"/>
    </xf>
    <xf numFmtId="49" fontId="0" fillId="9" borderId="16" xfId="0" applyNumberFormat="1" applyFill="1" applyBorder="1" applyAlignment="1">
      <alignment horizontal="center" vertical="center" wrapText="1"/>
    </xf>
    <xf numFmtId="49" fontId="53" fillId="14" borderId="0" xfId="0" applyNumberFormat="1" applyFont="1" applyFill="1" applyAlignment="1">
      <alignment horizontal="center" vertical="center" wrapText="1"/>
    </xf>
    <xf numFmtId="49" fontId="43" fillId="14" borderId="0" xfId="0" applyNumberFormat="1" applyFont="1" applyFill="1" applyAlignment="1">
      <alignment horizontal="center" vertical="center" wrapText="1"/>
    </xf>
    <xf numFmtId="49" fontId="7" fillId="15" borderId="16" xfId="0" applyNumberFormat="1" applyFont="1" applyFill="1" applyBorder="1" applyAlignment="1">
      <alignment horizontal="center" vertical="center" wrapText="1"/>
    </xf>
    <xf numFmtId="1" fontId="7" fillId="9" borderId="16" xfId="0" applyNumberFormat="1" applyFont="1" applyFill="1" applyBorder="1" applyAlignment="1">
      <alignment horizontal="center" vertical="center" wrapText="1"/>
    </xf>
    <xf numFmtId="1" fontId="7" fillId="9" borderId="21" xfId="0" applyNumberFormat="1" applyFont="1" applyFill="1" applyBorder="1" applyAlignment="1">
      <alignment horizontal="center" vertical="center" wrapText="1"/>
    </xf>
    <xf numFmtId="2" fontId="6" fillId="16" borderId="16" xfId="0" applyNumberFormat="1" applyFont="1" applyFill="1" applyBorder="1" applyAlignment="1">
      <alignment horizontal="right" vertical="center" wrapText="1"/>
    </xf>
    <xf numFmtId="1" fontId="6" fillId="16" borderId="16" xfId="0" applyNumberFormat="1" applyFont="1" applyFill="1" applyBorder="1" applyAlignment="1">
      <alignment horizontal="center" vertical="center" wrapText="1"/>
    </xf>
    <xf numFmtId="0" fontId="55" fillId="8" borderId="16" xfId="0" applyFont="1" applyFill="1" applyBorder="1" applyAlignment="1">
      <alignment horizontal="center" vertical="center" wrapText="1"/>
    </xf>
    <xf numFmtId="169" fontId="55" fillId="8" borderId="16" xfId="0" applyNumberFormat="1" applyFont="1" applyFill="1" applyBorder="1" applyAlignment="1">
      <alignment horizontal="center" vertical="center" textRotation="90" wrapText="1"/>
    </xf>
    <xf numFmtId="170" fontId="55" fillId="8" borderId="16" xfId="0" applyNumberFormat="1" applyFont="1" applyFill="1" applyBorder="1" applyAlignment="1">
      <alignment horizontal="center" vertical="center" wrapText="1"/>
    </xf>
    <xf numFmtId="0" fontId="7" fillId="0" borderId="15" xfId="0" applyFont="1" applyBorder="1" applyAlignment="1">
      <alignment horizontal="center" vertical="top" wrapText="1"/>
    </xf>
    <xf numFmtId="49" fontId="56" fillId="0" borderId="14" xfId="0" applyNumberFormat="1" applyFont="1" applyBorder="1" applyAlignment="1">
      <alignment horizontal="center" vertical="center" wrapText="1"/>
    </xf>
    <xf numFmtId="49" fontId="56" fillId="4" borderId="2" xfId="0" applyNumberFormat="1" applyFont="1" applyFill="1" applyBorder="1" applyAlignment="1">
      <alignment horizontal="center" vertical="center" wrapText="1"/>
    </xf>
    <xf numFmtId="1" fontId="56" fillId="4" borderId="2" xfId="0" applyNumberFormat="1" applyFont="1" applyFill="1" applyBorder="1" applyAlignment="1">
      <alignment horizontal="center" vertical="center" wrapText="1"/>
    </xf>
    <xf numFmtId="49" fontId="7" fillId="0" borderId="3" xfId="0" applyNumberFormat="1" applyFont="1" applyBorder="1" applyAlignment="1">
      <alignment horizontal="center" vertical="top" wrapText="1"/>
    </xf>
    <xf numFmtId="3" fontId="7" fillId="0" borderId="4" xfId="0" applyNumberFormat="1" applyFont="1" applyBorder="1" applyAlignment="1">
      <alignment horizontal="center" vertical="center"/>
    </xf>
    <xf numFmtId="49" fontId="57" fillId="0" borderId="0" xfId="0" applyNumberFormat="1" applyFont="1" applyAlignment="1">
      <alignment horizontal="center" vertical="center" wrapText="1"/>
    </xf>
    <xf numFmtId="49" fontId="57" fillId="0" borderId="0" xfId="0" applyNumberFormat="1" applyFont="1" applyAlignment="1">
      <alignment horizontal="left" vertical="center" wrapText="1"/>
    </xf>
    <xf numFmtId="0" fontId="7" fillId="0" borderId="2" xfId="0" applyFont="1" applyBorder="1" applyAlignment="1">
      <alignment horizontal="center" vertical="top" wrapText="1"/>
    </xf>
    <xf numFmtId="0" fontId="7" fillId="0" borderId="2" xfId="0" applyFont="1" applyBorder="1" applyAlignment="1">
      <alignment vertical="top" wrapText="1"/>
    </xf>
    <xf numFmtId="49" fontId="7" fillId="0" borderId="16" xfId="0" applyNumberFormat="1" applyFont="1" applyBorder="1" applyAlignment="1">
      <alignment vertical="top" wrapText="1"/>
    </xf>
    <xf numFmtId="49" fontId="7" fillId="0" borderId="0" xfId="0" applyNumberFormat="1" applyFont="1" applyAlignment="1">
      <alignment horizontal="center" vertical="center" wrapText="1"/>
    </xf>
    <xf numFmtId="49" fontId="6" fillId="4" borderId="2" xfId="0" applyNumberFormat="1" applyFont="1" applyFill="1" applyBorder="1" applyAlignment="1">
      <alignment horizontal="center" vertical="center" wrapText="1"/>
    </xf>
    <xf numFmtId="3" fontId="6" fillId="4" borderId="9" xfId="0" applyNumberFormat="1" applyFont="1" applyFill="1" applyBorder="1" applyAlignment="1">
      <alignment horizontal="center" vertical="center" wrapText="1"/>
    </xf>
    <xf numFmtId="49" fontId="7" fillId="0" borderId="15" xfId="0" applyNumberFormat="1" applyFont="1" applyBorder="1" applyAlignment="1">
      <alignment vertical="top" wrapText="1"/>
    </xf>
    <xf numFmtId="49" fontId="7" fillId="0" borderId="2" xfId="0" applyNumberFormat="1" applyFont="1" applyBorder="1" applyAlignment="1">
      <alignment vertical="top" wrapText="1"/>
    </xf>
    <xf numFmtId="1" fontId="58" fillId="0" borderId="42" xfId="0" applyNumberFormat="1" applyFont="1" applyBorder="1" applyAlignment="1">
      <alignment horizontal="center" wrapText="1"/>
    </xf>
    <xf numFmtId="0" fontId="58" fillId="0" borderId="42" xfId="0" applyFont="1" applyBorder="1" applyAlignment="1">
      <alignment horizontal="center" wrapText="1"/>
    </xf>
    <xf numFmtId="1" fontId="7" fillId="0" borderId="16" xfId="13" applyNumberFormat="1" applyFont="1" applyBorder="1" applyAlignment="1" applyProtection="1">
      <alignment horizontal="center" vertical="center"/>
    </xf>
    <xf numFmtId="1" fontId="7" fillId="0" borderId="15" xfId="13" applyNumberFormat="1" applyFont="1" applyBorder="1" applyAlignment="1" applyProtection="1">
      <alignment horizontal="center" vertical="center"/>
    </xf>
    <xf numFmtId="1" fontId="7" fillId="0" borderId="16" xfId="12" applyNumberFormat="1" applyFont="1" applyBorder="1" applyAlignment="1" applyProtection="1">
      <alignment horizontal="center" vertical="center"/>
    </xf>
    <xf numFmtId="1" fontId="7" fillId="0" borderId="16" xfId="15" applyNumberFormat="1" applyFont="1" applyFill="1" applyBorder="1" applyAlignment="1">
      <alignment horizontal="center" vertical="center"/>
    </xf>
    <xf numFmtId="1" fontId="7" fillId="0" borderId="16" xfId="12" applyNumberFormat="1" applyFont="1" applyBorder="1" applyAlignment="1" applyProtection="1">
      <alignment horizontal="center" vertical="center" wrapText="1"/>
    </xf>
    <xf numFmtId="1" fontId="27" fillId="0" borderId="16" xfId="0" applyNumberFormat="1" applyFont="1" applyBorder="1" applyAlignment="1">
      <alignment horizontal="center" vertical="center"/>
    </xf>
    <xf numFmtId="21" fontId="2" fillId="0" borderId="16" xfId="9" applyNumberFormat="1" applyFont="1" applyBorder="1" applyAlignment="1">
      <alignment horizontal="center" vertical="center"/>
    </xf>
    <xf numFmtId="0" fontId="2" fillId="0" borderId="16" xfId="9" applyFont="1" applyBorder="1" applyAlignment="1">
      <alignment horizontal="center" vertical="center"/>
    </xf>
    <xf numFmtId="21" fontId="2" fillId="0" borderId="16" xfId="0" applyNumberFormat="1" applyFont="1" applyBorder="1" applyAlignment="1">
      <alignment horizontal="center" vertical="center" wrapText="1"/>
    </xf>
    <xf numFmtId="0" fontId="2" fillId="0" borderId="16" xfId="0" applyFont="1" applyBorder="1" applyAlignment="1">
      <alignment horizontal="center" vertical="center" wrapText="1"/>
    </xf>
    <xf numFmtId="1" fontId="36" fillId="0" borderId="0" xfId="0" applyNumberFormat="1" applyFont="1" applyAlignment="1">
      <alignment horizontal="center" vertical="center" wrapText="1"/>
    </xf>
    <xf numFmtId="1" fontId="57" fillId="0" borderId="0" xfId="0" applyNumberFormat="1" applyFont="1" applyAlignment="1">
      <alignment horizontal="center" vertical="center" wrapText="1"/>
    </xf>
    <xf numFmtId="1" fontId="19" fillId="0" borderId="0" xfId="0" applyNumberFormat="1" applyFont="1" applyAlignment="1">
      <alignment horizontal="center" vertical="center" wrapText="1"/>
    </xf>
    <xf numFmtId="49" fontId="59" fillId="0" borderId="0" xfId="0" applyNumberFormat="1" applyFont="1" applyAlignment="1">
      <alignment horizontal="center" vertical="center" wrapText="1"/>
    </xf>
    <xf numFmtId="0" fontId="7" fillId="5" borderId="9" xfId="0" applyFont="1" applyFill="1" applyBorder="1" applyAlignment="1">
      <alignment horizontal="center" vertical="center" wrapText="1"/>
    </xf>
    <xf numFmtId="0" fontId="7" fillId="5" borderId="9" xfId="16" applyFont="1" applyFill="1" applyBorder="1" applyAlignment="1">
      <alignment horizontal="center" vertical="center" wrapText="1"/>
    </xf>
    <xf numFmtId="165" fontId="7" fillId="5" borderId="9" xfId="0" applyNumberFormat="1" applyFont="1" applyFill="1" applyBorder="1" applyAlignment="1">
      <alignment horizontal="center" vertical="center" wrapText="1"/>
    </xf>
    <xf numFmtId="165" fontId="7" fillId="5" borderId="10" xfId="0" applyNumberFormat="1" applyFont="1" applyFill="1" applyBorder="1" applyAlignment="1">
      <alignment horizontal="center" vertical="center" wrapText="1"/>
    </xf>
    <xf numFmtId="0" fontId="7" fillId="4" borderId="16" xfId="0" applyFont="1" applyFill="1" applyBorder="1" applyAlignment="1">
      <alignment horizontal="center" vertical="center" wrapText="1"/>
    </xf>
    <xf numFmtId="0" fontId="7" fillId="4" borderId="16" xfId="16" applyFont="1" applyFill="1" applyBorder="1" applyAlignment="1">
      <alignment horizontal="center" vertical="center" wrapText="1"/>
    </xf>
    <xf numFmtId="165" fontId="7" fillId="4" borderId="16" xfId="0" applyNumberFormat="1" applyFont="1" applyFill="1" applyBorder="1" applyAlignment="1">
      <alignment horizontal="center" vertical="center" wrapText="1"/>
    </xf>
    <xf numFmtId="1" fontId="7" fillId="17" borderId="4" xfId="0" applyNumberFormat="1" applyFont="1" applyFill="1" applyBorder="1" applyAlignment="1">
      <alignment horizontal="center" vertical="center" wrapText="1"/>
    </xf>
    <xf numFmtId="1" fontId="7" fillId="17" borderId="2" xfId="0" applyNumberFormat="1" applyFont="1" applyFill="1" applyBorder="1" applyAlignment="1">
      <alignment horizontal="center" vertical="center" wrapText="1"/>
    </xf>
    <xf numFmtId="1" fontId="7" fillId="17" borderId="6" xfId="0" applyNumberFormat="1" applyFont="1" applyFill="1" applyBorder="1" applyAlignment="1">
      <alignment horizontal="center" vertical="center" wrapText="1"/>
    </xf>
    <xf numFmtId="166" fontId="7" fillId="17" borderId="6" xfId="0" applyNumberFormat="1" applyFont="1" applyFill="1" applyBorder="1" applyAlignment="1">
      <alignment horizontal="center" vertical="center" wrapText="1"/>
    </xf>
    <xf numFmtId="49" fontId="60" fillId="0" borderId="0" xfId="0" applyNumberFormat="1" applyFont="1" applyAlignment="1">
      <alignment horizontal="center" vertical="center" wrapText="1"/>
    </xf>
    <xf numFmtId="166" fontId="7" fillId="10" borderId="6" xfId="0" applyNumberFormat="1" applyFont="1" applyFill="1" applyBorder="1" applyAlignment="1">
      <alignment horizontal="center" vertical="center" wrapText="1"/>
    </xf>
    <xf numFmtId="1" fontId="7" fillId="10" borderId="2" xfId="0" applyNumberFormat="1" applyFont="1" applyFill="1" applyBorder="1" applyAlignment="1">
      <alignment horizontal="center" vertical="center" wrapText="1"/>
    </xf>
    <xf numFmtId="0" fontId="59" fillId="0" borderId="2" xfId="0" applyFont="1" applyBorder="1" applyAlignment="1">
      <alignment horizontal="center" vertical="center" wrapText="1"/>
    </xf>
    <xf numFmtId="0" fontId="7" fillId="0" borderId="0" xfId="0" applyFont="1"/>
    <xf numFmtId="166" fontId="7" fillId="19" borderId="6" xfId="0" applyNumberFormat="1" applyFont="1" applyFill="1" applyBorder="1" applyAlignment="1">
      <alignment horizontal="center" vertical="center" wrapText="1"/>
    </xf>
    <xf numFmtId="0" fontId="7" fillId="20" borderId="2" xfId="16" applyFont="1" applyFill="1" applyBorder="1" applyAlignment="1">
      <alignment horizontal="center" vertical="center" wrapText="1"/>
    </xf>
    <xf numFmtId="49" fontId="7" fillId="20" borderId="2" xfId="0" applyNumberFormat="1" applyFont="1" applyFill="1" applyBorder="1" applyAlignment="1">
      <alignment horizontal="center" vertical="center" wrapText="1"/>
    </xf>
    <xf numFmtId="49" fontId="7" fillId="20" borderId="2" xfId="16" applyNumberFormat="1" applyFont="1" applyFill="1" applyBorder="1" applyAlignment="1">
      <alignment horizontal="center" vertical="center" wrapText="1"/>
    </xf>
    <xf numFmtId="49" fontId="7" fillId="20" borderId="16" xfId="0" applyNumberFormat="1" applyFont="1" applyFill="1" applyBorder="1" applyAlignment="1">
      <alignment horizontal="center" vertical="center" wrapText="1"/>
    </xf>
    <xf numFmtId="0" fontId="7" fillId="19" borderId="2" xfId="0" applyFont="1" applyFill="1" applyBorder="1" applyAlignment="1">
      <alignment horizontal="center" vertical="center" wrapText="1"/>
    </xf>
    <xf numFmtId="0" fontId="7" fillId="19" borderId="4" xfId="0" applyFont="1" applyFill="1" applyBorder="1" applyAlignment="1">
      <alignment horizontal="center" vertical="center" wrapText="1"/>
    </xf>
    <xf numFmtId="49" fontId="7" fillId="19" borderId="2" xfId="0" applyNumberFormat="1" applyFont="1" applyFill="1" applyBorder="1" applyAlignment="1">
      <alignment horizontal="center" vertical="center" wrapText="1"/>
    </xf>
    <xf numFmtId="0" fontId="7" fillId="20" borderId="2" xfId="0" applyFont="1" applyFill="1" applyBorder="1" applyAlignment="1">
      <alignment horizontal="center" vertical="center" wrapText="1"/>
    </xf>
    <xf numFmtId="1" fontId="7" fillId="19" borderId="2" xfId="0" applyNumberFormat="1" applyFont="1" applyFill="1" applyBorder="1" applyAlignment="1">
      <alignment horizontal="center" vertical="center" wrapText="1"/>
    </xf>
    <xf numFmtId="166" fontId="7" fillId="20" borderId="6" xfId="0" applyNumberFormat="1" applyFont="1" applyFill="1" applyBorder="1" applyAlignment="1">
      <alignment horizontal="center" vertical="center" wrapText="1"/>
    </xf>
    <xf numFmtId="1" fontId="7" fillId="20" borderId="2" xfId="0" applyNumberFormat="1" applyFont="1" applyFill="1" applyBorder="1" applyAlignment="1">
      <alignment horizontal="center" vertical="center" wrapText="1"/>
    </xf>
    <xf numFmtId="0" fontId="7" fillId="4" borderId="4" xfId="0" applyFont="1" applyFill="1" applyBorder="1" applyAlignment="1">
      <alignment horizontal="center" vertical="center"/>
    </xf>
    <xf numFmtId="0" fontId="7" fillId="5" borderId="4" xfId="0" applyFont="1" applyFill="1" applyBorder="1" applyAlignment="1">
      <alignment horizontal="center" vertical="center"/>
    </xf>
    <xf numFmtId="0" fontId="7" fillId="5" borderId="2" xfId="0" applyFont="1" applyFill="1" applyBorder="1" applyAlignment="1">
      <alignment horizontal="center" vertical="center"/>
    </xf>
    <xf numFmtId="0" fontId="7" fillId="17" borderId="2" xfId="0" applyFont="1" applyFill="1" applyBorder="1" applyAlignment="1">
      <alignment horizontal="center" vertical="center" wrapText="1"/>
    </xf>
    <xf numFmtId="0" fontId="7" fillId="17" borderId="2" xfId="0" applyFont="1" applyFill="1" applyBorder="1" applyAlignment="1">
      <alignment horizontal="center" vertical="center"/>
    </xf>
    <xf numFmtId="0" fontId="7" fillId="17" borderId="2" xfId="16" applyFont="1" applyFill="1" applyBorder="1" applyAlignment="1">
      <alignment horizontal="center" vertical="center" wrapText="1"/>
    </xf>
    <xf numFmtId="165" fontId="7" fillId="17" borderId="2" xfId="0" applyNumberFormat="1" applyFont="1" applyFill="1" applyBorder="1" applyAlignment="1">
      <alignment horizontal="center" vertical="center" wrapText="1"/>
    </xf>
    <xf numFmtId="165" fontId="7" fillId="17" borderId="3" xfId="0" applyNumberFormat="1" applyFont="1" applyFill="1" applyBorder="1" applyAlignment="1">
      <alignment horizontal="center" vertical="center" wrapText="1"/>
    </xf>
    <xf numFmtId="0" fontId="7" fillId="11" borderId="2" xfId="16" applyFont="1" applyFill="1" applyBorder="1" applyAlignment="1">
      <alignment horizontal="center" vertical="center" wrapText="1"/>
    </xf>
    <xf numFmtId="165" fontId="7" fillId="11" borderId="2" xfId="0" applyNumberFormat="1" applyFont="1" applyFill="1" applyBorder="1" applyAlignment="1">
      <alignment horizontal="center" vertical="center" wrapText="1"/>
    </xf>
    <xf numFmtId="0" fontId="7" fillId="11" borderId="4" xfId="0" applyFont="1" applyFill="1" applyBorder="1" applyAlignment="1">
      <alignment horizontal="center" vertical="center" wrapText="1"/>
    </xf>
    <xf numFmtId="0" fontId="7" fillId="11" borderId="4" xfId="0" applyFont="1" applyFill="1" applyBorder="1" applyAlignment="1">
      <alignment horizontal="center" vertical="center"/>
    </xf>
    <xf numFmtId="0" fontId="7" fillId="11" borderId="4" xfId="16" applyFont="1" applyFill="1" applyBorder="1" applyAlignment="1">
      <alignment horizontal="center" vertical="center" wrapText="1"/>
    </xf>
    <xf numFmtId="165" fontId="7" fillId="11" borderId="4" xfId="0" applyNumberFormat="1" applyFont="1" applyFill="1" applyBorder="1" applyAlignment="1">
      <alignment horizontal="center" vertical="center" wrapText="1"/>
    </xf>
    <xf numFmtId="165" fontId="7" fillId="11" borderId="5" xfId="0" applyNumberFormat="1" applyFont="1" applyFill="1" applyBorder="1" applyAlignment="1">
      <alignment horizontal="center" vertical="center" wrapText="1"/>
    </xf>
    <xf numFmtId="0" fontId="7" fillId="10" borderId="2" xfId="0" applyFont="1" applyFill="1" applyBorder="1" applyAlignment="1">
      <alignment horizontal="center" vertical="center"/>
    </xf>
    <xf numFmtId="0" fontId="7" fillId="11" borderId="0" xfId="0" applyFont="1" applyFill="1" applyAlignment="1">
      <alignment horizontal="center" vertical="center" wrapText="1"/>
    </xf>
    <xf numFmtId="0" fontId="7" fillId="4" borderId="16" xfId="0" applyFont="1" applyFill="1" applyBorder="1" applyAlignment="1">
      <alignment horizontal="center" vertical="center"/>
    </xf>
    <xf numFmtId="0" fontId="7" fillId="5" borderId="9" xfId="0" applyFont="1" applyFill="1" applyBorder="1" applyAlignment="1">
      <alignment horizontal="center" vertical="center"/>
    </xf>
    <xf numFmtId="0" fontId="7" fillId="0" borderId="12" xfId="0" applyFont="1" applyBorder="1" applyAlignment="1">
      <alignment horizontal="center" wrapText="1"/>
    </xf>
    <xf numFmtId="0" fontId="7" fillId="0" borderId="0" xfId="0" applyFont="1" applyAlignment="1">
      <alignment horizontal="center" wrapText="1"/>
    </xf>
    <xf numFmtId="0" fontId="7" fillId="0" borderId="2" xfId="16" applyFont="1" applyBorder="1" applyAlignment="1">
      <alignment horizontal="center" vertical="center" wrapText="1"/>
    </xf>
    <xf numFmtId="0" fontId="7" fillId="19" borderId="2" xfId="16" applyFont="1" applyFill="1" applyBorder="1" applyAlignment="1">
      <alignment horizontal="center" vertical="center" wrapText="1"/>
    </xf>
    <xf numFmtId="49" fontId="7" fillId="19" borderId="2" xfId="16" applyNumberFormat="1" applyFont="1" applyFill="1" applyBorder="1" applyAlignment="1">
      <alignment horizontal="center" vertical="center" wrapText="1"/>
    </xf>
    <xf numFmtId="0" fontId="7" fillId="21" borderId="2" xfId="0" applyFont="1" applyFill="1" applyBorder="1" applyAlignment="1">
      <alignment horizontal="center" vertical="center" wrapText="1"/>
    </xf>
    <xf numFmtId="0" fontId="7" fillId="20" borderId="4" xfId="16" applyFont="1" applyFill="1" applyBorder="1" applyAlignment="1">
      <alignment horizontal="center" vertical="center" wrapText="1"/>
    </xf>
    <xf numFmtId="49" fontId="7" fillId="20" borderId="4" xfId="16" applyNumberFormat="1" applyFont="1" applyFill="1" applyBorder="1" applyAlignment="1">
      <alignment horizontal="center" vertical="center" wrapText="1"/>
    </xf>
    <xf numFmtId="49" fontId="7" fillId="10" borderId="2" xfId="0" applyNumberFormat="1" applyFont="1" applyFill="1" applyBorder="1" applyAlignment="1">
      <alignment horizontal="center" vertical="center" wrapText="1"/>
    </xf>
    <xf numFmtId="1" fontId="7" fillId="21" borderId="2" xfId="0" applyNumberFormat="1" applyFont="1" applyFill="1" applyBorder="1" applyAlignment="1">
      <alignment horizontal="center" vertical="center" wrapText="1"/>
    </xf>
    <xf numFmtId="0" fontId="7" fillId="19" borderId="3" xfId="0" applyFont="1" applyFill="1" applyBorder="1" applyAlignment="1">
      <alignment horizontal="center" vertical="center" wrapText="1"/>
    </xf>
    <xf numFmtId="49" fontId="7" fillId="4" borderId="4" xfId="0" applyNumberFormat="1" applyFont="1" applyFill="1" applyBorder="1" applyAlignment="1">
      <alignment horizontal="center" vertical="center" wrapText="1"/>
    </xf>
    <xf numFmtId="1" fontId="7" fillId="19" borderId="4" xfId="0" applyNumberFormat="1" applyFont="1" applyFill="1" applyBorder="1" applyAlignment="1">
      <alignment horizontal="center" vertical="center" wrapText="1"/>
    </xf>
    <xf numFmtId="49" fontId="7" fillId="19" borderId="4" xfId="0" applyNumberFormat="1" applyFont="1" applyFill="1" applyBorder="1" applyAlignment="1">
      <alignment horizontal="center" vertical="center" wrapText="1"/>
    </xf>
    <xf numFmtId="1" fontId="7" fillId="20" borderId="0" xfId="0" applyNumberFormat="1" applyFont="1" applyFill="1" applyAlignment="1">
      <alignment horizontal="center" vertical="center" wrapText="1"/>
    </xf>
    <xf numFmtId="49" fontId="7" fillId="20" borderId="0" xfId="0" applyNumberFormat="1" applyFont="1" applyFill="1" applyAlignment="1">
      <alignment horizontal="center" vertical="center" wrapText="1"/>
    </xf>
    <xf numFmtId="166" fontId="7" fillId="6" borderId="2" xfId="0" applyNumberFormat="1" applyFont="1" applyFill="1" applyBorder="1" applyAlignment="1">
      <alignment horizontal="center" vertical="center" wrapText="1"/>
    </xf>
    <xf numFmtId="0" fontId="6" fillId="3" borderId="2" xfId="0" applyFont="1" applyFill="1" applyBorder="1" applyAlignment="1">
      <alignment horizontal="left" vertical="center" wrapText="1"/>
    </xf>
    <xf numFmtId="0" fontId="7" fillId="3" borderId="3" xfId="0" applyFont="1" applyFill="1" applyBorder="1" applyAlignment="1">
      <alignment horizontal="center" vertical="center" wrapText="1"/>
    </xf>
    <xf numFmtId="49" fontId="7" fillId="3" borderId="4" xfId="0" applyNumberFormat="1" applyFont="1" applyFill="1" applyBorder="1" applyAlignment="1">
      <alignment horizontal="center" vertical="center" wrapText="1"/>
    </xf>
    <xf numFmtId="0" fontId="8" fillId="3" borderId="4" xfId="0" applyFont="1" applyFill="1" applyBorder="1" applyAlignment="1">
      <alignment horizontal="center" vertical="center" wrapText="1"/>
    </xf>
    <xf numFmtId="0" fontId="7" fillId="3" borderId="4" xfId="0" applyFont="1" applyFill="1" applyBorder="1" applyAlignment="1">
      <alignment horizontal="center" vertical="center" wrapText="1"/>
    </xf>
    <xf numFmtId="0" fontId="7" fillId="3" borderId="2" xfId="0" applyFont="1" applyFill="1" applyBorder="1" applyAlignment="1">
      <alignment horizontal="center" vertical="center" wrapText="1"/>
    </xf>
    <xf numFmtId="0" fontId="7" fillId="3" borderId="13" xfId="0" applyFont="1" applyFill="1" applyBorder="1" applyAlignment="1">
      <alignment horizontal="center" vertical="center" wrapText="1"/>
    </xf>
    <xf numFmtId="49" fontId="7" fillId="3" borderId="5" xfId="0" applyNumberFormat="1" applyFont="1" applyFill="1" applyBorder="1" applyAlignment="1">
      <alignment horizontal="center" vertical="center" wrapText="1"/>
    </xf>
    <xf numFmtId="0" fontId="7" fillId="0" borderId="2" xfId="0" applyFont="1" applyBorder="1" applyAlignment="1">
      <alignment horizontal="center" vertical="center" wrapText="1"/>
    </xf>
    <xf numFmtId="0" fontId="7" fillId="3" borderId="5" xfId="0" applyFont="1" applyFill="1" applyBorder="1" applyAlignment="1">
      <alignment horizontal="center" vertical="center" wrapText="1"/>
    </xf>
    <xf numFmtId="0" fontId="7" fillId="4" borderId="2" xfId="0" applyFont="1" applyFill="1" applyBorder="1" applyAlignment="1">
      <alignment horizontal="center" vertical="top" wrapText="1"/>
    </xf>
    <xf numFmtId="0" fontId="7" fillId="0" borderId="4" xfId="0" applyFont="1" applyBorder="1" applyAlignment="1">
      <alignment horizontal="center" vertical="center" wrapText="1"/>
    </xf>
    <xf numFmtId="0" fontId="7" fillId="0" borderId="4" xfId="0" applyFont="1" applyBorder="1" applyAlignment="1">
      <alignment horizontal="center" wrapText="1"/>
    </xf>
    <xf numFmtId="0" fontId="7" fillId="0" borderId="12" xfId="0" applyFont="1" applyBorder="1" applyAlignment="1">
      <alignment horizontal="center" vertical="center" wrapText="1"/>
    </xf>
    <xf numFmtId="0" fontId="7" fillId="0" borderId="9" xfId="0" applyFont="1" applyBorder="1" applyAlignment="1">
      <alignment horizontal="center" vertical="center" wrapText="1"/>
    </xf>
    <xf numFmtId="0" fontId="7" fillId="0" borderId="3" xfId="0" applyFont="1" applyBorder="1" applyAlignment="1">
      <alignment horizontal="center" vertical="center" wrapText="1"/>
    </xf>
    <xf numFmtId="166" fontId="7" fillId="4" borderId="3" xfId="0" applyNumberFormat="1" applyFont="1" applyFill="1" applyBorder="1" applyAlignment="1">
      <alignment horizontal="center" vertical="center" wrapText="1"/>
    </xf>
    <xf numFmtId="166" fontId="7" fillId="10" borderId="6" xfId="0" applyNumberFormat="1" applyFont="1" applyFill="1" applyBorder="1" applyAlignment="1">
      <alignment horizontal="center" vertical="center" wrapText="1"/>
    </xf>
    <xf numFmtId="49" fontId="7" fillId="0" borderId="14" xfId="0" applyNumberFormat="1" applyFont="1" applyBorder="1" applyAlignment="1">
      <alignment horizontal="left" vertical="top" wrapText="1"/>
    </xf>
    <xf numFmtId="0" fontId="7" fillId="0" borderId="6" xfId="0" applyFont="1" applyBorder="1" applyAlignment="1">
      <alignment horizontal="center" vertical="center" wrapText="1"/>
    </xf>
    <xf numFmtId="0" fontId="7" fillId="0" borderId="13" xfId="0" applyFont="1" applyBorder="1" applyAlignment="1">
      <alignment horizontal="center" vertical="center" wrapText="1"/>
    </xf>
    <xf numFmtId="166" fontId="18" fillId="4" borderId="9" xfId="0" applyNumberFormat="1" applyFont="1" applyFill="1" applyBorder="1" applyAlignment="1">
      <alignment horizontal="center" vertical="center" wrapText="1"/>
    </xf>
    <xf numFmtId="49" fontId="7" fillId="6" borderId="2" xfId="0" applyNumberFormat="1" applyFont="1" applyFill="1" applyBorder="1" applyAlignment="1">
      <alignment horizontal="center" vertical="center" wrapText="1"/>
    </xf>
    <xf numFmtId="0" fontId="7" fillId="6" borderId="2" xfId="0" applyFont="1" applyFill="1" applyBorder="1" applyAlignment="1">
      <alignment horizontal="center" vertical="center" wrapText="1"/>
    </xf>
    <xf numFmtId="0" fontId="6" fillId="6" borderId="2" xfId="0" applyFont="1" applyFill="1" applyBorder="1" applyAlignment="1">
      <alignment horizontal="left" vertical="top" wrapText="1"/>
    </xf>
    <xf numFmtId="49" fontId="7" fillId="4" borderId="2" xfId="0" applyNumberFormat="1" applyFont="1" applyFill="1" applyBorder="1" applyAlignment="1">
      <alignment horizontal="center" vertical="top" wrapText="1"/>
    </xf>
    <xf numFmtId="49" fontId="2" fillId="0" borderId="0" xfId="0" applyNumberFormat="1" applyFont="1" applyAlignment="1">
      <alignment horizontal="left" vertical="center" wrapText="1"/>
    </xf>
    <xf numFmtId="49" fontId="22" fillId="6" borderId="2" xfId="0" applyNumberFormat="1" applyFont="1" applyFill="1" applyBorder="1" applyAlignment="1">
      <alignment horizontal="left" vertical="center" wrapText="1"/>
    </xf>
    <xf numFmtId="49" fontId="7" fillId="6" borderId="4" xfId="0" applyNumberFormat="1" applyFont="1" applyFill="1" applyBorder="1" applyAlignment="1">
      <alignment horizontal="center" vertical="center" wrapText="1"/>
    </xf>
    <xf numFmtId="0" fontId="51" fillId="9" borderId="16" xfId="0" applyFont="1" applyFill="1" applyBorder="1" applyAlignment="1">
      <alignment horizontal="center" vertical="center" wrapText="1"/>
    </xf>
    <xf numFmtId="0" fontId="52" fillId="0" borderId="16" xfId="0" applyFont="1" applyBorder="1" applyAlignment="1">
      <alignment horizontal="center" vertical="center" wrapText="1"/>
    </xf>
    <xf numFmtId="0" fontId="52" fillId="0" borderId="16" xfId="0" applyFont="1" applyBorder="1" applyAlignment="1">
      <alignment horizontal="center" vertical="center"/>
    </xf>
    <xf numFmtId="49" fontId="24" fillId="6" borderId="2" xfId="4" applyNumberFormat="1" applyFont="1" applyFill="1" applyBorder="1" applyAlignment="1">
      <alignment horizontal="left" vertical="center" wrapText="1"/>
    </xf>
    <xf numFmtId="49" fontId="2" fillId="7" borderId="2" xfId="4" applyNumberFormat="1" applyFont="1" applyFill="1" applyBorder="1" applyAlignment="1">
      <alignment horizontal="center" vertical="center" wrapText="1"/>
    </xf>
    <xf numFmtId="0" fontId="2" fillId="7" borderId="2" xfId="4" applyFont="1" applyFill="1" applyBorder="1" applyAlignment="1">
      <alignment horizontal="center" vertical="center" wrapText="1"/>
    </xf>
    <xf numFmtId="49" fontId="8" fillId="7" borderId="2" xfId="4" applyNumberFormat="1" applyFont="1" applyFill="1" applyBorder="1" applyAlignment="1">
      <alignment horizontal="center" vertical="center" wrapText="1"/>
    </xf>
    <xf numFmtId="49" fontId="8" fillId="7" borderId="4" xfId="4" applyNumberFormat="1" applyFont="1" applyFill="1" applyBorder="1" applyAlignment="1">
      <alignment horizontal="center" vertical="center" wrapText="1"/>
    </xf>
    <xf numFmtId="0" fontId="43" fillId="0" borderId="2" xfId="4" applyBorder="1" applyAlignment="1">
      <alignment horizontal="center" vertical="center"/>
    </xf>
    <xf numFmtId="3" fontId="18" fillId="0" borderId="2" xfId="4" applyNumberFormat="1" applyFont="1" applyBorder="1" applyAlignment="1">
      <alignment horizontal="left" vertical="center" wrapText="1"/>
    </xf>
    <xf numFmtId="0" fontId="27" fillId="0" borderId="2" xfId="0" applyFont="1" applyBorder="1" applyAlignment="1">
      <alignment horizontal="left" vertical="center" wrapText="1"/>
    </xf>
    <xf numFmtId="3" fontId="18" fillId="0" borderId="4" xfId="4" applyNumberFormat="1" applyFont="1" applyBorder="1" applyAlignment="1">
      <alignment horizontal="left" vertical="center" wrapText="1"/>
    </xf>
    <xf numFmtId="0" fontId="27" fillId="0" borderId="9" xfId="0" applyFont="1" applyBorder="1" applyAlignment="1">
      <alignment horizontal="left" wrapText="1"/>
    </xf>
    <xf numFmtId="3" fontId="18" fillId="0" borderId="4" xfId="4" applyNumberFormat="1" applyFont="1" applyBorder="1" applyAlignment="1">
      <alignment horizontal="center" vertical="center" wrapText="1"/>
    </xf>
    <xf numFmtId="3" fontId="18" fillId="0" borderId="12" xfId="4" applyNumberFormat="1" applyFont="1" applyBorder="1" applyAlignment="1">
      <alignment horizontal="center" vertical="center" wrapText="1"/>
    </xf>
    <xf numFmtId="3" fontId="18" fillId="0" borderId="9" xfId="4" applyNumberFormat="1" applyFont="1" applyBorder="1" applyAlignment="1">
      <alignment horizontal="center" vertical="center" wrapText="1"/>
    </xf>
    <xf numFmtId="0" fontId="27" fillId="0" borderId="2" xfId="0" applyFont="1" applyBorder="1" applyAlignment="1">
      <alignment horizontal="left" wrapText="1"/>
    </xf>
    <xf numFmtId="49" fontId="21" fillId="0" borderId="0" xfId="0" applyNumberFormat="1" applyFont="1" applyAlignment="1">
      <alignment horizontal="center" vertical="center" wrapText="1"/>
    </xf>
    <xf numFmtId="0" fontId="26" fillId="0" borderId="0" xfId="0" applyFont="1" applyAlignment="1">
      <alignment horizontal="center" vertical="center"/>
    </xf>
    <xf numFmtId="0" fontId="26" fillId="0" borderId="0" xfId="0" applyFont="1" applyAlignment="1">
      <alignment horizontal="center"/>
    </xf>
    <xf numFmtId="0" fontId="0" fillId="0" borderId="2" xfId="0" applyBorder="1" applyAlignment="1">
      <alignment horizontal="center" vertical="center" wrapText="1"/>
    </xf>
    <xf numFmtId="49" fontId="0" fillId="6" borderId="9" xfId="0" applyNumberFormat="1" applyFill="1" applyBorder="1" applyAlignment="1">
      <alignment horizontal="center" vertical="center" wrapText="1"/>
    </xf>
    <xf numFmtId="49" fontId="0" fillId="6" borderId="4" xfId="0" applyNumberFormat="1" applyFill="1" applyBorder="1" applyAlignment="1">
      <alignment horizontal="center" vertical="center" wrapText="1"/>
    </xf>
    <xf numFmtId="0" fontId="31" fillId="0" borderId="0" xfId="0" applyFont="1" applyAlignment="1">
      <alignment horizontal="left" vertical="center"/>
    </xf>
    <xf numFmtId="49" fontId="24" fillId="6" borderId="2" xfId="0" applyNumberFormat="1" applyFont="1" applyFill="1" applyBorder="1" applyAlignment="1">
      <alignment horizontal="center" vertical="center" wrapText="1"/>
    </xf>
    <xf numFmtId="49" fontId="0" fillId="6" borderId="2" xfId="0" applyNumberFormat="1" applyFill="1" applyBorder="1" applyAlignment="1">
      <alignment horizontal="center" vertical="center" wrapText="1"/>
    </xf>
    <xf numFmtId="0" fontId="2" fillId="6" borderId="9" xfId="0" applyFont="1" applyFill="1" applyBorder="1" applyAlignment="1">
      <alignment horizontal="center" vertical="center" wrapText="1"/>
    </xf>
    <xf numFmtId="0" fontId="0" fillId="0" borderId="4" xfId="0" applyBorder="1" applyAlignment="1">
      <alignment horizontal="center" vertical="center" wrapText="1"/>
    </xf>
    <xf numFmtId="0" fontId="0" fillId="0" borderId="12" xfId="0" applyBorder="1" applyAlignment="1">
      <alignment horizontal="center" vertical="center" wrapText="1"/>
    </xf>
    <xf numFmtId="0" fontId="0" fillId="0" borderId="9" xfId="0" applyBorder="1" applyAlignment="1">
      <alignment horizontal="center" vertical="center" wrapText="1"/>
    </xf>
    <xf numFmtId="49" fontId="0" fillId="4" borderId="4" xfId="0" applyNumberFormat="1" applyFill="1" applyBorder="1" applyAlignment="1">
      <alignment horizontal="center" vertical="center" wrapText="1"/>
    </xf>
    <xf numFmtId="49" fontId="0" fillId="0" borderId="0" xfId="0" applyNumberFormat="1" applyAlignment="1">
      <alignment horizontal="center" vertical="center" wrapText="1"/>
    </xf>
    <xf numFmtId="49" fontId="0" fillId="6" borderId="12" xfId="0" applyNumberFormat="1" applyFill="1" applyBorder="1" applyAlignment="1">
      <alignment horizontal="center" vertical="center" wrapText="1"/>
    </xf>
    <xf numFmtId="49" fontId="14" fillId="0" borderId="2" xfId="0" applyNumberFormat="1" applyFont="1" applyBorder="1" applyAlignment="1">
      <alignment horizontal="left" vertical="top" wrapText="1"/>
    </xf>
    <xf numFmtId="49" fontId="14" fillId="0" borderId="10" xfId="0" applyNumberFormat="1" applyFont="1" applyBorder="1" applyAlignment="1">
      <alignment horizontal="left" vertical="center" wrapText="1"/>
    </xf>
    <xf numFmtId="49" fontId="7" fillId="4" borderId="2" xfId="0" applyNumberFormat="1" applyFont="1" applyFill="1" applyBorder="1" applyAlignment="1">
      <alignment horizontal="center" vertical="center" wrapText="1"/>
    </xf>
    <xf numFmtId="49" fontId="7" fillId="4" borderId="2" xfId="0" applyNumberFormat="1" applyFont="1" applyFill="1" applyBorder="1" applyAlignment="1">
      <alignment horizontal="center" vertical="center" textRotation="90" wrapText="1"/>
    </xf>
    <xf numFmtId="49" fontId="19" fillId="11" borderId="18" xfId="0" applyNumberFormat="1" applyFont="1" applyFill="1" applyBorder="1" applyAlignment="1">
      <alignment horizontal="left" vertical="center" wrapText="1"/>
    </xf>
    <xf numFmtId="49" fontId="19" fillId="11" borderId="24" xfId="0" applyNumberFormat="1" applyFont="1" applyFill="1" applyBorder="1" applyAlignment="1">
      <alignment horizontal="left" vertical="center" wrapText="1"/>
    </xf>
    <xf numFmtId="49" fontId="19" fillId="11" borderId="25" xfId="0" applyNumberFormat="1" applyFont="1" applyFill="1" applyBorder="1" applyAlignment="1">
      <alignment horizontal="left" vertical="center" wrapText="1"/>
    </xf>
    <xf numFmtId="49" fontId="19" fillId="4" borderId="2" xfId="0" applyNumberFormat="1" applyFont="1" applyFill="1" applyBorder="1" applyAlignment="1">
      <alignment horizontal="left" vertical="center" wrapText="1"/>
    </xf>
    <xf numFmtId="49" fontId="19" fillId="11" borderId="26" xfId="0" applyNumberFormat="1" applyFont="1" applyFill="1" applyBorder="1" applyAlignment="1">
      <alignment horizontal="left" vertical="center" wrapText="1"/>
    </xf>
    <xf numFmtId="49" fontId="19" fillId="0" borderId="18" xfId="0" applyNumberFormat="1" applyFont="1" applyBorder="1" applyAlignment="1">
      <alignment horizontal="left" vertical="center" wrapText="1"/>
    </xf>
    <xf numFmtId="49" fontId="19" fillId="0" borderId="24" xfId="0" applyNumberFormat="1" applyFont="1" applyBorder="1" applyAlignment="1">
      <alignment horizontal="left" vertical="center" wrapText="1"/>
    </xf>
    <xf numFmtId="49" fontId="19" fillId="0" borderId="26" xfId="0" applyNumberFormat="1" applyFont="1" applyBorder="1" applyAlignment="1">
      <alignment horizontal="left" vertical="center" wrapText="1"/>
    </xf>
    <xf numFmtId="49" fontId="0" fillId="0" borderId="0" xfId="0" applyNumberFormat="1" applyAlignment="1">
      <alignment horizontal="left" vertical="top" wrapText="1"/>
    </xf>
    <xf numFmtId="49" fontId="37" fillId="0" borderId="0" xfId="0" applyNumberFormat="1" applyFont="1" applyAlignment="1">
      <alignment horizontal="left" vertical="center" wrapText="1"/>
    </xf>
    <xf numFmtId="49" fontId="15" fillId="6" borderId="2" xfId="0" applyNumberFormat="1" applyFont="1" applyFill="1" applyBorder="1" applyAlignment="1">
      <alignment horizontal="left" vertical="center" wrapText="1"/>
    </xf>
    <xf numFmtId="49" fontId="6" fillId="6" borderId="7" xfId="0" applyNumberFormat="1" applyFont="1" applyFill="1" applyBorder="1" applyAlignment="1">
      <alignment horizontal="left" vertical="top" wrapText="1"/>
    </xf>
    <xf numFmtId="49" fontId="6" fillId="6" borderId="27" xfId="0" applyNumberFormat="1" applyFont="1" applyFill="1" applyBorder="1" applyAlignment="1">
      <alignment horizontal="left" vertical="center" wrapText="1"/>
    </xf>
    <xf numFmtId="0" fontId="7" fillId="0" borderId="2" xfId="0" applyFont="1" applyBorder="1" applyAlignment="1">
      <alignment horizontal="center" vertical="top" wrapText="1"/>
    </xf>
    <xf numFmtId="0" fontId="7" fillId="0" borderId="28" xfId="0" applyFont="1" applyBorder="1" applyAlignment="1">
      <alignment horizontal="center" vertical="top" wrapText="1"/>
    </xf>
    <xf numFmtId="0" fontId="7" fillId="0" borderId="29" xfId="0" applyFont="1" applyBorder="1" applyAlignment="1">
      <alignment horizontal="center" vertical="top" wrapText="1"/>
    </xf>
    <xf numFmtId="0" fontId="7" fillId="0" borderId="2" xfId="0" applyFont="1" applyBorder="1" applyAlignment="1">
      <alignment horizontal="center" vertical="top"/>
    </xf>
    <xf numFmtId="0" fontId="7" fillId="0" borderId="4" xfId="0" applyFont="1" applyBorder="1" applyAlignment="1">
      <alignment horizontal="center" vertical="top"/>
    </xf>
    <xf numFmtId="0" fontId="7" fillId="0" borderId="22" xfId="0" applyFont="1" applyBorder="1" applyAlignment="1">
      <alignment horizontal="center" vertical="top" wrapText="1"/>
    </xf>
    <xf numFmtId="0" fontId="7" fillId="0" borderId="30" xfId="0" applyFont="1" applyBorder="1" applyAlignment="1">
      <alignment horizontal="center" vertical="top" wrapText="1"/>
    </xf>
    <xf numFmtId="0" fontId="7" fillId="0" borderId="15" xfId="0" applyFont="1" applyBorder="1" applyAlignment="1">
      <alignment horizontal="center" vertical="top" wrapText="1"/>
    </xf>
    <xf numFmtId="0" fontId="7" fillId="0" borderId="31" xfId="0" applyFont="1" applyBorder="1" applyAlignment="1">
      <alignment horizontal="center" vertical="top" wrapText="1"/>
    </xf>
    <xf numFmtId="49" fontId="6" fillId="6" borderId="2" xfId="0" applyNumberFormat="1" applyFont="1" applyFill="1" applyBorder="1" applyAlignment="1">
      <alignment horizontal="left" vertical="center" wrapText="1"/>
    </xf>
    <xf numFmtId="49" fontId="6" fillId="6" borderId="2" xfId="0" applyNumberFormat="1" applyFont="1" applyFill="1" applyBorder="1" applyAlignment="1">
      <alignment horizontal="center" vertical="center" wrapText="1"/>
    </xf>
    <xf numFmtId="49" fontId="6" fillId="6" borderId="4" xfId="0" applyNumberFormat="1" applyFont="1" applyFill="1" applyBorder="1" applyAlignment="1">
      <alignment horizontal="left" vertical="center" wrapText="1"/>
    </xf>
    <xf numFmtId="49" fontId="7" fillId="6" borderId="12" xfId="0" applyNumberFormat="1" applyFont="1" applyFill="1" applyBorder="1" applyAlignment="1">
      <alignment horizontal="center" vertical="center" wrapText="1"/>
    </xf>
    <xf numFmtId="49" fontId="7" fillId="6" borderId="9" xfId="0" applyNumberFormat="1" applyFont="1" applyFill="1" applyBorder="1" applyAlignment="1">
      <alignment horizontal="center" vertical="center" wrapText="1"/>
    </xf>
    <xf numFmtId="49" fontId="7" fillId="6" borderId="0" xfId="0" applyNumberFormat="1" applyFont="1" applyFill="1" applyAlignment="1">
      <alignment horizontal="center" vertical="center" wrapText="1"/>
    </xf>
    <xf numFmtId="0" fontId="0" fillId="0" borderId="0" xfId="0" applyAlignment="1">
      <alignment horizontal="left" vertical="top"/>
    </xf>
    <xf numFmtId="171" fontId="7" fillId="0" borderId="6" xfId="0" applyNumberFormat="1" applyFont="1" applyBorder="1" applyAlignment="1">
      <alignment horizontal="center" vertical="center" wrapText="1"/>
    </xf>
    <xf numFmtId="171" fontId="7" fillId="0" borderId="2" xfId="0" applyNumberFormat="1" applyFont="1" applyBorder="1" applyAlignment="1">
      <alignment horizontal="center" vertical="center" wrapText="1"/>
    </xf>
    <xf numFmtId="0" fontId="7" fillId="6" borderId="23" xfId="0" applyFont="1" applyFill="1" applyBorder="1" applyAlignment="1">
      <alignment horizontal="center"/>
    </xf>
    <xf numFmtId="0" fontId="6" fillId="6" borderId="32" xfId="0" applyFont="1" applyFill="1" applyBorder="1" applyAlignment="1">
      <alignment horizontal="left" vertical="center" wrapText="1"/>
    </xf>
    <xf numFmtId="0" fontId="7" fillId="6" borderId="9" xfId="0" applyFont="1" applyFill="1" applyBorder="1" applyAlignment="1">
      <alignment horizontal="center" vertical="center" wrapText="1"/>
    </xf>
    <xf numFmtId="1" fontId="7" fillId="6" borderId="2" xfId="0" applyNumberFormat="1" applyFont="1" applyFill="1" applyBorder="1" applyAlignment="1">
      <alignment horizontal="center" vertical="center" wrapText="1"/>
    </xf>
    <xf numFmtId="49" fontId="53" fillId="0" borderId="15" xfId="0" applyNumberFormat="1" applyFont="1" applyBorder="1" applyAlignment="1">
      <alignment horizontal="center" vertical="center" wrapText="1"/>
    </xf>
    <xf numFmtId="49" fontId="53" fillId="0" borderId="33" xfId="0" applyNumberFormat="1" applyFont="1" applyBorder="1" applyAlignment="1">
      <alignment horizontal="center" vertical="center" wrapText="1"/>
    </xf>
    <xf numFmtId="49" fontId="53" fillId="0" borderId="19" xfId="0" applyNumberFormat="1" applyFont="1" applyBorder="1" applyAlignment="1">
      <alignment horizontal="center" vertical="center" wrapText="1"/>
    </xf>
    <xf numFmtId="49" fontId="53" fillId="0" borderId="16" xfId="0" applyNumberFormat="1" applyFont="1" applyBorder="1" applyAlignment="1">
      <alignment horizontal="center" vertical="center" wrapText="1"/>
    </xf>
    <xf numFmtId="49" fontId="54" fillId="9" borderId="18" xfId="0" applyNumberFormat="1" applyFont="1" applyFill="1" applyBorder="1" applyAlignment="1">
      <alignment horizontal="right" vertical="center" wrapText="1"/>
    </xf>
    <xf numFmtId="49" fontId="54" fillId="9" borderId="24" xfId="0" applyNumberFormat="1" applyFont="1" applyFill="1" applyBorder="1" applyAlignment="1">
      <alignment horizontal="right" vertical="center" wrapText="1"/>
    </xf>
    <xf numFmtId="49" fontId="54" fillId="9" borderId="26" xfId="0" applyNumberFormat="1" applyFont="1" applyFill="1" applyBorder="1" applyAlignment="1">
      <alignment horizontal="right" vertical="center" wrapText="1"/>
    </xf>
    <xf numFmtId="0" fontId="53" fillId="0" borderId="33" xfId="0" applyFont="1" applyBorder="1" applyAlignment="1">
      <alignment horizontal="center" vertical="center" wrapText="1"/>
    </xf>
    <xf numFmtId="0" fontId="53" fillId="0" borderId="19" xfId="0" applyFont="1" applyBorder="1" applyAlignment="1">
      <alignment horizontal="center" vertical="center" wrapText="1"/>
    </xf>
    <xf numFmtId="0" fontId="53" fillId="0" borderId="16" xfId="0" applyFont="1" applyBorder="1" applyAlignment="1">
      <alignment horizontal="center" vertical="center" wrapText="1"/>
    </xf>
    <xf numFmtId="49" fontId="49" fillId="0" borderId="36" xfId="2" applyNumberFormat="1" applyFont="1" applyBorder="1" applyAlignment="1">
      <alignment horizontal="center" vertical="center" wrapText="1"/>
    </xf>
    <xf numFmtId="49" fontId="50" fillId="16" borderId="36" xfId="2" applyNumberFormat="1" applyFont="1" applyFill="1" applyBorder="1" applyAlignment="1">
      <alignment horizontal="right" vertical="center" wrapText="1"/>
    </xf>
    <xf numFmtId="49" fontId="53" fillId="9" borderId="17" xfId="0" applyNumberFormat="1" applyFont="1" applyFill="1" applyBorder="1" applyAlignment="1">
      <alignment horizontal="center" vertical="center" wrapText="1"/>
    </xf>
    <xf numFmtId="0" fontId="53" fillId="9" borderId="22" xfId="0" applyFont="1" applyFill="1" applyBorder="1" applyAlignment="1">
      <alignment horizontal="center" vertical="center" wrapText="1"/>
    </xf>
    <xf numFmtId="0" fontId="53" fillId="9" borderId="25" xfId="0" applyFont="1" applyFill="1" applyBorder="1" applyAlignment="1">
      <alignment horizontal="center" vertical="center" wrapText="1"/>
    </xf>
    <xf numFmtId="0" fontId="53" fillId="9" borderId="20" xfId="0" applyFont="1" applyFill="1" applyBorder="1" applyAlignment="1">
      <alignment horizontal="center" vertical="center" wrapText="1"/>
    </xf>
    <xf numFmtId="0" fontId="53" fillId="9" borderId="34" xfId="0" applyFont="1" applyFill="1" applyBorder="1" applyAlignment="1">
      <alignment horizontal="center" vertical="center" wrapText="1"/>
    </xf>
    <xf numFmtId="0" fontId="53" fillId="9" borderId="35" xfId="0" applyFont="1" applyFill="1" applyBorder="1" applyAlignment="1">
      <alignment horizontal="center" vertical="center" wrapText="1"/>
    </xf>
    <xf numFmtId="49" fontId="6" fillId="9" borderId="18" xfId="0" applyNumberFormat="1" applyFont="1" applyFill="1" applyBorder="1" applyAlignment="1">
      <alignment horizontal="right" vertical="center" wrapText="1"/>
    </xf>
    <xf numFmtId="49" fontId="6" fillId="9" borderId="24" xfId="0" applyNumberFormat="1" applyFont="1" applyFill="1" applyBorder="1" applyAlignment="1">
      <alignment horizontal="right" vertical="center" wrapText="1"/>
    </xf>
    <xf numFmtId="49" fontId="6" fillId="9" borderId="26" xfId="0" applyNumberFormat="1" applyFont="1" applyFill="1" applyBorder="1" applyAlignment="1">
      <alignment horizontal="right" vertical="center" wrapText="1"/>
    </xf>
    <xf numFmtId="49" fontId="53" fillId="18" borderId="16" xfId="0" applyNumberFormat="1" applyFont="1" applyFill="1" applyBorder="1" applyAlignment="1">
      <alignment horizontal="center" vertical="center" wrapText="1"/>
    </xf>
    <xf numFmtId="49" fontId="61" fillId="9" borderId="16" xfId="0" applyNumberFormat="1" applyFont="1" applyFill="1" applyBorder="1" applyAlignment="1">
      <alignment horizontal="center" vertical="center" wrapText="1"/>
    </xf>
    <xf numFmtId="0" fontId="48" fillId="9" borderId="16" xfId="0" applyFont="1" applyFill="1" applyBorder="1" applyAlignment="1">
      <alignment horizontal="center" vertical="center" wrapText="1"/>
    </xf>
    <xf numFmtId="49" fontId="0" fillId="0" borderId="15" xfId="0" applyNumberFormat="1" applyBorder="1" applyAlignment="1">
      <alignment horizontal="center" vertical="center" wrapText="1"/>
    </xf>
    <xf numFmtId="49" fontId="0" fillId="0" borderId="33" xfId="0" applyNumberFormat="1" applyBorder="1" applyAlignment="1">
      <alignment horizontal="center" vertical="center" wrapText="1"/>
    </xf>
    <xf numFmtId="49" fontId="0" fillId="0" borderId="19" xfId="0" applyNumberFormat="1" applyBorder="1" applyAlignment="1">
      <alignment horizontal="center" vertical="center" wrapText="1"/>
    </xf>
    <xf numFmtId="49" fontId="7" fillId="0" borderId="16" xfId="0" applyNumberFormat="1" applyFont="1" applyBorder="1" applyAlignment="1">
      <alignment horizontal="center" vertical="center" wrapText="1"/>
    </xf>
    <xf numFmtId="0" fontId="14" fillId="6" borderId="7" xfId="0" applyFont="1" applyFill="1" applyBorder="1" applyAlignment="1">
      <alignment horizontal="left" vertical="top" wrapText="1"/>
    </xf>
    <xf numFmtId="0" fontId="7" fillId="6" borderId="3" xfId="0" applyFont="1" applyFill="1" applyBorder="1" applyAlignment="1">
      <alignment horizontal="center" vertical="center" wrapText="1"/>
    </xf>
    <xf numFmtId="0" fontId="7" fillId="6" borderId="4" xfId="0" applyFont="1" applyFill="1" applyBorder="1" applyAlignment="1">
      <alignment horizontal="center" vertical="center" wrapText="1"/>
    </xf>
    <xf numFmtId="0" fontId="12" fillId="0" borderId="12" xfId="0" applyFont="1" applyBorder="1" applyAlignment="1">
      <alignment horizontal="center" vertical="center" wrapText="1"/>
    </xf>
    <xf numFmtId="49" fontId="7" fillId="0" borderId="0" xfId="0" applyNumberFormat="1" applyFont="1" applyAlignment="1">
      <alignment horizontal="left" vertical="top" wrapText="1"/>
    </xf>
    <xf numFmtId="49" fontId="7" fillId="6" borderId="2" xfId="0" applyNumberFormat="1" applyFont="1" applyFill="1" applyBorder="1" applyAlignment="1">
      <alignment horizontal="center" vertical="center" textRotation="90" wrapText="1"/>
    </xf>
    <xf numFmtId="49" fontId="6" fillId="0" borderId="2" xfId="0" applyNumberFormat="1" applyFont="1" applyBorder="1" applyAlignment="1">
      <alignment horizontal="left" vertical="center" wrapText="1"/>
    </xf>
    <xf numFmtId="49" fontId="6" fillId="6" borderId="10" xfId="0" applyNumberFormat="1" applyFont="1" applyFill="1" applyBorder="1" applyAlignment="1">
      <alignment horizontal="left" vertical="center" wrapText="1"/>
    </xf>
  </cellXfs>
  <cellStyles count="18">
    <cellStyle name="Dziesiętny 2" xfId="1" xr:uid="{2081E0A6-4356-4D47-9486-F56C4EE54EAB}"/>
    <cellStyle name="Excel Built-in Normal" xfId="2" xr:uid="{1C9E9C98-A74A-472E-A56B-B05335AD7F71}"/>
    <cellStyle name="Excel Built-in Normal 3" xfId="3" xr:uid="{5AFB5D32-88D6-45E9-A4D2-83D5CDD9672E}"/>
    <cellStyle name="Normalny" xfId="0" builtinId="0"/>
    <cellStyle name="Normalny 2" xfId="4" xr:uid="{7E0D7663-D178-486C-8E97-A45DC8802DAF}"/>
    <cellStyle name="Normalny 2 2" xfId="5" xr:uid="{952D45C2-8CF1-41CF-B530-A407BC6B7E26}"/>
    <cellStyle name="Normalny 2 2 2 2" xfId="6" xr:uid="{7D9D8A45-7E37-4C7F-A068-796A7FA33A45}"/>
    <cellStyle name="Normalny 3" xfId="7" xr:uid="{15789DD3-25DE-4B22-A5B0-7D4EA15F97EB}"/>
    <cellStyle name="Normalny 4" xfId="8" xr:uid="{2A46D5FD-2E94-48DA-904D-BFD087C6ABD1}"/>
    <cellStyle name="Normalny 4 2" xfId="9" xr:uid="{615B6FDC-0885-4CA5-973A-5F291B30DA1A}"/>
    <cellStyle name="Normalny 5" xfId="10" xr:uid="{51F6D787-0DE9-4B91-9C1E-E7DFA9FBB18D}"/>
    <cellStyle name="Normalny 6" xfId="11" xr:uid="{5FD1F9BA-E3C9-4D5B-9093-CDA1583CF787}"/>
    <cellStyle name="Procentowy" xfId="12" builtinId="5"/>
    <cellStyle name="Procentowy 2" xfId="13" xr:uid="{1F8A3257-0025-458A-A5C6-B987DCC688D2}"/>
    <cellStyle name="Procentowy 3" xfId="14" xr:uid="{01CFE4FA-744C-48EF-8C0B-529F20789013}"/>
    <cellStyle name="Procentowy 4" xfId="15" xr:uid="{48A42CB0-8AC1-4709-9B8B-22B8DCD68395}"/>
    <cellStyle name="TableStyleLight1" xfId="16" xr:uid="{B181C5F1-AB81-4793-ACCA-6CD25AB4D2AD}"/>
    <cellStyle name="Uwaga 2" xfId="17" xr:uid="{0C362075-18B4-4006-BA54-2BACC7F49D9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2F2F2"/>
      <rgbColor rgb="00FF0000"/>
      <rgbColor rgb="0000FF00"/>
      <rgbColor rgb="000000FF"/>
      <rgbColor rgb="00FFFF00"/>
      <rgbColor rgb="00FF00FF"/>
      <rgbColor rgb="0000FFFF"/>
      <rgbColor rgb="00800000"/>
      <rgbColor rgb="00008000"/>
      <rgbColor rgb="00000080"/>
      <rgbColor rgb="00808000"/>
      <rgbColor rgb="00800080"/>
      <rgbColor rgb="00008080"/>
      <rgbColor rgb="00B2B2B2"/>
      <rgbColor rgb="00808080"/>
      <rgbColor rgb="009999FF"/>
      <rgbColor rgb="00993366"/>
      <rgbColor rgb="00FFFFCC"/>
      <rgbColor rgb="00DDEBF7"/>
      <rgbColor rgb="00660066"/>
      <rgbColor rgb="00FF8080"/>
      <rgbColor rgb="000066CC"/>
      <rgbColor rgb="00DCE6F2"/>
      <rgbColor rgb="00000080"/>
      <rgbColor rgb="00FF00FF"/>
      <rgbColor rgb="00FFFF00"/>
      <rgbColor rgb="0000FFFF"/>
      <rgbColor rgb="00800080"/>
      <rgbColor rgb="00800000"/>
      <rgbColor rgb="00008080"/>
      <rgbColor rgb="000000FF"/>
      <rgbColor rgb="0000CCFF"/>
      <rgbColor rgb="00DEEBF7"/>
      <rgbColor rgb="00DEE6EF"/>
      <rgbColor rgb="00FFFF99"/>
      <rgbColor rgb="0099CCFF"/>
      <rgbColor rgb="00FF99CC"/>
      <rgbColor rgb="00CC99FF"/>
      <rgbColor rgb="00E6B9B8"/>
      <rgbColor rgb="003366FF"/>
      <rgbColor rgb="0033CCCC"/>
      <rgbColor rgb="0099CC00"/>
      <rgbColor rgb="00FFCC00"/>
      <rgbColor rgb="00FF9900"/>
      <rgbColor rgb="00FF6600"/>
      <rgbColor rgb="00666699"/>
      <rgbColor rgb="00A6A6A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15.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FB4AD8-0B54-47F6-A7EE-87A877E55D1E}">
  <sheetPr>
    <tabColor rgb="FF92D050"/>
  </sheetPr>
  <dimension ref="A1:CB116"/>
  <sheetViews>
    <sheetView topLeftCell="A22" zoomScale="65" zoomScaleNormal="70" workbookViewId="0">
      <selection activeCell="J65" sqref="J65"/>
    </sheetView>
  </sheetViews>
  <sheetFormatPr defaultColWidth="9.140625" defaultRowHeight="12"/>
  <cols>
    <col min="1" max="1" width="16.5703125" style="56" customWidth="1"/>
    <col min="2" max="2" width="44.42578125" style="57" customWidth="1"/>
    <col min="3" max="4" width="11.5703125" style="58" customWidth="1"/>
    <col min="5" max="5" width="12.85546875" style="57" customWidth="1"/>
    <col min="6" max="6" width="28" style="57" customWidth="1"/>
    <col min="7" max="7" width="16.42578125" style="58" customWidth="1"/>
    <col min="8" max="8" width="17" style="58" customWidth="1"/>
    <col min="9" max="9" width="29.5703125" style="58" customWidth="1"/>
    <col min="10" max="10" width="17" style="58" customWidth="1"/>
    <col min="11" max="11" width="15.5703125" style="58" customWidth="1"/>
    <col min="12" max="12" width="18.42578125" style="58" customWidth="1"/>
    <col min="13" max="13" width="21.42578125" style="58" customWidth="1"/>
    <col min="14" max="14" width="31.5703125" style="58" customWidth="1"/>
    <col min="15" max="15" width="29.5703125" style="58" customWidth="1"/>
    <col min="16" max="16" width="71.5703125" style="58" customWidth="1"/>
    <col min="17" max="16384" width="9.140625" style="58"/>
  </cols>
  <sheetData>
    <row r="1" spans="1:80" ht="51.75" customHeight="1">
      <c r="A1" s="360" t="s">
        <v>2138</v>
      </c>
      <c r="B1" s="360"/>
      <c r="C1" s="360"/>
      <c r="D1" s="360"/>
      <c r="E1" s="360"/>
      <c r="F1" s="360"/>
      <c r="G1" s="360"/>
      <c r="H1" s="360"/>
      <c r="I1" s="360"/>
      <c r="J1" s="360"/>
      <c r="K1" s="360"/>
      <c r="L1" s="360"/>
      <c r="M1" s="360"/>
      <c r="N1" s="360"/>
      <c r="O1" s="360"/>
      <c r="P1" s="1"/>
    </row>
    <row r="2" spans="1:80" ht="14.25" customHeight="1">
      <c r="A2" s="2">
        <v>1</v>
      </c>
      <c r="B2" s="3">
        <v>2</v>
      </c>
      <c r="C2" s="4">
        <v>3</v>
      </c>
      <c r="D2" s="4">
        <v>4</v>
      </c>
      <c r="E2" s="4"/>
      <c r="F2" s="5">
        <v>5</v>
      </c>
      <c r="G2" s="2">
        <v>6</v>
      </c>
      <c r="H2" s="2">
        <v>7</v>
      </c>
      <c r="I2" s="2">
        <v>8</v>
      </c>
      <c r="J2" s="2">
        <v>9</v>
      </c>
      <c r="K2" s="2">
        <v>10</v>
      </c>
      <c r="L2" s="4">
        <v>11</v>
      </c>
      <c r="M2" s="2">
        <v>12</v>
      </c>
      <c r="N2" s="361">
        <v>13</v>
      </c>
      <c r="O2" s="361"/>
      <c r="P2" s="6">
        <v>14</v>
      </c>
    </row>
    <row r="3" spans="1:80" ht="12" customHeight="1">
      <c r="A3" s="362" t="s">
        <v>0</v>
      </c>
      <c r="B3" s="363" t="s">
        <v>1</v>
      </c>
      <c r="C3" s="364" t="s">
        <v>2</v>
      </c>
      <c r="D3" s="365" t="s">
        <v>3</v>
      </c>
      <c r="E3" s="365"/>
      <c r="F3" s="363" t="s">
        <v>4</v>
      </c>
      <c r="G3" s="362" t="s">
        <v>5</v>
      </c>
      <c r="H3" s="366" t="s">
        <v>6</v>
      </c>
      <c r="I3" s="364" t="s">
        <v>7</v>
      </c>
      <c r="J3" s="364" t="s">
        <v>8</v>
      </c>
      <c r="K3" s="364" t="s">
        <v>9</v>
      </c>
      <c r="L3" s="364" t="s">
        <v>10</v>
      </c>
      <c r="M3" s="364" t="s">
        <v>11</v>
      </c>
      <c r="N3" s="367" t="s">
        <v>12</v>
      </c>
      <c r="O3" s="367"/>
      <c r="P3" s="368" t="s">
        <v>13</v>
      </c>
    </row>
    <row r="4" spans="1:80" ht="22.5" customHeight="1">
      <c r="A4" s="362"/>
      <c r="B4" s="363"/>
      <c r="C4" s="364"/>
      <c r="D4" s="2" t="s">
        <v>14</v>
      </c>
      <c r="E4" s="4" t="s">
        <v>15</v>
      </c>
      <c r="F4" s="363"/>
      <c r="G4" s="362"/>
      <c r="H4" s="366"/>
      <c r="I4" s="364"/>
      <c r="J4" s="364"/>
      <c r="K4" s="364"/>
      <c r="L4" s="364"/>
      <c r="M4" s="364"/>
      <c r="N4" s="2" t="s">
        <v>16</v>
      </c>
      <c r="O4" s="4" t="s">
        <v>17</v>
      </c>
      <c r="P4" s="368"/>
    </row>
    <row r="5" spans="1:80" ht="12" customHeight="1">
      <c r="A5" s="362"/>
      <c r="B5" s="363"/>
      <c r="C5" s="364"/>
      <c r="D5" s="364" t="s">
        <v>18</v>
      </c>
      <c r="E5" s="369" t="s">
        <v>19</v>
      </c>
      <c r="F5" s="363"/>
      <c r="G5" s="362"/>
      <c r="H5" s="366"/>
      <c r="I5" s="364"/>
      <c r="J5" s="364"/>
      <c r="K5" s="364"/>
      <c r="L5" s="364"/>
      <c r="M5" s="364"/>
      <c r="N5" s="9" t="s">
        <v>20</v>
      </c>
      <c r="O5" s="10" t="s">
        <v>21</v>
      </c>
      <c r="P5" s="368"/>
    </row>
    <row r="6" spans="1:80" ht="58.5" customHeight="1">
      <c r="A6" s="362"/>
      <c r="B6" s="363"/>
      <c r="C6" s="364"/>
      <c r="D6" s="364"/>
      <c r="E6" s="369"/>
      <c r="F6" s="363"/>
      <c r="G6" s="362"/>
      <c r="H6" s="366"/>
      <c r="I6" s="364"/>
      <c r="J6" s="364"/>
      <c r="K6" s="364"/>
      <c r="L6" s="364"/>
      <c r="M6" s="364"/>
      <c r="N6" s="7" t="s">
        <v>22</v>
      </c>
      <c r="O6" s="8" t="s">
        <v>23</v>
      </c>
      <c r="P6" s="368"/>
    </row>
    <row r="7" spans="1:80" ht="58.5" customHeight="1">
      <c r="A7" s="11" t="s">
        <v>24</v>
      </c>
      <c r="B7" s="370" t="s">
        <v>2167</v>
      </c>
      <c r="C7" s="12" t="s">
        <v>25</v>
      </c>
      <c r="D7" s="13">
        <v>1</v>
      </c>
      <c r="E7" s="14"/>
      <c r="F7" s="371" t="s">
        <v>2178</v>
      </c>
      <c r="G7" s="15">
        <v>1061059401</v>
      </c>
      <c r="H7" s="15" t="s">
        <v>26</v>
      </c>
      <c r="I7" s="15">
        <v>1061059</v>
      </c>
      <c r="J7" s="16" t="s">
        <v>27</v>
      </c>
      <c r="K7" s="15">
        <v>365</v>
      </c>
      <c r="L7" s="15">
        <v>24</v>
      </c>
      <c r="M7" s="15" t="s">
        <v>28</v>
      </c>
      <c r="N7" s="17" t="s">
        <v>29</v>
      </c>
      <c r="O7" s="18" t="s">
        <v>30</v>
      </c>
      <c r="P7" s="41" t="s">
        <v>31</v>
      </c>
    </row>
    <row r="8" spans="1:80" ht="35.25" customHeight="1">
      <c r="A8" s="20"/>
      <c r="B8" s="370"/>
      <c r="C8" s="21"/>
      <c r="D8" s="22"/>
      <c r="E8" s="23">
        <v>1</v>
      </c>
      <c r="F8" s="371"/>
      <c r="G8" s="24">
        <v>1061059201</v>
      </c>
      <c r="H8" s="38" t="s">
        <v>32</v>
      </c>
      <c r="I8" s="24">
        <v>1061059</v>
      </c>
      <c r="J8" s="25" t="s">
        <v>27</v>
      </c>
      <c r="K8" s="24">
        <v>365</v>
      </c>
      <c r="L8" s="24">
        <v>24</v>
      </c>
      <c r="M8" s="24" t="s">
        <v>28</v>
      </c>
      <c r="N8" s="26" t="s">
        <v>29</v>
      </c>
      <c r="O8" s="27" t="s">
        <v>30</v>
      </c>
      <c r="P8" s="6"/>
    </row>
    <row r="9" spans="1:80" ht="28.5" customHeight="1">
      <c r="A9" s="20"/>
      <c r="B9" s="370"/>
      <c r="C9" s="21"/>
      <c r="D9" s="22"/>
      <c r="E9" s="23">
        <v>1</v>
      </c>
      <c r="F9" s="371"/>
      <c r="G9" s="24">
        <v>1061059202</v>
      </c>
      <c r="H9" s="38" t="s">
        <v>33</v>
      </c>
      <c r="I9" s="24">
        <v>1061059</v>
      </c>
      <c r="J9" s="25" t="s">
        <v>27</v>
      </c>
      <c r="K9" s="24">
        <v>365</v>
      </c>
      <c r="L9" s="24">
        <v>24</v>
      </c>
      <c r="M9" s="24" t="s">
        <v>28</v>
      </c>
      <c r="N9" s="26" t="s">
        <v>29</v>
      </c>
      <c r="O9" s="27" t="s">
        <v>30</v>
      </c>
      <c r="P9" s="6"/>
    </row>
    <row r="10" spans="1:80" ht="33.6" customHeight="1">
      <c r="A10" s="20"/>
      <c r="B10" s="370"/>
      <c r="C10" s="21"/>
      <c r="D10" s="28"/>
      <c r="E10" s="28">
        <v>1</v>
      </c>
      <c r="F10" s="371"/>
      <c r="G10" s="29">
        <v>1061059204</v>
      </c>
      <c r="H10" s="324" t="s">
        <v>34</v>
      </c>
      <c r="I10" s="29">
        <v>1061059</v>
      </c>
      <c r="J10" s="30" t="s">
        <v>27</v>
      </c>
      <c r="K10" s="24">
        <v>365</v>
      </c>
      <c r="L10" s="29">
        <v>24</v>
      </c>
      <c r="M10" s="29" t="s">
        <v>28</v>
      </c>
      <c r="N10" s="31" t="s">
        <v>29</v>
      </c>
      <c r="O10" s="31" t="s">
        <v>30</v>
      </c>
      <c r="P10" s="32"/>
    </row>
    <row r="11" spans="1:80" s="59" customFormat="1" ht="32.25" customHeight="1">
      <c r="A11" s="20"/>
      <c r="B11" s="370"/>
      <c r="C11" s="21"/>
      <c r="D11" s="22"/>
      <c r="E11" s="23">
        <v>1</v>
      </c>
      <c r="F11" s="371"/>
      <c r="G11" s="24">
        <v>1061059205</v>
      </c>
      <c r="H11" s="38" t="s">
        <v>35</v>
      </c>
      <c r="I11" s="24">
        <v>1061059</v>
      </c>
      <c r="J11" s="25" t="s">
        <v>27</v>
      </c>
      <c r="K11" s="24">
        <v>365</v>
      </c>
      <c r="L11" s="24">
        <v>24</v>
      </c>
      <c r="M11" s="24" t="s">
        <v>28</v>
      </c>
      <c r="N11" s="26" t="s">
        <v>29</v>
      </c>
      <c r="O11" s="27" t="s">
        <v>30</v>
      </c>
      <c r="P11" s="6"/>
      <c r="Q11" s="58"/>
      <c r="R11" s="58"/>
      <c r="S11" s="58"/>
      <c r="T11" s="58"/>
      <c r="U11" s="58"/>
      <c r="V11" s="58"/>
      <c r="W11" s="58"/>
      <c r="X11" s="58"/>
      <c r="Y11" s="58"/>
      <c r="Z11" s="58"/>
      <c r="AA11" s="58"/>
      <c r="AB11" s="58"/>
      <c r="AC11" s="58"/>
      <c r="AD11" s="58"/>
      <c r="AE11" s="58"/>
      <c r="AF11" s="58"/>
      <c r="AG11" s="58"/>
      <c r="AH11" s="58"/>
      <c r="AI11" s="58"/>
      <c r="AJ11" s="58"/>
      <c r="AK11" s="58"/>
      <c r="AL11" s="58"/>
      <c r="AM11" s="58"/>
      <c r="AN11" s="58"/>
      <c r="AO11" s="58"/>
      <c r="AP11" s="58"/>
      <c r="AQ11" s="58"/>
      <c r="AR11" s="58"/>
      <c r="AS11" s="58"/>
      <c r="AT11" s="58"/>
      <c r="AU11" s="58"/>
      <c r="AV11" s="58"/>
      <c r="AW11" s="58"/>
      <c r="AX11" s="58"/>
      <c r="AY11" s="58"/>
      <c r="AZ11" s="58"/>
      <c r="BA11" s="58"/>
      <c r="BB11" s="58"/>
      <c r="BC11" s="58"/>
      <c r="BD11" s="58"/>
      <c r="BE11" s="58"/>
      <c r="BF11" s="58"/>
      <c r="BG11" s="58"/>
      <c r="BH11" s="58"/>
      <c r="BI11" s="58"/>
      <c r="BJ11" s="58"/>
      <c r="BK11" s="58"/>
      <c r="BL11" s="58"/>
      <c r="BM11" s="58"/>
      <c r="BN11" s="58"/>
      <c r="BO11" s="58"/>
      <c r="BP11" s="58"/>
      <c r="BQ11" s="58"/>
      <c r="BR11" s="58"/>
      <c r="BS11" s="58"/>
      <c r="BT11" s="58"/>
      <c r="BU11" s="58"/>
      <c r="BV11" s="58"/>
      <c r="BW11" s="58"/>
      <c r="BX11" s="58"/>
      <c r="BY11" s="58"/>
      <c r="BZ11" s="58"/>
      <c r="CA11" s="58"/>
      <c r="CB11" s="58"/>
    </row>
    <row r="12" spans="1:80" ht="60" customHeight="1">
      <c r="A12" s="20"/>
      <c r="B12" s="370"/>
      <c r="C12" s="21"/>
      <c r="D12" s="33">
        <v>1</v>
      </c>
      <c r="E12" s="33"/>
      <c r="F12" s="371"/>
      <c r="G12" s="34">
        <v>1061029401</v>
      </c>
      <c r="H12" s="325" t="s">
        <v>36</v>
      </c>
      <c r="I12" s="34">
        <v>1061029</v>
      </c>
      <c r="J12" s="35" t="s">
        <v>37</v>
      </c>
      <c r="K12" s="15">
        <v>365</v>
      </c>
      <c r="L12" s="34">
        <v>24</v>
      </c>
      <c r="M12" s="34" t="s">
        <v>28</v>
      </c>
      <c r="N12" s="36" t="s">
        <v>29</v>
      </c>
      <c r="O12" s="36" t="s">
        <v>30</v>
      </c>
      <c r="P12" s="32" t="s">
        <v>31</v>
      </c>
      <c r="Z12" s="58" t="s">
        <v>2137</v>
      </c>
    </row>
    <row r="13" spans="1:80" ht="32.25" customHeight="1">
      <c r="A13" s="20"/>
      <c r="B13" s="370"/>
      <c r="C13" s="21"/>
      <c r="D13" s="22"/>
      <c r="E13" s="23">
        <v>1</v>
      </c>
      <c r="F13" s="371"/>
      <c r="G13" s="24">
        <v>1061029201</v>
      </c>
      <c r="H13" s="38" t="s">
        <v>38</v>
      </c>
      <c r="I13" s="24">
        <v>1061029</v>
      </c>
      <c r="J13" s="25" t="s">
        <v>37</v>
      </c>
      <c r="K13" s="24">
        <v>365</v>
      </c>
      <c r="L13" s="24">
        <v>24</v>
      </c>
      <c r="M13" s="24" t="s">
        <v>28</v>
      </c>
      <c r="N13" s="26" t="s">
        <v>29</v>
      </c>
      <c r="O13" s="27" t="s">
        <v>30</v>
      </c>
      <c r="P13" s="6"/>
    </row>
    <row r="14" spans="1:80" ht="27" customHeight="1">
      <c r="A14" s="20"/>
      <c r="B14" s="370"/>
      <c r="C14" s="21"/>
      <c r="D14" s="22"/>
      <c r="E14" s="23">
        <v>1</v>
      </c>
      <c r="F14" s="371"/>
      <c r="G14" s="24">
        <v>1061029202</v>
      </c>
      <c r="H14" s="38" t="s">
        <v>39</v>
      </c>
      <c r="I14" s="24">
        <v>1061029</v>
      </c>
      <c r="J14" s="25" t="s">
        <v>37</v>
      </c>
      <c r="K14" s="24">
        <v>365</v>
      </c>
      <c r="L14" s="24">
        <v>24</v>
      </c>
      <c r="M14" s="24" t="s">
        <v>28</v>
      </c>
      <c r="N14" s="26" t="s">
        <v>29</v>
      </c>
      <c r="O14" s="27" t="s">
        <v>30</v>
      </c>
      <c r="P14" s="6"/>
    </row>
    <row r="15" spans="1:80" ht="28.5" customHeight="1">
      <c r="A15" s="20"/>
      <c r="B15" s="370"/>
      <c r="C15" s="21"/>
      <c r="D15" s="22"/>
      <c r="E15" s="23">
        <v>1</v>
      </c>
      <c r="F15" s="371"/>
      <c r="G15" s="24">
        <v>1061029204</v>
      </c>
      <c r="H15" s="38" t="s">
        <v>40</v>
      </c>
      <c r="I15" s="24">
        <v>1061029</v>
      </c>
      <c r="J15" s="25" t="s">
        <v>37</v>
      </c>
      <c r="K15" s="24">
        <v>365</v>
      </c>
      <c r="L15" s="24">
        <v>24</v>
      </c>
      <c r="M15" s="24" t="s">
        <v>28</v>
      </c>
      <c r="N15" s="26" t="s">
        <v>29</v>
      </c>
      <c r="O15" s="27" t="s">
        <v>30</v>
      </c>
      <c r="P15" s="6"/>
    </row>
    <row r="16" spans="1:80" ht="33.75" customHeight="1">
      <c r="A16" s="20"/>
      <c r="B16" s="370"/>
      <c r="C16" s="21"/>
      <c r="D16" s="22"/>
      <c r="E16" s="23">
        <v>1</v>
      </c>
      <c r="F16" s="371"/>
      <c r="G16" s="24">
        <v>1061029207</v>
      </c>
      <c r="H16" s="38" t="s">
        <v>41</v>
      </c>
      <c r="I16" s="24">
        <v>1061029</v>
      </c>
      <c r="J16" s="25" t="s">
        <v>37</v>
      </c>
      <c r="K16" s="24">
        <v>365</v>
      </c>
      <c r="L16" s="39">
        <v>24</v>
      </c>
      <c r="M16" s="24" t="s">
        <v>28</v>
      </c>
      <c r="N16" s="26" t="s">
        <v>29</v>
      </c>
      <c r="O16" s="27" t="s">
        <v>30</v>
      </c>
      <c r="P16" s="6"/>
    </row>
    <row r="17" spans="1:72" ht="36.75" customHeight="1">
      <c r="A17" s="20"/>
      <c r="B17" s="370"/>
      <c r="C17" s="21"/>
      <c r="D17" s="22"/>
      <c r="E17" s="23">
        <v>1</v>
      </c>
      <c r="F17" s="371"/>
      <c r="G17" s="24">
        <v>1061029205</v>
      </c>
      <c r="H17" s="38" t="s">
        <v>42</v>
      </c>
      <c r="I17" s="24">
        <v>1061029</v>
      </c>
      <c r="J17" s="25" t="s">
        <v>37</v>
      </c>
      <c r="K17" s="24">
        <v>365</v>
      </c>
      <c r="L17" s="24">
        <v>24</v>
      </c>
      <c r="M17" s="24" t="s">
        <v>28</v>
      </c>
      <c r="N17" s="26" t="s">
        <v>29</v>
      </c>
      <c r="O17" s="27" t="s">
        <v>30</v>
      </c>
      <c r="P17" s="6"/>
    </row>
    <row r="18" spans="1:72" ht="41.25" customHeight="1">
      <c r="A18" s="20"/>
      <c r="B18" s="370"/>
      <c r="C18" s="21"/>
      <c r="D18" s="13">
        <v>1</v>
      </c>
      <c r="E18" s="14"/>
      <c r="F18" s="371"/>
      <c r="G18" s="15">
        <v>1061069401</v>
      </c>
      <c r="H18" s="326" t="s">
        <v>44</v>
      </c>
      <c r="I18" s="15">
        <v>1061069</v>
      </c>
      <c r="J18" s="16" t="s">
        <v>45</v>
      </c>
      <c r="K18" s="15">
        <v>365</v>
      </c>
      <c r="L18" s="15">
        <v>24</v>
      </c>
      <c r="M18" s="15" t="s">
        <v>28</v>
      </c>
      <c r="N18" s="17" t="s">
        <v>29</v>
      </c>
      <c r="O18" s="18" t="s">
        <v>30</v>
      </c>
      <c r="P18" s="6"/>
    </row>
    <row r="19" spans="1:72" s="59" customFormat="1" ht="30" customHeight="1">
      <c r="A19" s="20"/>
      <c r="B19" s="370"/>
      <c r="C19" s="21"/>
      <c r="D19" s="23"/>
      <c r="E19" s="23">
        <v>1</v>
      </c>
      <c r="F19" s="371"/>
      <c r="G19" s="24">
        <v>1061069201</v>
      </c>
      <c r="H19" s="38" t="s">
        <v>46</v>
      </c>
      <c r="I19" s="24">
        <v>1061069</v>
      </c>
      <c r="J19" s="25" t="s">
        <v>45</v>
      </c>
      <c r="K19" s="24">
        <v>365</v>
      </c>
      <c r="L19" s="24">
        <v>24</v>
      </c>
      <c r="M19" s="24" t="s">
        <v>28</v>
      </c>
      <c r="N19" s="26" t="s">
        <v>29</v>
      </c>
      <c r="O19" s="27" t="s">
        <v>30</v>
      </c>
      <c r="P19" s="6"/>
      <c r="Q19" s="58"/>
      <c r="R19" s="58"/>
      <c r="S19" s="58"/>
      <c r="T19" s="58"/>
      <c r="U19" s="58"/>
      <c r="V19" s="58"/>
      <c r="W19" s="58"/>
      <c r="X19" s="58"/>
      <c r="Y19" s="58"/>
      <c r="Z19" s="58"/>
      <c r="AA19" s="58"/>
      <c r="AB19" s="58"/>
      <c r="AC19" s="58"/>
      <c r="AD19" s="58"/>
      <c r="AE19" s="58"/>
      <c r="AF19" s="58"/>
      <c r="AG19" s="58"/>
      <c r="AH19" s="58"/>
      <c r="AI19" s="58"/>
      <c r="AJ19" s="58"/>
      <c r="AK19" s="58"/>
      <c r="AL19" s="58"/>
      <c r="AM19" s="58"/>
      <c r="AN19" s="58"/>
      <c r="AO19" s="58"/>
      <c r="AP19" s="58"/>
      <c r="AQ19" s="58"/>
      <c r="AR19" s="58"/>
      <c r="AS19" s="58"/>
      <c r="AT19" s="58"/>
      <c r="AU19" s="58"/>
      <c r="AV19" s="58"/>
      <c r="AW19" s="58"/>
      <c r="AX19" s="58"/>
      <c r="AY19" s="58"/>
      <c r="AZ19" s="58"/>
      <c r="BA19" s="58"/>
      <c r="BB19" s="58"/>
      <c r="BC19" s="58"/>
      <c r="BD19" s="58"/>
      <c r="BE19" s="58"/>
      <c r="BF19" s="58"/>
      <c r="BG19" s="58"/>
      <c r="BH19" s="58"/>
      <c r="BI19" s="58"/>
      <c r="BJ19" s="58"/>
      <c r="BK19" s="58"/>
      <c r="BL19" s="58"/>
      <c r="BM19" s="58"/>
      <c r="BN19" s="58"/>
      <c r="BO19" s="58"/>
      <c r="BP19" s="58"/>
      <c r="BQ19" s="58"/>
      <c r="BR19" s="58"/>
      <c r="BS19" s="58"/>
      <c r="BT19" s="58"/>
    </row>
    <row r="20" spans="1:72" ht="33.75" customHeight="1">
      <c r="A20" s="20"/>
      <c r="B20" s="370"/>
      <c r="C20" s="21"/>
      <c r="D20" s="23"/>
      <c r="E20" s="23">
        <v>1</v>
      </c>
      <c r="F20" s="371"/>
      <c r="G20" s="24">
        <v>1061069202</v>
      </c>
      <c r="H20" s="38" t="s">
        <v>47</v>
      </c>
      <c r="I20" s="24">
        <v>1061069</v>
      </c>
      <c r="J20" s="25" t="s">
        <v>45</v>
      </c>
      <c r="K20" s="24">
        <v>365</v>
      </c>
      <c r="L20" s="24">
        <v>24</v>
      </c>
      <c r="M20" s="24" t="s">
        <v>28</v>
      </c>
      <c r="N20" s="26" t="s">
        <v>29</v>
      </c>
      <c r="O20" s="27" t="s">
        <v>30</v>
      </c>
      <c r="P20" s="6"/>
    </row>
    <row r="21" spans="1:72" ht="37.5" customHeight="1">
      <c r="A21" s="20"/>
      <c r="B21" s="370"/>
      <c r="C21" s="21"/>
      <c r="D21" s="23"/>
      <c r="E21" s="23">
        <v>1</v>
      </c>
      <c r="F21" s="371"/>
      <c r="G21" s="24">
        <v>1061069205</v>
      </c>
      <c r="H21" s="38" t="s">
        <v>48</v>
      </c>
      <c r="I21" s="24">
        <v>1061069</v>
      </c>
      <c r="J21" s="25" t="s">
        <v>45</v>
      </c>
      <c r="K21" s="24">
        <v>365</v>
      </c>
      <c r="L21" s="24">
        <v>24</v>
      </c>
      <c r="M21" s="24" t="s">
        <v>28</v>
      </c>
      <c r="N21" s="26" t="s">
        <v>29</v>
      </c>
      <c r="O21" s="27" t="s">
        <v>30</v>
      </c>
      <c r="P21" s="6"/>
    </row>
    <row r="22" spans="1:72" ht="37.5" customHeight="1">
      <c r="A22" s="20"/>
      <c r="B22" s="370"/>
      <c r="C22" s="21"/>
      <c r="D22" s="23"/>
      <c r="E22" s="23">
        <v>1</v>
      </c>
      <c r="F22" s="371"/>
      <c r="G22" s="24">
        <v>1061069204</v>
      </c>
      <c r="H22" s="38" t="s">
        <v>49</v>
      </c>
      <c r="I22" s="24">
        <v>1061069</v>
      </c>
      <c r="J22" s="25" t="s">
        <v>45</v>
      </c>
      <c r="K22" s="24">
        <v>365</v>
      </c>
      <c r="L22" s="24">
        <v>24</v>
      </c>
      <c r="M22" s="24" t="s">
        <v>28</v>
      </c>
      <c r="N22" s="26" t="s">
        <v>29</v>
      </c>
      <c r="O22" s="27" t="s">
        <v>30</v>
      </c>
      <c r="P22" s="6"/>
    </row>
    <row r="23" spans="1:72" ht="29.25" customHeight="1">
      <c r="A23" s="20"/>
      <c r="B23" s="370"/>
      <c r="C23" s="21"/>
      <c r="D23" s="207"/>
      <c r="E23" s="207">
        <v>1</v>
      </c>
      <c r="F23" s="371"/>
      <c r="G23" s="200">
        <v>1061039208</v>
      </c>
      <c r="H23" s="203" t="s">
        <v>203</v>
      </c>
      <c r="I23" s="204">
        <v>1061039</v>
      </c>
      <c r="J23" s="205" t="s">
        <v>50</v>
      </c>
      <c r="K23" s="24">
        <v>365</v>
      </c>
      <c r="L23" s="200">
        <v>24</v>
      </c>
      <c r="M23" s="204" t="s">
        <v>28</v>
      </c>
      <c r="N23" s="208" t="s">
        <v>29</v>
      </c>
      <c r="O23" s="209" t="s">
        <v>30</v>
      </c>
      <c r="P23" s="6"/>
    </row>
    <row r="24" spans="1:72" ht="22.5" customHeight="1">
      <c r="A24" s="20"/>
      <c r="B24" s="370"/>
      <c r="C24" s="21"/>
      <c r="D24" s="23"/>
      <c r="E24" s="23">
        <v>1</v>
      </c>
      <c r="F24" s="371"/>
      <c r="G24" s="24">
        <v>1061039201</v>
      </c>
      <c r="H24" s="38" t="s">
        <v>51</v>
      </c>
      <c r="I24" s="24">
        <v>1061039</v>
      </c>
      <c r="J24" s="25" t="s">
        <v>50</v>
      </c>
      <c r="K24" s="24">
        <v>365</v>
      </c>
      <c r="L24" s="24">
        <v>24</v>
      </c>
      <c r="M24" s="24" t="s">
        <v>28</v>
      </c>
      <c r="N24" s="26" t="s">
        <v>29</v>
      </c>
      <c r="O24" s="27" t="s">
        <v>30</v>
      </c>
      <c r="P24" s="6"/>
    </row>
    <row r="25" spans="1:72" ht="26.25" customHeight="1">
      <c r="A25" s="20"/>
      <c r="B25" s="370"/>
      <c r="C25" s="21"/>
      <c r="D25" s="23"/>
      <c r="E25" s="23">
        <v>1</v>
      </c>
      <c r="F25" s="371"/>
      <c r="G25" s="24">
        <v>1061039202</v>
      </c>
      <c r="H25" s="38" t="s">
        <v>52</v>
      </c>
      <c r="I25" s="24">
        <v>1061039</v>
      </c>
      <c r="J25" s="25" t="s">
        <v>50</v>
      </c>
      <c r="K25" s="24">
        <v>365</v>
      </c>
      <c r="L25" s="24">
        <v>24</v>
      </c>
      <c r="M25" s="24" t="s">
        <v>28</v>
      </c>
      <c r="N25" s="26" t="s">
        <v>29</v>
      </c>
      <c r="O25" s="27" t="s">
        <v>30</v>
      </c>
      <c r="P25" s="6"/>
    </row>
    <row r="26" spans="1:72" ht="32.25" customHeight="1">
      <c r="A26" s="20"/>
      <c r="B26" s="370"/>
      <c r="C26" s="21"/>
      <c r="D26" s="23"/>
      <c r="E26" s="23">
        <v>1</v>
      </c>
      <c r="F26" s="371"/>
      <c r="G26" s="24">
        <v>1061039207</v>
      </c>
      <c r="H26" s="38" t="s">
        <v>53</v>
      </c>
      <c r="I26" s="24">
        <v>1061039</v>
      </c>
      <c r="J26" s="25" t="s">
        <v>50</v>
      </c>
      <c r="K26" s="24">
        <v>365</v>
      </c>
      <c r="L26" s="24">
        <v>24</v>
      </c>
      <c r="M26" s="24" t="s">
        <v>28</v>
      </c>
      <c r="N26" s="26" t="s">
        <v>29</v>
      </c>
      <c r="O26" s="27" t="s">
        <v>30</v>
      </c>
      <c r="P26" s="6"/>
    </row>
    <row r="27" spans="1:72" ht="31.5" customHeight="1">
      <c r="A27" s="20"/>
      <c r="B27" s="370"/>
      <c r="C27" s="21"/>
      <c r="D27" s="23"/>
      <c r="E27" s="23">
        <v>1</v>
      </c>
      <c r="F27" s="371"/>
      <c r="G27" s="24">
        <v>1061039204</v>
      </c>
      <c r="H27" s="38" t="s">
        <v>54</v>
      </c>
      <c r="I27" s="24">
        <v>1061039</v>
      </c>
      <c r="J27" s="25" t="s">
        <v>50</v>
      </c>
      <c r="K27" s="24">
        <v>365</v>
      </c>
      <c r="L27" s="24">
        <v>24</v>
      </c>
      <c r="M27" s="24" t="s">
        <v>28</v>
      </c>
      <c r="N27" s="26" t="s">
        <v>29</v>
      </c>
      <c r="O27" s="27" t="s">
        <v>30</v>
      </c>
      <c r="P27" s="6"/>
    </row>
    <row r="28" spans="1:72" ht="27" customHeight="1">
      <c r="A28" s="20"/>
      <c r="B28" s="370"/>
      <c r="C28" s="21"/>
      <c r="D28" s="23"/>
      <c r="E28" s="23">
        <v>1</v>
      </c>
      <c r="F28" s="371"/>
      <c r="G28" s="24">
        <v>1061039205</v>
      </c>
      <c r="H28" s="38" t="s">
        <v>55</v>
      </c>
      <c r="I28" s="24">
        <v>1061039</v>
      </c>
      <c r="J28" s="25" t="s">
        <v>50</v>
      </c>
      <c r="K28" s="24">
        <v>365</v>
      </c>
      <c r="L28" s="24">
        <v>24</v>
      </c>
      <c r="M28" s="24" t="s">
        <v>28</v>
      </c>
      <c r="N28" s="26" t="s">
        <v>29</v>
      </c>
      <c r="O28" s="27" t="s">
        <v>30</v>
      </c>
      <c r="P28" s="6"/>
    </row>
    <row r="29" spans="1:72" ht="28.5" customHeight="1">
      <c r="A29" s="20"/>
      <c r="B29" s="370"/>
      <c r="C29" s="21"/>
      <c r="D29" s="23"/>
      <c r="E29" s="23">
        <v>1</v>
      </c>
      <c r="F29" s="371"/>
      <c r="G29" s="24">
        <v>1061039206</v>
      </c>
      <c r="H29" s="38" t="s">
        <v>56</v>
      </c>
      <c r="I29" s="24">
        <v>1061039</v>
      </c>
      <c r="J29" s="25" t="s">
        <v>50</v>
      </c>
      <c r="K29" s="24">
        <v>365</v>
      </c>
      <c r="L29" s="24">
        <v>24</v>
      </c>
      <c r="M29" s="24" t="s">
        <v>28</v>
      </c>
      <c r="N29" s="26" t="s">
        <v>29</v>
      </c>
      <c r="O29" s="27" t="s">
        <v>30</v>
      </c>
      <c r="P29" s="6"/>
    </row>
    <row r="30" spans="1:72" ht="34.5" customHeight="1">
      <c r="A30" s="20"/>
      <c r="B30" s="370"/>
      <c r="C30" s="21"/>
      <c r="D30" s="213">
        <v>1</v>
      </c>
      <c r="E30" s="213"/>
      <c r="F30" s="371"/>
      <c r="G30" s="15">
        <v>1061049401</v>
      </c>
      <c r="H30" s="326" t="s">
        <v>57</v>
      </c>
      <c r="I30" s="15">
        <v>1061049</v>
      </c>
      <c r="J30" s="16" t="s">
        <v>58</v>
      </c>
      <c r="K30" s="15">
        <v>365</v>
      </c>
      <c r="L30" s="15">
        <v>24</v>
      </c>
      <c r="M30" s="15" t="s">
        <v>28</v>
      </c>
      <c r="N30" s="17" t="s">
        <v>29</v>
      </c>
      <c r="O30" s="17" t="s">
        <v>30</v>
      </c>
      <c r="P30" s="32"/>
    </row>
    <row r="31" spans="1:72" ht="24.75" customHeight="1">
      <c r="A31" s="20"/>
      <c r="B31" s="370"/>
      <c r="C31" s="21"/>
      <c r="D31" s="23"/>
      <c r="E31" s="23">
        <v>1</v>
      </c>
      <c r="F31" s="371"/>
      <c r="G31" s="24">
        <v>1061049201</v>
      </c>
      <c r="H31" s="38" t="s">
        <v>59</v>
      </c>
      <c r="I31" s="24">
        <v>1061049</v>
      </c>
      <c r="J31" s="25" t="s">
        <v>58</v>
      </c>
      <c r="K31" s="24">
        <v>365</v>
      </c>
      <c r="L31" s="24">
        <v>24</v>
      </c>
      <c r="M31" s="24" t="s">
        <v>28</v>
      </c>
      <c r="N31" s="26" t="s">
        <v>29</v>
      </c>
      <c r="O31" s="27" t="s">
        <v>30</v>
      </c>
      <c r="P31" s="6"/>
    </row>
    <row r="32" spans="1:72" ht="28.5" customHeight="1">
      <c r="A32" s="20"/>
      <c r="B32" s="370"/>
      <c r="C32" s="21"/>
      <c r="D32" s="28"/>
      <c r="E32" s="28">
        <v>1</v>
      </c>
      <c r="F32" s="371"/>
      <c r="G32" s="29">
        <v>1061049202</v>
      </c>
      <c r="H32" s="324" t="s">
        <v>60</v>
      </c>
      <c r="I32" s="29">
        <v>1061049</v>
      </c>
      <c r="J32" s="30" t="s">
        <v>58</v>
      </c>
      <c r="K32" s="24">
        <v>365</v>
      </c>
      <c r="L32" s="29">
        <v>24</v>
      </c>
      <c r="M32" s="29" t="s">
        <v>28</v>
      </c>
      <c r="N32" s="31" t="s">
        <v>29</v>
      </c>
      <c r="O32" s="31" t="s">
        <v>30</v>
      </c>
      <c r="P32" s="40"/>
    </row>
    <row r="33" spans="1:16" ht="28.5" customHeight="1">
      <c r="A33" s="20"/>
      <c r="B33" s="370"/>
      <c r="C33" s="21"/>
      <c r="D33" s="28"/>
      <c r="E33" s="28">
        <v>1</v>
      </c>
      <c r="F33" s="371"/>
      <c r="G33" s="24">
        <v>1061049204</v>
      </c>
      <c r="H33" s="38" t="s">
        <v>61</v>
      </c>
      <c r="I33" s="24">
        <v>1061049</v>
      </c>
      <c r="J33" s="25" t="s">
        <v>58</v>
      </c>
      <c r="K33" s="24">
        <v>365</v>
      </c>
      <c r="L33" s="24">
        <v>24</v>
      </c>
      <c r="M33" s="24" t="s">
        <v>28</v>
      </c>
      <c r="N33" s="26" t="s">
        <v>29</v>
      </c>
      <c r="O33" s="27" t="s">
        <v>30</v>
      </c>
      <c r="P33" s="40"/>
    </row>
    <row r="34" spans="1:16" ht="24.75" customHeight="1">
      <c r="A34" s="20"/>
      <c r="B34" s="370"/>
      <c r="C34" s="21"/>
      <c r="D34" s="23"/>
      <c r="E34" s="23">
        <v>1</v>
      </c>
      <c r="F34" s="371"/>
      <c r="G34" s="24">
        <v>1061049205</v>
      </c>
      <c r="H34" s="38" t="s">
        <v>43</v>
      </c>
      <c r="I34" s="24">
        <v>1061049</v>
      </c>
      <c r="J34" s="25" t="s">
        <v>58</v>
      </c>
      <c r="K34" s="24">
        <v>365</v>
      </c>
      <c r="L34" s="24">
        <v>24</v>
      </c>
      <c r="M34" s="24" t="s">
        <v>28</v>
      </c>
      <c r="N34" s="26" t="s">
        <v>29</v>
      </c>
      <c r="O34" s="27" t="s">
        <v>30</v>
      </c>
      <c r="P34" s="41"/>
    </row>
    <row r="35" spans="1:16" ht="22.5" customHeight="1">
      <c r="A35" s="20"/>
      <c r="B35" s="370"/>
      <c r="C35" s="21"/>
      <c r="D35" s="14">
        <v>1</v>
      </c>
      <c r="E35" s="14"/>
      <c r="F35" s="371"/>
      <c r="G35" s="15">
        <v>1020031401</v>
      </c>
      <c r="H35" s="326" t="s">
        <v>62</v>
      </c>
      <c r="I35" s="15">
        <v>1020031</v>
      </c>
      <c r="J35" s="16" t="s">
        <v>63</v>
      </c>
      <c r="K35" s="15">
        <v>365</v>
      </c>
      <c r="L35" s="15">
        <v>24</v>
      </c>
      <c r="M35" s="15" t="s">
        <v>28</v>
      </c>
      <c r="N35" s="17" t="s">
        <v>29</v>
      </c>
      <c r="O35" s="18" t="s">
        <v>30</v>
      </c>
      <c r="P35" s="41"/>
    </row>
    <row r="36" spans="1:16" ht="27" customHeight="1">
      <c r="A36" s="20"/>
      <c r="B36" s="370"/>
      <c r="C36" s="21"/>
      <c r="D36" s="23"/>
      <c r="E36" s="23">
        <v>1</v>
      </c>
      <c r="F36" s="371"/>
      <c r="G36" s="24">
        <v>1020031201</v>
      </c>
      <c r="H36" s="38" t="s">
        <v>64</v>
      </c>
      <c r="I36" s="24">
        <v>1020031</v>
      </c>
      <c r="J36" s="25" t="s">
        <v>63</v>
      </c>
      <c r="K36" s="24">
        <v>365</v>
      </c>
      <c r="L36" s="24">
        <v>24</v>
      </c>
      <c r="M36" s="24" t="s">
        <v>28</v>
      </c>
      <c r="N36" s="26" t="s">
        <v>29</v>
      </c>
      <c r="O36" s="27" t="s">
        <v>30</v>
      </c>
      <c r="P36" s="6"/>
    </row>
    <row r="37" spans="1:16" ht="32.25" customHeight="1">
      <c r="A37" s="20"/>
      <c r="B37" s="370"/>
      <c r="C37" s="21"/>
      <c r="D37" s="23"/>
      <c r="E37" s="23">
        <v>1</v>
      </c>
      <c r="F37" s="371"/>
      <c r="G37" s="24">
        <v>1020031202</v>
      </c>
      <c r="H37" s="38" t="s">
        <v>65</v>
      </c>
      <c r="I37" s="24">
        <v>1020031</v>
      </c>
      <c r="J37" s="25" t="s">
        <v>63</v>
      </c>
      <c r="K37" s="24">
        <v>365</v>
      </c>
      <c r="L37" s="24">
        <v>24</v>
      </c>
      <c r="M37" s="24" t="s">
        <v>28</v>
      </c>
      <c r="N37" s="26" t="s">
        <v>29</v>
      </c>
      <c r="O37" s="27" t="s">
        <v>30</v>
      </c>
      <c r="P37" s="6"/>
    </row>
    <row r="38" spans="1:16" ht="24" customHeight="1">
      <c r="A38" s="20"/>
      <c r="B38" s="370"/>
      <c r="C38" s="21"/>
      <c r="D38" s="23"/>
      <c r="E38" s="23">
        <v>1</v>
      </c>
      <c r="F38" s="371"/>
      <c r="G38" s="24">
        <v>1020031204</v>
      </c>
      <c r="H38" s="38" t="s">
        <v>66</v>
      </c>
      <c r="I38" s="24">
        <v>1020031</v>
      </c>
      <c r="J38" s="25" t="s">
        <v>63</v>
      </c>
      <c r="K38" s="24">
        <v>365</v>
      </c>
      <c r="L38" s="24">
        <v>24</v>
      </c>
      <c r="M38" s="24" t="s">
        <v>28</v>
      </c>
      <c r="N38" s="26" t="s">
        <v>29</v>
      </c>
      <c r="O38" s="27" t="s">
        <v>30</v>
      </c>
      <c r="P38" s="6"/>
    </row>
    <row r="39" spans="1:16" ht="24.75" customHeight="1">
      <c r="A39" s="20"/>
      <c r="B39" s="370"/>
      <c r="C39" s="21"/>
      <c r="D39" s="23"/>
      <c r="E39" s="23">
        <v>1</v>
      </c>
      <c r="F39" s="371"/>
      <c r="G39" s="24">
        <v>1020021201</v>
      </c>
      <c r="H39" s="38" t="s">
        <v>67</v>
      </c>
      <c r="I39" s="24">
        <v>1020021</v>
      </c>
      <c r="J39" s="25" t="s">
        <v>68</v>
      </c>
      <c r="K39" s="24">
        <v>365</v>
      </c>
      <c r="L39" s="24">
        <v>24</v>
      </c>
      <c r="M39" s="24" t="s">
        <v>28</v>
      </c>
      <c r="N39" s="26" t="s">
        <v>29</v>
      </c>
      <c r="O39" s="27" t="s">
        <v>30</v>
      </c>
      <c r="P39" s="6"/>
    </row>
    <row r="40" spans="1:16" ht="28.5" customHeight="1">
      <c r="A40" s="20"/>
      <c r="B40" s="370"/>
      <c r="C40" s="21"/>
      <c r="D40" s="23"/>
      <c r="E40" s="23">
        <v>1</v>
      </c>
      <c r="F40" s="371"/>
      <c r="G40" s="24">
        <v>1020044201</v>
      </c>
      <c r="H40" s="38" t="s">
        <v>69</v>
      </c>
      <c r="I40" s="24">
        <v>1020044</v>
      </c>
      <c r="J40" s="25" t="s">
        <v>70</v>
      </c>
      <c r="K40" s="24">
        <v>365</v>
      </c>
      <c r="L40" s="24">
        <v>24</v>
      </c>
      <c r="M40" s="24" t="s">
        <v>28</v>
      </c>
      <c r="N40" s="26" t="s">
        <v>29</v>
      </c>
      <c r="O40" s="27" t="s">
        <v>30</v>
      </c>
      <c r="P40" s="6"/>
    </row>
    <row r="41" spans="1:16" ht="24.75" customHeight="1">
      <c r="A41" s="20"/>
      <c r="B41" s="370"/>
      <c r="C41" s="21"/>
      <c r="D41" s="23"/>
      <c r="E41" s="23">
        <v>1</v>
      </c>
      <c r="F41" s="371"/>
      <c r="G41" s="24">
        <v>1020011201</v>
      </c>
      <c r="H41" s="38" t="s">
        <v>71</v>
      </c>
      <c r="I41" s="24">
        <v>1020011</v>
      </c>
      <c r="J41" s="25" t="s">
        <v>72</v>
      </c>
      <c r="K41" s="24">
        <v>365</v>
      </c>
      <c r="L41" s="24">
        <v>24</v>
      </c>
      <c r="M41" s="24" t="s">
        <v>28</v>
      </c>
      <c r="N41" s="26" t="s">
        <v>29</v>
      </c>
      <c r="O41" s="27" t="s">
        <v>30</v>
      </c>
      <c r="P41" s="6"/>
    </row>
    <row r="42" spans="1:16" ht="28.5" customHeight="1">
      <c r="A42" s="20"/>
      <c r="B42" s="370"/>
      <c r="C42" s="21"/>
      <c r="D42" s="23"/>
      <c r="E42" s="23">
        <v>1</v>
      </c>
      <c r="F42" s="371"/>
      <c r="G42" s="24">
        <v>1020084201</v>
      </c>
      <c r="H42" s="38" t="s">
        <v>73</v>
      </c>
      <c r="I42" s="24">
        <v>1020084</v>
      </c>
      <c r="J42" s="25" t="s">
        <v>74</v>
      </c>
      <c r="K42" s="24">
        <v>365</v>
      </c>
      <c r="L42" s="24">
        <v>24</v>
      </c>
      <c r="M42" s="24" t="s">
        <v>28</v>
      </c>
      <c r="N42" s="26" t="s">
        <v>29</v>
      </c>
      <c r="O42" s="27" t="s">
        <v>30</v>
      </c>
      <c r="P42" s="6"/>
    </row>
    <row r="43" spans="1:16" ht="28.5" customHeight="1">
      <c r="A43" s="20"/>
      <c r="B43" s="370"/>
      <c r="C43" s="21"/>
      <c r="D43" s="14">
        <v>1</v>
      </c>
      <c r="E43" s="14"/>
      <c r="F43" s="372" t="s">
        <v>2179</v>
      </c>
      <c r="G43" s="15">
        <v>1004011401</v>
      </c>
      <c r="H43" s="326" t="s">
        <v>75</v>
      </c>
      <c r="I43" s="15">
        <v>1004011</v>
      </c>
      <c r="J43" s="16" t="s">
        <v>76</v>
      </c>
      <c r="K43" s="15">
        <v>365</v>
      </c>
      <c r="L43" s="15">
        <v>24</v>
      </c>
      <c r="M43" s="15" t="s">
        <v>28</v>
      </c>
      <c r="N43" s="17" t="s">
        <v>29</v>
      </c>
      <c r="O43" s="18" t="s">
        <v>30</v>
      </c>
      <c r="P43" s="6"/>
    </row>
    <row r="44" spans="1:16" ht="26.25" customHeight="1">
      <c r="A44" s="20"/>
      <c r="B44" s="370"/>
      <c r="C44" s="21"/>
      <c r="D44" s="23"/>
      <c r="E44" s="23">
        <v>1</v>
      </c>
      <c r="F44" s="372"/>
      <c r="G44" s="24">
        <v>1004011201</v>
      </c>
      <c r="H44" s="38" t="s">
        <v>77</v>
      </c>
      <c r="I44" s="24">
        <v>1004011</v>
      </c>
      <c r="J44" s="25" t="s">
        <v>76</v>
      </c>
      <c r="K44" s="24">
        <v>365</v>
      </c>
      <c r="L44" s="24">
        <v>24</v>
      </c>
      <c r="M44" s="24" t="s">
        <v>28</v>
      </c>
      <c r="N44" s="26" t="s">
        <v>29</v>
      </c>
      <c r="O44" s="27" t="s">
        <v>30</v>
      </c>
      <c r="P44" s="6"/>
    </row>
    <row r="45" spans="1:16" ht="30" customHeight="1">
      <c r="A45" s="20"/>
      <c r="B45" s="370"/>
      <c r="C45" s="21"/>
      <c r="D45" s="23"/>
      <c r="E45" s="23">
        <v>1</v>
      </c>
      <c r="F45" s="372"/>
      <c r="G45" s="24">
        <v>1004064201</v>
      </c>
      <c r="H45" s="38" t="s">
        <v>78</v>
      </c>
      <c r="I45" s="24">
        <v>1004064</v>
      </c>
      <c r="J45" s="25" t="s">
        <v>79</v>
      </c>
      <c r="K45" s="24">
        <v>365</v>
      </c>
      <c r="L45" s="24">
        <v>24</v>
      </c>
      <c r="M45" s="24" t="s">
        <v>28</v>
      </c>
      <c r="N45" s="26" t="s">
        <v>29</v>
      </c>
      <c r="O45" s="27" t="s">
        <v>30</v>
      </c>
      <c r="P45" s="6"/>
    </row>
    <row r="46" spans="1:16" ht="27" customHeight="1">
      <c r="A46" s="20"/>
      <c r="B46" s="370"/>
      <c r="C46" s="21"/>
      <c r="D46" s="23"/>
      <c r="E46" s="23">
        <v>1</v>
      </c>
      <c r="F46" s="371" t="s">
        <v>2180</v>
      </c>
      <c r="G46" s="24">
        <v>1002044201</v>
      </c>
      <c r="H46" s="38" t="s">
        <v>80</v>
      </c>
      <c r="I46" s="24">
        <v>1002044</v>
      </c>
      <c r="J46" s="25" t="s">
        <v>81</v>
      </c>
      <c r="K46" s="24">
        <v>365</v>
      </c>
      <c r="L46" s="24">
        <v>24</v>
      </c>
      <c r="M46" s="24" t="s">
        <v>28</v>
      </c>
      <c r="N46" s="26" t="s">
        <v>29</v>
      </c>
      <c r="O46" s="27" t="s">
        <v>30</v>
      </c>
      <c r="P46" s="6"/>
    </row>
    <row r="47" spans="1:16" ht="28.5" customHeight="1">
      <c r="A47" s="20"/>
      <c r="B47" s="370"/>
      <c r="C47" s="21"/>
      <c r="D47" s="23"/>
      <c r="E47" s="23">
        <v>1</v>
      </c>
      <c r="F47" s="371"/>
      <c r="G47" s="24">
        <v>1002011201</v>
      </c>
      <c r="H47" s="38" t="s">
        <v>84</v>
      </c>
      <c r="I47" s="24">
        <v>1002011</v>
      </c>
      <c r="J47" s="25" t="s">
        <v>83</v>
      </c>
      <c r="K47" s="24">
        <v>365</v>
      </c>
      <c r="L47" s="24">
        <v>24</v>
      </c>
      <c r="M47" s="24" t="s">
        <v>28</v>
      </c>
      <c r="N47" s="26" t="s">
        <v>29</v>
      </c>
      <c r="O47" s="27" t="s">
        <v>30</v>
      </c>
      <c r="P47" s="6"/>
    </row>
    <row r="48" spans="1:16" ht="28.5" customHeight="1">
      <c r="A48" s="20"/>
      <c r="B48" s="370"/>
      <c r="C48" s="21"/>
      <c r="D48" s="23"/>
      <c r="E48" s="23">
        <v>1</v>
      </c>
      <c r="F48" s="371"/>
      <c r="G48" s="24">
        <v>1002011202</v>
      </c>
      <c r="H48" s="38" t="s">
        <v>2128</v>
      </c>
      <c r="I48" s="24">
        <v>1002011</v>
      </c>
      <c r="J48" s="25" t="s">
        <v>83</v>
      </c>
      <c r="K48" s="24">
        <v>365</v>
      </c>
      <c r="L48" s="24">
        <v>24</v>
      </c>
      <c r="M48" s="24" t="s">
        <v>28</v>
      </c>
      <c r="N48" s="26" t="s">
        <v>29</v>
      </c>
      <c r="O48" s="27" t="s">
        <v>30</v>
      </c>
      <c r="P48" s="6" t="s">
        <v>2139</v>
      </c>
    </row>
    <row r="49" spans="1:53" ht="27.75" customHeight="1">
      <c r="A49" s="20"/>
      <c r="B49" s="370"/>
      <c r="C49" s="21"/>
      <c r="D49" s="23"/>
      <c r="E49" s="23">
        <v>1</v>
      </c>
      <c r="F49" s="371"/>
      <c r="G49" s="24">
        <v>1002114201</v>
      </c>
      <c r="H49" s="38" t="s">
        <v>85</v>
      </c>
      <c r="I49" s="24">
        <v>1002114</v>
      </c>
      <c r="J49" s="25" t="s">
        <v>86</v>
      </c>
      <c r="K49" s="24">
        <v>365</v>
      </c>
      <c r="L49" s="24">
        <v>24</v>
      </c>
      <c r="M49" s="24" t="s">
        <v>28</v>
      </c>
      <c r="N49" s="26" t="s">
        <v>29</v>
      </c>
      <c r="O49" s="27" t="s">
        <v>30</v>
      </c>
      <c r="P49" s="6"/>
    </row>
    <row r="50" spans="1:53" ht="30" customHeight="1">
      <c r="A50" s="20"/>
      <c r="B50" s="370"/>
      <c r="C50" s="21"/>
      <c r="D50" s="14">
        <v>1</v>
      </c>
      <c r="E50" s="14"/>
      <c r="F50" s="371" t="s">
        <v>2181</v>
      </c>
      <c r="G50" s="15">
        <v>1005011401</v>
      </c>
      <c r="H50" s="326" t="s">
        <v>87</v>
      </c>
      <c r="I50" s="15">
        <v>1005011</v>
      </c>
      <c r="J50" s="16" t="s">
        <v>88</v>
      </c>
      <c r="K50" s="15">
        <v>365</v>
      </c>
      <c r="L50" s="15">
        <v>24</v>
      </c>
      <c r="M50" s="15" t="s">
        <v>28</v>
      </c>
      <c r="N50" s="17" t="s">
        <v>29</v>
      </c>
      <c r="O50" s="18" t="s">
        <v>30</v>
      </c>
      <c r="P50" s="6"/>
    </row>
    <row r="51" spans="1:53" ht="30" customHeight="1">
      <c r="A51" s="20"/>
      <c r="B51" s="370"/>
      <c r="C51" s="21"/>
      <c r="D51" s="23"/>
      <c r="E51" s="23">
        <v>1</v>
      </c>
      <c r="F51" s="371"/>
      <c r="G51" s="24">
        <v>1005011201</v>
      </c>
      <c r="H51" s="38" t="s">
        <v>89</v>
      </c>
      <c r="I51" s="24">
        <v>1005011</v>
      </c>
      <c r="J51" s="25" t="s">
        <v>88</v>
      </c>
      <c r="K51" s="24">
        <v>365</v>
      </c>
      <c r="L51" s="24">
        <v>24</v>
      </c>
      <c r="M51" s="24" t="s">
        <v>28</v>
      </c>
      <c r="N51" s="26" t="s">
        <v>29</v>
      </c>
      <c r="O51" s="27" t="s">
        <v>30</v>
      </c>
      <c r="P51" s="6"/>
    </row>
    <row r="52" spans="1:53" s="59" customFormat="1" ht="51.75" customHeight="1">
      <c r="A52" s="20"/>
      <c r="B52" s="370"/>
      <c r="C52" s="21"/>
      <c r="D52" s="23"/>
      <c r="E52" s="23">
        <v>1</v>
      </c>
      <c r="F52" s="371"/>
      <c r="G52" s="24">
        <v>1005102201</v>
      </c>
      <c r="H52" s="38" t="s">
        <v>90</v>
      </c>
      <c r="I52" s="24">
        <v>1005102</v>
      </c>
      <c r="J52" s="25" t="s">
        <v>91</v>
      </c>
      <c r="K52" s="24">
        <v>365</v>
      </c>
      <c r="L52" s="24">
        <v>24</v>
      </c>
      <c r="M52" s="24" t="s">
        <v>28</v>
      </c>
      <c r="N52" s="26" t="s">
        <v>29</v>
      </c>
      <c r="O52" s="27" t="s">
        <v>30</v>
      </c>
      <c r="P52" s="6"/>
      <c r="Q52" s="58"/>
      <c r="R52" s="58"/>
      <c r="S52" s="58"/>
      <c r="T52" s="58"/>
      <c r="U52" s="58"/>
      <c r="V52" s="58"/>
      <c r="W52" s="58"/>
      <c r="X52" s="58"/>
      <c r="Y52" s="58"/>
      <c r="Z52" s="58"/>
      <c r="AA52" s="58"/>
      <c r="AB52" s="58"/>
      <c r="AC52" s="58"/>
      <c r="AD52" s="58"/>
      <c r="AE52" s="58"/>
      <c r="AF52" s="58"/>
      <c r="AG52" s="58"/>
      <c r="AH52" s="58"/>
      <c r="AI52" s="58"/>
      <c r="AJ52" s="58"/>
      <c r="AK52" s="58"/>
      <c r="AL52" s="58"/>
      <c r="AM52" s="58"/>
      <c r="AN52" s="58"/>
      <c r="AO52" s="58"/>
      <c r="AP52" s="58"/>
      <c r="AQ52" s="58"/>
      <c r="AR52" s="58"/>
      <c r="AS52" s="58"/>
      <c r="AT52" s="58"/>
      <c r="AU52" s="58"/>
      <c r="AV52" s="58"/>
      <c r="AW52" s="58"/>
      <c r="AX52" s="58"/>
      <c r="AY52" s="58"/>
      <c r="AZ52" s="58"/>
      <c r="BA52" s="58"/>
    </row>
    <row r="53" spans="1:53" ht="26.25" customHeight="1">
      <c r="A53" s="20"/>
      <c r="B53" s="370"/>
      <c r="C53" s="21"/>
      <c r="D53" s="23"/>
      <c r="E53" s="23">
        <v>1</v>
      </c>
      <c r="F53" s="371" t="s">
        <v>92</v>
      </c>
      <c r="G53" s="24">
        <v>1015052201</v>
      </c>
      <c r="H53" s="38" t="s">
        <v>93</v>
      </c>
      <c r="I53" s="24">
        <v>1015052</v>
      </c>
      <c r="J53" s="25" t="s">
        <v>94</v>
      </c>
      <c r="K53" s="24">
        <v>365</v>
      </c>
      <c r="L53" s="24">
        <v>24</v>
      </c>
      <c r="M53" s="24" t="s">
        <v>28</v>
      </c>
      <c r="N53" s="26" t="s">
        <v>29</v>
      </c>
      <c r="O53" s="27" t="s">
        <v>30</v>
      </c>
      <c r="P53" s="6"/>
    </row>
    <row r="54" spans="1:53" ht="33.75" customHeight="1">
      <c r="A54" s="20"/>
      <c r="B54" s="370"/>
      <c r="C54" s="21"/>
      <c r="D54" s="23"/>
      <c r="E54" s="23">
        <v>1</v>
      </c>
      <c r="F54" s="371"/>
      <c r="G54" s="24">
        <v>1063011201</v>
      </c>
      <c r="H54" s="38" t="s">
        <v>97</v>
      </c>
      <c r="I54" s="24">
        <v>1063011</v>
      </c>
      <c r="J54" s="25" t="s">
        <v>96</v>
      </c>
      <c r="K54" s="24">
        <v>365</v>
      </c>
      <c r="L54" s="24">
        <v>24</v>
      </c>
      <c r="M54" s="24" t="s">
        <v>28</v>
      </c>
      <c r="N54" s="26" t="s">
        <v>29</v>
      </c>
      <c r="O54" s="27" t="s">
        <v>30</v>
      </c>
      <c r="P54" s="6"/>
    </row>
    <row r="55" spans="1:53" ht="33.75" customHeight="1">
      <c r="A55" s="20"/>
      <c r="B55" s="370"/>
      <c r="C55" s="21"/>
      <c r="D55" s="23"/>
      <c r="E55" s="23">
        <v>1</v>
      </c>
      <c r="F55" s="371"/>
      <c r="G55" s="24">
        <v>1063011202</v>
      </c>
      <c r="H55" s="38" t="s">
        <v>2129</v>
      </c>
      <c r="I55" s="24">
        <v>1063011</v>
      </c>
      <c r="J55" s="25" t="s">
        <v>96</v>
      </c>
      <c r="K55" s="24">
        <v>365</v>
      </c>
      <c r="L55" s="24">
        <v>24</v>
      </c>
      <c r="M55" s="24" t="s">
        <v>28</v>
      </c>
      <c r="N55" s="26" t="s">
        <v>29</v>
      </c>
      <c r="O55" s="27" t="s">
        <v>30</v>
      </c>
      <c r="P55" s="6" t="s">
        <v>2140</v>
      </c>
    </row>
    <row r="56" spans="1:53" ht="27" customHeight="1">
      <c r="A56" s="20"/>
      <c r="B56" s="370"/>
      <c r="C56" s="21"/>
      <c r="D56" s="23"/>
      <c r="E56" s="23">
        <v>1</v>
      </c>
      <c r="F56" s="371"/>
      <c r="G56" s="24">
        <v>1015022201</v>
      </c>
      <c r="H56" s="38" t="s">
        <v>98</v>
      </c>
      <c r="I56" s="24">
        <v>1015022</v>
      </c>
      <c r="J56" s="25" t="s">
        <v>99</v>
      </c>
      <c r="K56" s="24">
        <v>365</v>
      </c>
      <c r="L56" s="24">
        <v>24</v>
      </c>
      <c r="M56" s="24" t="s">
        <v>28</v>
      </c>
      <c r="N56" s="26" t="s">
        <v>29</v>
      </c>
      <c r="O56" s="27" t="s">
        <v>30</v>
      </c>
      <c r="P56" s="6"/>
    </row>
    <row r="57" spans="1:53" ht="31.5" customHeight="1">
      <c r="A57" s="20"/>
      <c r="B57" s="370"/>
      <c r="C57" s="21"/>
      <c r="D57" s="13">
        <v>1</v>
      </c>
      <c r="E57" s="14"/>
      <c r="F57" s="371" t="s">
        <v>100</v>
      </c>
      <c r="G57" s="15">
        <v>1013011401</v>
      </c>
      <c r="H57" s="326" t="s">
        <v>101</v>
      </c>
      <c r="I57" s="15">
        <v>1013011</v>
      </c>
      <c r="J57" s="16" t="s">
        <v>102</v>
      </c>
      <c r="K57" s="15">
        <v>365</v>
      </c>
      <c r="L57" s="15">
        <v>24</v>
      </c>
      <c r="M57" s="15" t="s">
        <v>28</v>
      </c>
      <c r="N57" s="17" t="s">
        <v>29</v>
      </c>
      <c r="O57" s="18" t="s">
        <v>30</v>
      </c>
      <c r="P57" s="6"/>
    </row>
    <row r="58" spans="1:53" ht="31.5" customHeight="1">
      <c r="A58" s="20"/>
      <c r="B58" s="370"/>
      <c r="C58" s="21"/>
      <c r="D58" s="305"/>
      <c r="E58" s="304">
        <v>1</v>
      </c>
      <c r="F58" s="371"/>
      <c r="G58" s="327">
        <v>1013011201</v>
      </c>
      <c r="H58" s="328" t="s">
        <v>2130</v>
      </c>
      <c r="I58" s="327">
        <v>1013011</v>
      </c>
      <c r="J58" s="329" t="s">
        <v>102</v>
      </c>
      <c r="K58" s="327">
        <v>365</v>
      </c>
      <c r="L58" s="327">
        <v>24</v>
      </c>
      <c r="M58" s="327" t="s">
        <v>28</v>
      </c>
      <c r="N58" s="330" t="s">
        <v>29</v>
      </c>
      <c r="O58" s="331" t="s">
        <v>30</v>
      </c>
      <c r="P58" s="6" t="s">
        <v>2144</v>
      </c>
    </row>
    <row r="59" spans="1:53" ht="32.25" customHeight="1">
      <c r="A59" s="20"/>
      <c r="B59" s="370"/>
      <c r="C59" s="21"/>
      <c r="D59" s="23"/>
      <c r="E59" s="23">
        <v>1</v>
      </c>
      <c r="F59" s="371"/>
      <c r="G59" s="24">
        <v>1013024201</v>
      </c>
      <c r="H59" s="38" t="s">
        <v>103</v>
      </c>
      <c r="I59" s="24">
        <v>1013024</v>
      </c>
      <c r="J59" s="25" t="s">
        <v>104</v>
      </c>
      <c r="K59" s="24">
        <v>365</v>
      </c>
      <c r="L59" s="24">
        <v>24</v>
      </c>
      <c r="M59" s="24" t="s">
        <v>28</v>
      </c>
      <c r="N59" s="26" t="s">
        <v>29</v>
      </c>
      <c r="O59" s="27" t="s">
        <v>30</v>
      </c>
      <c r="P59" s="6"/>
    </row>
    <row r="60" spans="1:53" ht="32.25" customHeight="1">
      <c r="A60" s="20"/>
      <c r="B60" s="370"/>
      <c r="C60" s="21"/>
      <c r="D60" s="28"/>
      <c r="E60" s="28">
        <v>1</v>
      </c>
      <c r="F60" s="371" t="s">
        <v>2182</v>
      </c>
      <c r="G60" s="200">
        <v>1021011201</v>
      </c>
      <c r="H60" s="200" t="s">
        <v>105</v>
      </c>
      <c r="I60" s="200">
        <v>1021011</v>
      </c>
      <c r="J60" s="332" t="s">
        <v>106</v>
      </c>
      <c r="K60" s="200">
        <v>365</v>
      </c>
      <c r="L60" s="200">
        <v>24</v>
      </c>
      <c r="M60" s="200" t="s">
        <v>28</v>
      </c>
      <c r="N60" s="333" t="s">
        <v>29</v>
      </c>
      <c r="O60" s="200" t="s">
        <v>30</v>
      </c>
      <c r="P60" s="40"/>
    </row>
    <row r="61" spans="1:53" ht="30" customHeight="1">
      <c r="A61" s="20"/>
      <c r="B61" s="370"/>
      <c r="C61" s="21"/>
      <c r="D61" s="23"/>
      <c r="E61" s="23">
        <v>1</v>
      </c>
      <c r="F61" s="373"/>
      <c r="G61" s="334">
        <v>1021011202</v>
      </c>
      <c r="H61" s="335" t="s">
        <v>107</v>
      </c>
      <c r="I61" s="334">
        <v>1021011</v>
      </c>
      <c r="J61" s="336" t="s">
        <v>106</v>
      </c>
      <c r="K61" s="200">
        <v>365</v>
      </c>
      <c r="L61" s="334">
        <v>24</v>
      </c>
      <c r="M61" s="334" t="s">
        <v>28</v>
      </c>
      <c r="N61" s="337" t="s">
        <v>29</v>
      </c>
      <c r="O61" s="338" t="s">
        <v>30</v>
      </c>
      <c r="P61" s="42"/>
    </row>
    <row r="62" spans="1:53" ht="29.25" customHeight="1">
      <c r="A62" s="20"/>
      <c r="B62" s="370"/>
      <c r="C62" s="21"/>
      <c r="D62" s="28"/>
      <c r="E62" s="28">
        <v>1</v>
      </c>
      <c r="F62" s="373"/>
      <c r="G62" s="29">
        <v>1006032201</v>
      </c>
      <c r="H62" s="324" t="s">
        <v>108</v>
      </c>
      <c r="I62" s="29">
        <v>1006032</v>
      </c>
      <c r="J62" s="30" t="s">
        <v>109</v>
      </c>
      <c r="K62" s="24">
        <v>365</v>
      </c>
      <c r="L62" s="29">
        <v>24</v>
      </c>
      <c r="M62" s="29" t="s">
        <v>28</v>
      </c>
      <c r="N62" s="31" t="s">
        <v>29</v>
      </c>
      <c r="O62" s="31" t="s">
        <v>30</v>
      </c>
      <c r="P62" s="40"/>
    </row>
    <row r="63" spans="1:53" ht="33.75" customHeight="1">
      <c r="A63" s="20"/>
      <c r="B63" s="370"/>
      <c r="C63" s="21"/>
      <c r="D63" s="33">
        <v>1</v>
      </c>
      <c r="E63" s="33"/>
      <c r="F63" s="373"/>
      <c r="G63" s="34">
        <v>1006074401</v>
      </c>
      <c r="H63" s="325" t="s">
        <v>110</v>
      </c>
      <c r="I63" s="34">
        <v>1006074</v>
      </c>
      <c r="J63" s="35" t="s">
        <v>111</v>
      </c>
      <c r="K63" s="15">
        <v>365</v>
      </c>
      <c r="L63" s="34">
        <v>24</v>
      </c>
      <c r="M63" s="34" t="s">
        <v>28</v>
      </c>
      <c r="N63" s="36" t="s">
        <v>29</v>
      </c>
      <c r="O63" s="36" t="s">
        <v>30</v>
      </c>
      <c r="P63" s="40"/>
    </row>
    <row r="64" spans="1:53" ht="33.75" customHeight="1">
      <c r="A64" s="20"/>
      <c r="B64" s="370"/>
      <c r="C64" s="21"/>
      <c r="D64" s="303"/>
      <c r="E64" s="303">
        <v>1</v>
      </c>
      <c r="F64" s="373"/>
      <c r="G64" s="24">
        <v>1006114201</v>
      </c>
      <c r="H64" s="38" t="s">
        <v>112</v>
      </c>
      <c r="I64" s="24">
        <v>1006114</v>
      </c>
      <c r="J64" s="25" t="s">
        <v>113</v>
      </c>
      <c r="K64" s="24">
        <v>365</v>
      </c>
      <c r="L64" s="24">
        <v>24</v>
      </c>
      <c r="M64" s="24" t="s">
        <v>28</v>
      </c>
      <c r="N64" s="26" t="s">
        <v>29</v>
      </c>
      <c r="O64" s="27" t="s">
        <v>30</v>
      </c>
      <c r="P64" s="40"/>
    </row>
    <row r="65" spans="1:16" ht="30" customHeight="1">
      <c r="A65" s="20"/>
      <c r="B65" s="370"/>
      <c r="C65" s="21"/>
      <c r="D65" s="23"/>
      <c r="E65" s="23">
        <v>1</v>
      </c>
      <c r="F65" s="374"/>
      <c r="G65" s="24">
        <v>1006022201</v>
      </c>
      <c r="H65" s="38" t="s">
        <v>2131</v>
      </c>
      <c r="I65" s="24">
        <v>1006022</v>
      </c>
      <c r="J65" s="25" t="s">
        <v>2126</v>
      </c>
      <c r="K65" s="24">
        <v>331</v>
      </c>
      <c r="L65" s="24">
        <v>24</v>
      </c>
      <c r="M65" s="24" t="s">
        <v>28</v>
      </c>
      <c r="N65" s="26" t="s">
        <v>2148</v>
      </c>
      <c r="O65" s="27" t="s">
        <v>30</v>
      </c>
      <c r="P65" s="6" t="s">
        <v>2147</v>
      </c>
    </row>
    <row r="66" spans="1:16" ht="39.75" customHeight="1">
      <c r="A66" s="20"/>
      <c r="B66" s="370"/>
      <c r="C66" s="21"/>
      <c r="D66" s="13">
        <v>1</v>
      </c>
      <c r="E66" s="14"/>
      <c r="F66" s="371" t="s">
        <v>2183</v>
      </c>
      <c r="G66" s="15">
        <v>1016011401</v>
      </c>
      <c r="H66" s="326" t="s">
        <v>114</v>
      </c>
      <c r="I66" s="15">
        <v>1016011</v>
      </c>
      <c r="J66" s="16" t="s">
        <v>115</v>
      </c>
      <c r="K66" s="15">
        <v>365</v>
      </c>
      <c r="L66" s="15">
        <v>24</v>
      </c>
      <c r="M66" s="15" t="s">
        <v>28</v>
      </c>
      <c r="N66" s="17" t="s">
        <v>29</v>
      </c>
      <c r="O66" s="18" t="s">
        <v>30</v>
      </c>
      <c r="P66" s="6"/>
    </row>
    <row r="67" spans="1:16" ht="30" customHeight="1">
      <c r="A67" s="20"/>
      <c r="B67" s="370"/>
      <c r="C67" s="21"/>
      <c r="D67" s="23"/>
      <c r="E67" s="23">
        <v>1</v>
      </c>
      <c r="F67" s="371"/>
      <c r="G67" s="24">
        <v>1016011201</v>
      </c>
      <c r="H67" s="38" t="s">
        <v>116</v>
      </c>
      <c r="I67" s="24">
        <v>1016011</v>
      </c>
      <c r="J67" s="25" t="s">
        <v>115</v>
      </c>
      <c r="K67" s="24">
        <v>365</v>
      </c>
      <c r="L67" s="24">
        <v>24</v>
      </c>
      <c r="M67" s="24" t="s">
        <v>28</v>
      </c>
      <c r="N67" s="26" t="s">
        <v>29</v>
      </c>
      <c r="O67" s="27" t="s">
        <v>30</v>
      </c>
      <c r="P67" s="6"/>
    </row>
    <row r="68" spans="1:16" ht="32.25" customHeight="1">
      <c r="A68" s="20"/>
      <c r="B68" s="370"/>
      <c r="C68" s="21"/>
      <c r="D68" s="23"/>
      <c r="E68" s="23">
        <v>1</v>
      </c>
      <c r="F68" s="371"/>
      <c r="G68" s="24">
        <v>1016082201</v>
      </c>
      <c r="H68" s="38" t="s">
        <v>117</v>
      </c>
      <c r="I68" s="24">
        <v>1016082</v>
      </c>
      <c r="J68" s="25" t="s">
        <v>118</v>
      </c>
      <c r="K68" s="24">
        <v>365</v>
      </c>
      <c r="L68" s="24">
        <v>24</v>
      </c>
      <c r="M68" s="24" t="s">
        <v>28</v>
      </c>
      <c r="N68" s="26" t="s">
        <v>29</v>
      </c>
      <c r="O68" s="27" t="s">
        <v>30</v>
      </c>
      <c r="P68" s="6"/>
    </row>
    <row r="69" spans="1:16" ht="32.25" customHeight="1">
      <c r="A69" s="20"/>
      <c r="B69" s="370"/>
      <c r="C69" s="21"/>
      <c r="D69" s="23"/>
      <c r="E69" s="23">
        <v>1</v>
      </c>
      <c r="F69" s="371"/>
      <c r="G69" s="24">
        <v>1016104201</v>
      </c>
      <c r="H69" s="38" t="s">
        <v>119</v>
      </c>
      <c r="I69" s="24">
        <v>1016104</v>
      </c>
      <c r="J69" s="25" t="s">
        <v>120</v>
      </c>
      <c r="K69" s="24">
        <v>365</v>
      </c>
      <c r="L69" s="24">
        <v>24</v>
      </c>
      <c r="M69" s="24" t="s">
        <v>28</v>
      </c>
      <c r="N69" s="26" t="s">
        <v>29</v>
      </c>
      <c r="O69" s="27" t="s">
        <v>30</v>
      </c>
      <c r="P69" s="6"/>
    </row>
    <row r="70" spans="1:16" ht="31.5" customHeight="1">
      <c r="A70" s="20"/>
      <c r="B70" s="370"/>
      <c r="C70" s="21"/>
      <c r="D70" s="23"/>
      <c r="E70" s="23">
        <v>1</v>
      </c>
      <c r="F70" s="371" t="s">
        <v>2184</v>
      </c>
      <c r="G70" s="24">
        <v>1007044201</v>
      </c>
      <c r="H70" s="38" t="s">
        <v>121</v>
      </c>
      <c r="I70" s="24">
        <v>1007044</v>
      </c>
      <c r="J70" s="25" t="s">
        <v>122</v>
      </c>
      <c r="K70" s="24">
        <v>365</v>
      </c>
      <c r="L70" s="24">
        <v>24</v>
      </c>
      <c r="M70" s="24" t="s">
        <v>28</v>
      </c>
      <c r="N70" s="26" t="s">
        <v>29</v>
      </c>
      <c r="O70" s="27" t="s">
        <v>30</v>
      </c>
      <c r="P70" s="6"/>
    </row>
    <row r="71" spans="1:16" ht="32.25" customHeight="1">
      <c r="A71" s="20"/>
      <c r="B71" s="370"/>
      <c r="C71" s="21"/>
      <c r="D71" s="23"/>
      <c r="E71" s="23">
        <v>1</v>
      </c>
      <c r="F71" s="371"/>
      <c r="G71" s="24">
        <v>1007044202</v>
      </c>
      <c r="H71" s="38" t="s">
        <v>123</v>
      </c>
      <c r="I71" s="24">
        <v>1007044</v>
      </c>
      <c r="J71" s="25" t="s">
        <v>122</v>
      </c>
      <c r="K71" s="24">
        <v>365</v>
      </c>
      <c r="L71" s="24">
        <v>24</v>
      </c>
      <c r="M71" s="24" t="s">
        <v>28</v>
      </c>
      <c r="N71" s="26" t="s">
        <v>29</v>
      </c>
      <c r="O71" s="27" t="s">
        <v>30</v>
      </c>
      <c r="P71" s="6"/>
    </row>
    <row r="72" spans="1:16" ht="37.5" customHeight="1">
      <c r="A72" s="20"/>
      <c r="B72" s="370"/>
      <c r="C72" s="21"/>
      <c r="D72" s="28"/>
      <c r="E72" s="28">
        <v>1</v>
      </c>
      <c r="F72" s="371"/>
      <c r="G72" s="29">
        <v>1007084201</v>
      </c>
      <c r="H72" s="324" t="s">
        <v>124</v>
      </c>
      <c r="I72" s="29">
        <v>1007084</v>
      </c>
      <c r="J72" s="30" t="s">
        <v>125</v>
      </c>
      <c r="K72" s="24">
        <v>365</v>
      </c>
      <c r="L72" s="29">
        <v>24</v>
      </c>
      <c r="M72" s="29" t="s">
        <v>28</v>
      </c>
      <c r="N72" s="31" t="s">
        <v>29</v>
      </c>
      <c r="O72" s="31" t="s">
        <v>30</v>
      </c>
      <c r="P72" s="40"/>
    </row>
    <row r="73" spans="1:16" ht="39" customHeight="1">
      <c r="A73" s="20"/>
      <c r="B73" s="370"/>
      <c r="C73" s="21"/>
      <c r="D73" s="23"/>
      <c r="E73" s="23">
        <v>1</v>
      </c>
      <c r="F73" s="371" t="s">
        <v>126</v>
      </c>
      <c r="G73" s="24">
        <v>1001011201</v>
      </c>
      <c r="H73" s="38" t="s">
        <v>129</v>
      </c>
      <c r="I73" s="24">
        <v>1001011</v>
      </c>
      <c r="J73" s="25" t="s">
        <v>128</v>
      </c>
      <c r="K73" s="24">
        <v>365</v>
      </c>
      <c r="L73" s="24">
        <v>24</v>
      </c>
      <c r="M73" s="24" t="s">
        <v>28</v>
      </c>
      <c r="N73" s="31" t="s">
        <v>29</v>
      </c>
      <c r="O73" s="27" t="s">
        <v>30</v>
      </c>
      <c r="P73" s="6"/>
    </row>
    <row r="74" spans="1:16" ht="39" customHeight="1">
      <c r="A74" s="20"/>
      <c r="B74" s="370"/>
      <c r="C74" s="21"/>
      <c r="D74" s="23"/>
      <c r="E74" s="23">
        <v>1</v>
      </c>
      <c r="F74" s="371"/>
      <c r="G74" s="24">
        <v>1001011202</v>
      </c>
      <c r="H74" s="339" t="s">
        <v>2132</v>
      </c>
      <c r="I74" s="24">
        <v>1001011</v>
      </c>
      <c r="J74" s="25" t="s">
        <v>128</v>
      </c>
      <c r="K74" s="24">
        <v>365</v>
      </c>
      <c r="L74" s="24">
        <v>24</v>
      </c>
      <c r="M74" s="24" t="s">
        <v>28</v>
      </c>
      <c r="N74" s="31" t="s">
        <v>29</v>
      </c>
      <c r="O74" s="27" t="s">
        <v>30</v>
      </c>
      <c r="P74" s="6" t="s">
        <v>2141</v>
      </c>
    </row>
    <row r="75" spans="1:16" ht="36.75" customHeight="1">
      <c r="A75" s="20"/>
      <c r="B75" s="370"/>
      <c r="C75" s="21"/>
      <c r="D75" s="23"/>
      <c r="E75" s="23">
        <v>1</v>
      </c>
      <c r="F75" s="371"/>
      <c r="G75" s="24">
        <v>1001042201</v>
      </c>
      <c r="H75" s="38" t="s">
        <v>130</v>
      </c>
      <c r="I75" s="24">
        <v>1001042</v>
      </c>
      <c r="J75" s="25" t="s">
        <v>131</v>
      </c>
      <c r="K75" s="24">
        <v>365</v>
      </c>
      <c r="L75" s="24">
        <v>24</v>
      </c>
      <c r="M75" s="24" t="s">
        <v>28</v>
      </c>
      <c r="N75" s="31" t="s">
        <v>29</v>
      </c>
      <c r="O75" s="27" t="s">
        <v>30</v>
      </c>
      <c r="P75" s="6"/>
    </row>
    <row r="76" spans="1:16" ht="36.75" customHeight="1">
      <c r="A76" s="20"/>
      <c r="B76" s="370"/>
      <c r="C76" s="21"/>
      <c r="D76" s="28"/>
      <c r="E76" s="28">
        <v>1</v>
      </c>
      <c r="F76" s="371"/>
      <c r="G76" s="29">
        <v>1001072201</v>
      </c>
      <c r="H76" s="324" t="s">
        <v>132</v>
      </c>
      <c r="I76" s="29">
        <v>1001072</v>
      </c>
      <c r="J76" s="30" t="s">
        <v>133</v>
      </c>
      <c r="K76" s="24">
        <v>365</v>
      </c>
      <c r="L76" s="29">
        <v>24</v>
      </c>
      <c r="M76" s="29" t="s">
        <v>28</v>
      </c>
      <c r="N76" s="31" t="s">
        <v>29</v>
      </c>
      <c r="O76" s="31" t="s">
        <v>30</v>
      </c>
      <c r="P76" s="40"/>
    </row>
    <row r="77" spans="1:16" ht="30" customHeight="1">
      <c r="A77" s="20"/>
      <c r="B77" s="370"/>
      <c r="C77" s="21"/>
      <c r="D77" s="28"/>
      <c r="E77" s="28">
        <v>1</v>
      </c>
      <c r="F77" s="371"/>
      <c r="G77" s="29">
        <v>1001084201</v>
      </c>
      <c r="H77" s="324" t="s">
        <v>2133</v>
      </c>
      <c r="I77" s="29">
        <v>1001084</v>
      </c>
      <c r="J77" s="30" t="s">
        <v>2127</v>
      </c>
      <c r="K77" s="24">
        <v>365</v>
      </c>
      <c r="L77" s="29">
        <v>24</v>
      </c>
      <c r="M77" s="29" t="s">
        <v>28</v>
      </c>
      <c r="N77" s="31" t="s">
        <v>29</v>
      </c>
      <c r="O77" s="31" t="s">
        <v>30</v>
      </c>
      <c r="P77" s="6" t="s">
        <v>2144</v>
      </c>
    </row>
    <row r="78" spans="1:16" ht="41.25" customHeight="1">
      <c r="A78" s="20"/>
      <c r="B78" s="370"/>
      <c r="C78" s="21"/>
      <c r="D78" s="23"/>
      <c r="E78" s="23">
        <v>1</v>
      </c>
      <c r="F78" s="371" t="s">
        <v>2185</v>
      </c>
      <c r="G78" s="24">
        <v>1010032201</v>
      </c>
      <c r="H78" s="38" t="s">
        <v>134</v>
      </c>
      <c r="I78" s="24">
        <v>1010032</v>
      </c>
      <c r="J78" s="25" t="s">
        <v>135</v>
      </c>
      <c r="K78" s="24">
        <v>365</v>
      </c>
      <c r="L78" s="24">
        <v>24</v>
      </c>
      <c r="M78" s="24" t="s">
        <v>28</v>
      </c>
      <c r="N78" s="31" t="s">
        <v>29</v>
      </c>
      <c r="O78" s="27" t="s">
        <v>30</v>
      </c>
      <c r="P78" s="6"/>
    </row>
    <row r="79" spans="1:16" ht="34.5" customHeight="1">
      <c r="A79" s="20"/>
      <c r="B79" s="370"/>
      <c r="C79" s="21"/>
      <c r="D79" s="23"/>
      <c r="E79" s="23">
        <v>1</v>
      </c>
      <c r="F79" s="371"/>
      <c r="G79" s="24">
        <v>1010094201</v>
      </c>
      <c r="H79" s="38" t="s">
        <v>136</v>
      </c>
      <c r="I79" s="24">
        <v>1010094</v>
      </c>
      <c r="J79" s="25" t="s">
        <v>137</v>
      </c>
      <c r="K79" s="24">
        <v>365</v>
      </c>
      <c r="L79" s="24">
        <v>24</v>
      </c>
      <c r="M79" s="24" t="s">
        <v>28</v>
      </c>
      <c r="N79" s="31" t="s">
        <v>29</v>
      </c>
      <c r="O79" s="27" t="s">
        <v>30</v>
      </c>
      <c r="P79" s="6"/>
    </row>
    <row r="80" spans="1:16" ht="32.25" customHeight="1">
      <c r="A80" s="20"/>
      <c r="B80" s="370"/>
      <c r="C80" s="21"/>
      <c r="D80" s="23"/>
      <c r="E80" s="23">
        <v>1</v>
      </c>
      <c r="F80" s="371"/>
      <c r="G80" s="24">
        <v>1010114201</v>
      </c>
      <c r="H80" s="38" t="s">
        <v>138</v>
      </c>
      <c r="I80" s="24">
        <v>1010114</v>
      </c>
      <c r="J80" s="25" t="s">
        <v>139</v>
      </c>
      <c r="K80" s="24">
        <v>365</v>
      </c>
      <c r="L80" s="24">
        <v>24</v>
      </c>
      <c r="M80" s="24" t="s">
        <v>28</v>
      </c>
      <c r="N80" s="31" t="s">
        <v>29</v>
      </c>
      <c r="O80" s="27" t="s">
        <v>30</v>
      </c>
      <c r="P80" s="6"/>
    </row>
    <row r="81" spans="1:16" ht="36" customHeight="1">
      <c r="A81" s="20"/>
      <c r="B81" s="370"/>
      <c r="C81" s="21"/>
      <c r="D81" s="23"/>
      <c r="E81" s="23">
        <v>1</v>
      </c>
      <c r="F81" s="371"/>
      <c r="G81" s="24">
        <v>1010042201</v>
      </c>
      <c r="H81" s="38" t="s">
        <v>140</v>
      </c>
      <c r="I81" s="24">
        <v>1010042</v>
      </c>
      <c r="J81" s="25" t="s">
        <v>141</v>
      </c>
      <c r="K81" s="24">
        <v>365</v>
      </c>
      <c r="L81" s="24">
        <v>24</v>
      </c>
      <c r="M81" s="24" t="s">
        <v>28</v>
      </c>
      <c r="N81" s="31" t="s">
        <v>29</v>
      </c>
      <c r="O81" s="27" t="s">
        <v>30</v>
      </c>
      <c r="P81" s="6"/>
    </row>
    <row r="82" spans="1:16" ht="29.25" customHeight="1">
      <c r="A82" s="20"/>
      <c r="B82" s="370"/>
      <c r="C82" s="21"/>
      <c r="D82" s="14">
        <v>1</v>
      </c>
      <c r="E82" s="14"/>
      <c r="F82" s="371"/>
      <c r="G82" s="15">
        <v>1062011401</v>
      </c>
      <c r="H82" s="326" t="s">
        <v>142</v>
      </c>
      <c r="I82" s="15">
        <v>1062011</v>
      </c>
      <c r="J82" s="16" t="s">
        <v>143</v>
      </c>
      <c r="K82" s="15">
        <v>365</v>
      </c>
      <c r="L82" s="15">
        <v>24</v>
      </c>
      <c r="M82" s="15" t="s">
        <v>28</v>
      </c>
      <c r="N82" s="17" t="s">
        <v>29</v>
      </c>
      <c r="O82" s="18" t="s">
        <v>30</v>
      </c>
      <c r="P82" s="6"/>
    </row>
    <row r="83" spans="1:16" ht="30" customHeight="1">
      <c r="A83" s="20"/>
      <c r="B83" s="370"/>
      <c r="C83" s="21"/>
      <c r="D83" s="23"/>
      <c r="E83" s="23">
        <v>1</v>
      </c>
      <c r="F83" s="371"/>
      <c r="G83" s="24">
        <v>1062011201</v>
      </c>
      <c r="H83" s="38" t="s">
        <v>144</v>
      </c>
      <c r="I83" s="24">
        <v>1062011</v>
      </c>
      <c r="J83" s="25" t="s">
        <v>143</v>
      </c>
      <c r="K83" s="24">
        <v>365</v>
      </c>
      <c r="L83" s="24">
        <v>24</v>
      </c>
      <c r="M83" s="24" t="s">
        <v>28</v>
      </c>
      <c r="N83" s="26" t="s">
        <v>29</v>
      </c>
      <c r="O83" s="27" t="s">
        <v>30</v>
      </c>
      <c r="P83" s="6"/>
    </row>
    <row r="84" spans="1:16" ht="28.5" customHeight="1">
      <c r="A84" s="20"/>
      <c r="B84" s="370"/>
      <c r="C84" s="21"/>
      <c r="D84" s="23"/>
      <c r="E84" s="23">
        <v>1</v>
      </c>
      <c r="F84" s="371"/>
      <c r="G84" s="24">
        <v>1062011202</v>
      </c>
      <c r="H84" s="38" t="s">
        <v>145</v>
      </c>
      <c r="I84" s="24">
        <v>1062011</v>
      </c>
      <c r="J84" s="25" t="s">
        <v>143</v>
      </c>
      <c r="K84" s="24">
        <v>365</v>
      </c>
      <c r="L84" s="24">
        <v>24</v>
      </c>
      <c r="M84" s="24" t="s">
        <v>28</v>
      </c>
      <c r="N84" s="26" t="s">
        <v>29</v>
      </c>
      <c r="O84" s="27" t="s">
        <v>30</v>
      </c>
      <c r="P84" s="6"/>
    </row>
    <row r="85" spans="1:16" ht="31.5" customHeight="1">
      <c r="A85" s="20"/>
      <c r="B85" s="370"/>
      <c r="C85" s="21"/>
      <c r="D85" s="23"/>
      <c r="E85" s="23">
        <v>1</v>
      </c>
      <c r="F85" s="371" t="s">
        <v>146</v>
      </c>
      <c r="G85" s="24">
        <v>1012114201</v>
      </c>
      <c r="H85" s="38" t="s">
        <v>147</v>
      </c>
      <c r="I85" s="24">
        <v>1012114</v>
      </c>
      <c r="J85" s="25" t="s">
        <v>148</v>
      </c>
      <c r="K85" s="24">
        <v>365</v>
      </c>
      <c r="L85" s="24">
        <v>24</v>
      </c>
      <c r="M85" s="24" t="s">
        <v>28</v>
      </c>
      <c r="N85" s="26" t="s">
        <v>29</v>
      </c>
      <c r="O85" s="27" t="s">
        <v>30</v>
      </c>
      <c r="P85" s="6"/>
    </row>
    <row r="86" spans="1:16" ht="41.25" customHeight="1">
      <c r="A86" s="20"/>
      <c r="B86" s="370"/>
      <c r="C86" s="21"/>
      <c r="D86" s="23"/>
      <c r="E86" s="23">
        <v>1</v>
      </c>
      <c r="F86" s="371"/>
      <c r="G86" s="24">
        <v>1012011201</v>
      </c>
      <c r="H86" s="38" t="s">
        <v>151</v>
      </c>
      <c r="I86" s="24">
        <v>1012011</v>
      </c>
      <c r="J86" s="25" t="s">
        <v>150</v>
      </c>
      <c r="K86" s="24">
        <v>365</v>
      </c>
      <c r="L86" s="24">
        <v>24</v>
      </c>
      <c r="M86" s="24" t="s">
        <v>28</v>
      </c>
      <c r="N86" s="26" t="s">
        <v>29</v>
      </c>
      <c r="O86" s="27" t="s">
        <v>30</v>
      </c>
      <c r="P86" s="6"/>
    </row>
    <row r="87" spans="1:16" ht="28.5" customHeight="1">
      <c r="A87" s="20"/>
      <c r="B87" s="370"/>
      <c r="C87" s="21"/>
      <c r="D87" s="23"/>
      <c r="E87" s="23">
        <v>1</v>
      </c>
      <c r="F87" s="371"/>
      <c r="G87" s="24">
        <v>1012011202</v>
      </c>
      <c r="H87" s="38" t="s">
        <v>2134</v>
      </c>
      <c r="I87" s="24">
        <v>1012011</v>
      </c>
      <c r="J87" s="25" t="s">
        <v>150</v>
      </c>
      <c r="K87" s="24">
        <v>365</v>
      </c>
      <c r="L87" s="24">
        <v>24</v>
      </c>
      <c r="M87" s="24" t="s">
        <v>28</v>
      </c>
      <c r="N87" s="26" t="s">
        <v>29</v>
      </c>
      <c r="O87" s="27" t="s">
        <v>30</v>
      </c>
      <c r="P87" s="6" t="s">
        <v>2145</v>
      </c>
    </row>
    <row r="88" spans="1:16" ht="36" customHeight="1">
      <c r="A88" s="20"/>
      <c r="B88" s="370"/>
      <c r="C88" s="21"/>
      <c r="D88" s="23"/>
      <c r="E88" s="23">
        <v>1</v>
      </c>
      <c r="F88" s="371"/>
      <c r="G88" s="24">
        <v>1012142201</v>
      </c>
      <c r="H88" s="38" t="s">
        <v>152</v>
      </c>
      <c r="I88" s="24">
        <v>1012142</v>
      </c>
      <c r="J88" s="25" t="s">
        <v>153</v>
      </c>
      <c r="K88" s="24">
        <v>365</v>
      </c>
      <c r="L88" s="24">
        <v>24</v>
      </c>
      <c r="M88" s="24" t="s">
        <v>28</v>
      </c>
      <c r="N88" s="26" t="s">
        <v>29</v>
      </c>
      <c r="O88" s="27" t="s">
        <v>30</v>
      </c>
      <c r="P88" s="6"/>
    </row>
    <row r="89" spans="1:16" ht="39" customHeight="1">
      <c r="A89" s="20"/>
      <c r="B89" s="370"/>
      <c r="C89" s="21"/>
      <c r="D89" s="14">
        <v>1</v>
      </c>
      <c r="E89" s="14"/>
      <c r="F89" s="371" t="s">
        <v>154</v>
      </c>
      <c r="G89" s="15">
        <v>1009044401</v>
      </c>
      <c r="H89" s="326" t="s">
        <v>155</v>
      </c>
      <c r="I89" s="15">
        <v>1009044</v>
      </c>
      <c r="J89" s="16" t="s">
        <v>156</v>
      </c>
      <c r="K89" s="15">
        <v>365</v>
      </c>
      <c r="L89" s="15">
        <v>24</v>
      </c>
      <c r="M89" s="15" t="s">
        <v>28</v>
      </c>
      <c r="N89" s="17" t="s">
        <v>29</v>
      </c>
      <c r="O89" s="18" t="s">
        <v>30</v>
      </c>
      <c r="P89" s="6"/>
    </row>
    <row r="90" spans="1:16" ht="33.75" customHeight="1">
      <c r="A90" s="20"/>
      <c r="B90" s="370"/>
      <c r="C90" s="21"/>
      <c r="D90" s="23"/>
      <c r="E90" s="23">
        <v>1</v>
      </c>
      <c r="F90" s="371"/>
      <c r="G90" s="24">
        <v>1009044201</v>
      </c>
      <c r="H90" s="38" t="s">
        <v>157</v>
      </c>
      <c r="I90" s="24">
        <v>1009044</v>
      </c>
      <c r="J90" s="25" t="s">
        <v>156</v>
      </c>
      <c r="K90" s="24">
        <v>365</v>
      </c>
      <c r="L90" s="24">
        <v>24</v>
      </c>
      <c r="M90" s="24" t="s">
        <v>28</v>
      </c>
      <c r="N90" s="26" t="s">
        <v>29</v>
      </c>
      <c r="O90" s="27" t="s">
        <v>30</v>
      </c>
      <c r="P90" s="6"/>
    </row>
    <row r="91" spans="1:16" ht="28.5" customHeight="1">
      <c r="A91" s="20"/>
      <c r="B91" s="370"/>
      <c r="C91" s="21"/>
      <c r="D91" s="23"/>
      <c r="E91" s="23">
        <v>1</v>
      </c>
      <c r="F91" s="371"/>
      <c r="G91" s="24">
        <v>1009014201</v>
      </c>
      <c r="H91" s="38" t="s">
        <v>158</v>
      </c>
      <c r="I91" s="24">
        <v>1009014</v>
      </c>
      <c r="J91" s="25" t="s">
        <v>159</v>
      </c>
      <c r="K91" s="24">
        <v>365</v>
      </c>
      <c r="L91" s="24">
        <v>12</v>
      </c>
      <c r="M91" s="24" t="s">
        <v>28</v>
      </c>
      <c r="N91" s="26" t="s">
        <v>29</v>
      </c>
      <c r="O91" s="27" t="s">
        <v>30</v>
      </c>
      <c r="P91" s="6" t="s">
        <v>2146</v>
      </c>
    </row>
    <row r="92" spans="1:16" ht="34.5" customHeight="1">
      <c r="A92" s="20"/>
      <c r="B92" s="370"/>
      <c r="C92" s="21"/>
      <c r="D92" s="23"/>
      <c r="E92" s="23">
        <v>1</v>
      </c>
      <c r="F92" s="368" t="s">
        <v>2186</v>
      </c>
      <c r="G92" s="24">
        <v>1017054201</v>
      </c>
      <c r="H92" s="38" t="s">
        <v>160</v>
      </c>
      <c r="I92" s="24">
        <v>1017054</v>
      </c>
      <c r="J92" s="25" t="s">
        <v>161</v>
      </c>
      <c r="K92" s="24">
        <v>365</v>
      </c>
      <c r="L92" s="24">
        <v>24</v>
      </c>
      <c r="M92" s="24" t="s">
        <v>28</v>
      </c>
      <c r="N92" s="26" t="s">
        <v>29</v>
      </c>
      <c r="O92" s="27" t="s">
        <v>30</v>
      </c>
      <c r="P92" s="6"/>
    </row>
    <row r="93" spans="1:16" ht="45" customHeight="1">
      <c r="A93" s="20"/>
      <c r="B93" s="370"/>
      <c r="C93" s="21"/>
      <c r="D93" s="14">
        <v>1</v>
      </c>
      <c r="E93" s="14"/>
      <c r="F93" s="368"/>
      <c r="G93" s="15">
        <v>1017094401</v>
      </c>
      <c r="H93" s="326" t="s">
        <v>162</v>
      </c>
      <c r="I93" s="15">
        <v>1017094</v>
      </c>
      <c r="J93" s="16" t="s">
        <v>163</v>
      </c>
      <c r="K93" s="15">
        <v>365</v>
      </c>
      <c r="L93" s="15">
        <v>24</v>
      </c>
      <c r="M93" s="15" t="s">
        <v>28</v>
      </c>
      <c r="N93" s="17" t="s">
        <v>29</v>
      </c>
      <c r="O93" s="18" t="s">
        <v>30</v>
      </c>
      <c r="P93" s="6"/>
    </row>
    <row r="94" spans="1:16" ht="24.75" customHeight="1">
      <c r="A94" s="20"/>
      <c r="B94" s="370"/>
      <c r="C94" s="21"/>
      <c r="D94" s="23"/>
      <c r="E94" s="23">
        <v>1</v>
      </c>
      <c r="F94" s="368"/>
      <c r="G94" s="24">
        <v>1017094201</v>
      </c>
      <c r="H94" s="38" t="s">
        <v>164</v>
      </c>
      <c r="I94" s="24">
        <v>1017094</v>
      </c>
      <c r="J94" s="25" t="s">
        <v>163</v>
      </c>
      <c r="K94" s="24">
        <v>365</v>
      </c>
      <c r="L94" s="24">
        <v>24</v>
      </c>
      <c r="M94" s="24" t="s">
        <v>28</v>
      </c>
      <c r="N94" s="26" t="s">
        <v>29</v>
      </c>
      <c r="O94" s="27" t="s">
        <v>30</v>
      </c>
      <c r="P94" s="6"/>
    </row>
    <row r="95" spans="1:16" ht="42.75" customHeight="1">
      <c r="A95" s="20"/>
      <c r="B95" s="370"/>
      <c r="C95" s="21"/>
      <c r="D95" s="23"/>
      <c r="E95" s="23">
        <v>1</v>
      </c>
      <c r="F95" s="371" t="s">
        <v>2153</v>
      </c>
      <c r="G95" s="24">
        <v>1018062201</v>
      </c>
      <c r="H95" s="38" t="s">
        <v>165</v>
      </c>
      <c r="I95" s="24">
        <v>1018062</v>
      </c>
      <c r="J95" s="25" t="s">
        <v>166</v>
      </c>
      <c r="K95" s="24">
        <v>365</v>
      </c>
      <c r="L95" s="24">
        <v>12</v>
      </c>
      <c r="M95" s="24" t="s">
        <v>28</v>
      </c>
      <c r="N95" s="26" t="s">
        <v>29</v>
      </c>
      <c r="O95" s="27" t="s">
        <v>30</v>
      </c>
      <c r="P95" s="6" t="s">
        <v>2146</v>
      </c>
    </row>
    <row r="96" spans="1:16" ht="39" customHeight="1">
      <c r="A96" s="20"/>
      <c r="B96" s="370"/>
      <c r="C96" s="21"/>
      <c r="D96" s="23"/>
      <c r="E96" s="23">
        <v>1</v>
      </c>
      <c r="F96" s="371"/>
      <c r="G96" s="24">
        <v>1018074201</v>
      </c>
      <c r="H96" s="38" t="s">
        <v>167</v>
      </c>
      <c r="I96" s="24">
        <v>1018074</v>
      </c>
      <c r="J96" s="25" t="s">
        <v>168</v>
      </c>
      <c r="K96" s="24">
        <v>365</v>
      </c>
      <c r="L96" s="24">
        <v>24</v>
      </c>
      <c r="M96" s="24" t="s">
        <v>28</v>
      </c>
      <c r="N96" s="26" t="s">
        <v>29</v>
      </c>
      <c r="O96" s="27" t="s">
        <v>30</v>
      </c>
      <c r="P96" s="6"/>
    </row>
    <row r="97" spans="1:16" ht="26.25" customHeight="1">
      <c r="A97" s="20"/>
      <c r="B97" s="370"/>
      <c r="C97" s="21"/>
      <c r="D97" s="304"/>
      <c r="E97" s="304">
        <v>1</v>
      </c>
      <c r="F97" s="368" t="s">
        <v>169</v>
      </c>
      <c r="G97" s="24">
        <v>1019011201</v>
      </c>
      <c r="H97" s="38" t="s">
        <v>172</v>
      </c>
      <c r="I97" s="24">
        <v>1019011</v>
      </c>
      <c r="J97" s="25" t="s">
        <v>171</v>
      </c>
      <c r="K97" s="24">
        <v>365</v>
      </c>
      <c r="L97" s="24">
        <v>24</v>
      </c>
      <c r="M97" s="24" t="s">
        <v>28</v>
      </c>
      <c r="N97" s="26" t="s">
        <v>29</v>
      </c>
      <c r="O97" s="27" t="s">
        <v>30</v>
      </c>
      <c r="P97" s="6"/>
    </row>
    <row r="98" spans="1:16" ht="26.25" customHeight="1">
      <c r="A98" s="20"/>
      <c r="B98" s="370"/>
      <c r="C98" s="21"/>
      <c r="D98" s="23"/>
      <c r="E98" s="23">
        <v>1</v>
      </c>
      <c r="F98" s="368"/>
      <c r="G98" s="24">
        <v>1019011202</v>
      </c>
      <c r="H98" s="340" t="s">
        <v>2135</v>
      </c>
      <c r="I98" s="204">
        <v>1019011</v>
      </c>
      <c r="J98" s="205" t="s">
        <v>171</v>
      </c>
      <c r="K98" s="204">
        <v>365</v>
      </c>
      <c r="L98" s="204">
        <v>24</v>
      </c>
      <c r="M98" s="204" t="s">
        <v>28</v>
      </c>
      <c r="N98" s="208" t="s">
        <v>29</v>
      </c>
      <c r="O98" s="209" t="s">
        <v>30</v>
      </c>
      <c r="P98" s="6" t="s">
        <v>2142</v>
      </c>
    </row>
    <row r="99" spans="1:16" ht="28.5" customHeight="1">
      <c r="A99" s="20"/>
      <c r="B99" s="370"/>
      <c r="C99" s="21"/>
      <c r="D99" s="14">
        <v>1</v>
      </c>
      <c r="E99" s="14"/>
      <c r="F99" s="368" t="s">
        <v>173</v>
      </c>
      <c r="G99" s="15">
        <v>1014011401</v>
      </c>
      <c r="H99" s="326" t="s">
        <v>174</v>
      </c>
      <c r="I99" s="15">
        <v>1014011</v>
      </c>
      <c r="J99" s="16" t="s">
        <v>175</v>
      </c>
      <c r="K99" s="15">
        <v>365</v>
      </c>
      <c r="L99" s="15">
        <v>24</v>
      </c>
      <c r="M99" s="15" t="s">
        <v>28</v>
      </c>
      <c r="N99" s="17" t="s">
        <v>29</v>
      </c>
      <c r="O99" s="18" t="s">
        <v>30</v>
      </c>
      <c r="P99" s="6"/>
    </row>
    <row r="100" spans="1:16" ht="20.25" customHeight="1">
      <c r="A100" s="20"/>
      <c r="B100" s="370"/>
      <c r="C100" s="21"/>
      <c r="D100" s="23"/>
      <c r="E100" s="23">
        <v>1</v>
      </c>
      <c r="F100" s="368"/>
      <c r="G100" s="24">
        <v>1014011201</v>
      </c>
      <c r="H100" s="38" t="s">
        <v>176</v>
      </c>
      <c r="I100" s="24">
        <v>1014011</v>
      </c>
      <c r="J100" s="25" t="s">
        <v>175</v>
      </c>
      <c r="K100" s="24">
        <v>365</v>
      </c>
      <c r="L100" s="24">
        <v>24</v>
      </c>
      <c r="M100" s="24" t="s">
        <v>28</v>
      </c>
      <c r="N100" s="26" t="s">
        <v>29</v>
      </c>
      <c r="O100" s="27" t="s">
        <v>30</v>
      </c>
      <c r="P100" s="6"/>
    </row>
    <row r="101" spans="1:16" ht="27.75" customHeight="1">
      <c r="A101" s="20"/>
      <c r="B101" s="370"/>
      <c r="C101" s="21"/>
      <c r="D101" s="23"/>
      <c r="E101" s="23">
        <v>1</v>
      </c>
      <c r="F101" s="368"/>
      <c r="G101" s="24">
        <v>1014024201</v>
      </c>
      <c r="H101" s="38" t="s">
        <v>177</v>
      </c>
      <c r="I101" s="24">
        <v>1014024</v>
      </c>
      <c r="J101" s="25" t="s">
        <v>178</v>
      </c>
      <c r="K101" s="24">
        <v>365</v>
      </c>
      <c r="L101" s="24">
        <v>24</v>
      </c>
      <c r="M101" s="24" t="s">
        <v>28</v>
      </c>
      <c r="N101" s="26" t="s">
        <v>29</v>
      </c>
      <c r="O101" s="27" t="s">
        <v>30</v>
      </c>
      <c r="P101" s="6"/>
    </row>
    <row r="102" spans="1:16" ht="28.5" customHeight="1">
      <c r="A102" s="20"/>
      <c r="B102" s="370"/>
      <c r="C102" s="21"/>
      <c r="D102" s="28"/>
      <c r="E102" s="28">
        <v>1</v>
      </c>
      <c r="F102" s="368"/>
      <c r="G102" s="24">
        <v>1014094201</v>
      </c>
      <c r="H102" s="38" t="s">
        <v>179</v>
      </c>
      <c r="I102" s="24">
        <v>1014094</v>
      </c>
      <c r="J102" s="25" t="s">
        <v>180</v>
      </c>
      <c r="K102" s="24">
        <v>365</v>
      </c>
      <c r="L102" s="24">
        <v>24</v>
      </c>
      <c r="M102" s="24" t="s">
        <v>28</v>
      </c>
      <c r="N102" s="26" t="s">
        <v>29</v>
      </c>
      <c r="O102" s="27" t="s">
        <v>30</v>
      </c>
      <c r="P102" s="6"/>
    </row>
    <row r="103" spans="1:16" ht="26.25" customHeight="1">
      <c r="A103" s="20"/>
      <c r="B103" s="370"/>
      <c r="C103" s="210"/>
      <c r="D103" s="211"/>
      <c r="E103" s="211">
        <v>1</v>
      </c>
      <c r="F103" s="379"/>
      <c r="G103" s="29">
        <v>1014114201</v>
      </c>
      <c r="H103" s="38" t="s">
        <v>181</v>
      </c>
      <c r="I103" s="24">
        <v>1014114</v>
      </c>
      <c r="J103" s="25" t="s">
        <v>182</v>
      </c>
      <c r="K103" s="24">
        <v>365</v>
      </c>
      <c r="L103" s="24">
        <v>24</v>
      </c>
      <c r="M103" s="24" t="s">
        <v>28</v>
      </c>
      <c r="N103" s="26" t="s">
        <v>29</v>
      </c>
      <c r="O103" s="27" t="s">
        <v>30</v>
      </c>
      <c r="P103" s="6"/>
    </row>
    <row r="104" spans="1:16" ht="25.5" customHeight="1">
      <c r="A104" s="20"/>
      <c r="B104" s="370"/>
      <c r="C104" s="210"/>
      <c r="D104" s="212"/>
      <c r="E104" s="212">
        <v>1</v>
      </c>
      <c r="F104" s="380" t="s">
        <v>183</v>
      </c>
      <c r="G104" s="200">
        <v>1003024202</v>
      </c>
      <c r="H104" s="200" t="s">
        <v>204</v>
      </c>
      <c r="I104" s="200">
        <v>1003024</v>
      </c>
      <c r="J104" s="205" t="s">
        <v>184</v>
      </c>
      <c r="K104" s="24">
        <v>365</v>
      </c>
      <c r="L104" s="24">
        <v>24</v>
      </c>
      <c r="M104" s="24" t="s">
        <v>28</v>
      </c>
      <c r="N104" s="26" t="s">
        <v>186</v>
      </c>
      <c r="O104" s="27" t="s">
        <v>30</v>
      </c>
      <c r="P104" s="60"/>
    </row>
    <row r="105" spans="1:16" ht="28.5" customHeight="1">
      <c r="A105" s="20"/>
      <c r="B105" s="370"/>
      <c r="C105" s="21"/>
      <c r="D105" s="45"/>
      <c r="E105" s="45">
        <v>1</v>
      </c>
      <c r="F105" s="373"/>
      <c r="G105" s="44">
        <v>1003024201</v>
      </c>
      <c r="H105" s="38" t="s">
        <v>185</v>
      </c>
      <c r="I105" s="24">
        <v>1003024</v>
      </c>
      <c r="J105" s="25" t="s">
        <v>184</v>
      </c>
      <c r="K105" s="24">
        <v>365</v>
      </c>
      <c r="L105" s="24">
        <v>24</v>
      </c>
      <c r="M105" s="24" t="s">
        <v>28</v>
      </c>
      <c r="N105" s="26" t="s">
        <v>186</v>
      </c>
      <c r="O105" s="27" t="s">
        <v>30</v>
      </c>
      <c r="P105" s="6"/>
    </row>
    <row r="106" spans="1:16" ht="24.75" customHeight="1">
      <c r="A106" s="20"/>
      <c r="B106" s="370"/>
      <c r="C106" s="21"/>
      <c r="D106" s="43"/>
      <c r="E106" s="43">
        <v>1</v>
      </c>
      <c r="F106" s="374"/>
      <c r="G106" s="44">
        <v>1003042201</v>
      </c>
      <c r="H106" s="38" t="s">
        <v>187</v>
      </c>
      <c r="I106" s="24">
        <v>1003042</v>
      </c>
      <c r="J106" s="25" t="s">
        <v>188</v>
      </c>
      <c r="K106" s="24">
        <v>365</v>
      </c>
      <c r="L106" s="24">
        <v>24</v>
      </c>
      <c r="M106" s="24" t="s">
        <v>28</v>
      </c>
      <c r="N106" s="26" t="s">
        <v>29</v>
      </c>
      <c r="O106" s="27" t="s">
        <v>30</v>
      </c>
      <c r="P106" s="6"/>
    </row>
    <row r="107" spans="1:16" ht="32.25" customHeight="1">
      <c r="A107" s="20"/>
      <c r="B107" s="370"/>
      <c r="C107" s="21"/>
      <c r="D107" s="23"/>
      <c r="E107" s="45">
        <v>1</v>
      </c>
      <c r="F107" s="368" t="s">
        <v>189</v>
      </c>
      <c r="G107" s="46">
        <v>1008011201</v>
      </c>
      <c r="H107" s="38" t="s">
        <v>190</v>
      </c>
      <c r="I107" s="24">
        <v>1008011</v>
      </c>
      <c r="J107" s="25" t="s">
        <v>191</v>
      </c>
      <c r="K107" s="24">
        <v>365</v>
      </c>
      <c r="L107" s="24">
        <v>24</v>
      </c>
      <c r="M107" s="24" t="s">
        <v>28</v>
      </c>
      <c r="N107" s="26" t="s">
        <v>29</v>
      </c>
      <c r="O107" s="27" t="s">
        <v>30</v>
      </c>
      <c r="P107" s="6"/>
    </row>
    <row r="108" spans="1:16" ht="24" customHeight="1">
      <c r="A108" s="20"/>
      <c r="B108" s="370"/>
      <c r="C108" s="21"/>
      <c r="D108" s="23"/>
      <c r="E108" s="43">
        <v>1</v>
      </c>
      <c r="F108" s="368"/>
      <c r="G108" s="220">
        <v>1008021201</v>
      </c>
      <c r="H108" s="324" t="s">
        <v>194</v>
      </c>
      <c r="I108" s="29">
        <v>1008021</v>
      </c>
      <c r="J108" s="30" t="s">
        <v>193</v>
      </c>
      <c r="K108" s="29">
        <v>365</v>
      </c>
      <c r="L108" s="29">
        <v>24</v>
      </c>
      <c r="M108" s="29" t="s">
        <v>28</v>
      </c>
      <c r="N108" s="31" t="s">
        <v>29</v>
      </c>
      <c r="O108" s="221" t="s">
        <v>30</v>
      </c>
      <c r="P108" s="6"/>
    </row>
    <row r="109" spans="1:16" ht="24" customHeight="1">
      <c r="A109" s="20"/>
      <c r="B109" s="370"/>
      <c r="C109" s="21"/>
      <c r="D109" s="23"/>
      <c r="E109" s="43">
        <v>1</v>
      </c>
      <c r="F109" s="375"/>
      <c r="G109" s="300">
        <v>1008021202</v>
      </c>
      <c r="H109" s="341" t="s">
        <v>195</v>
      </c>
      <c r="I109" s="300">
        <v>1008021</v>
      </c>
      <c r="J109" s="301" t="s">
        <v>193</v>
      </c>
      <c r="K109" s="300">
        <v>365</v>
      </c>
      <c r="L109" s="300">
        <v>24</v>
      </c>
      <c r="M109" s="300" t="s">
        <v>28</v>
      </c>
      <c r="N109" s="302" t="s">
        <v>29</v>
      </c>
      <c r="O109" s="302" t="s">
        <v>30</v>
      </c>
      <c r="P109" s="147"/>
    </row>
    <row r="110" spans="1:16" ht="24" customHeight="1">
      <c r="A110" s="20"/>
      <c r="B110" s="370"/>
      <c r="C110" s="21"/>
      <c r="D110" s="23"/>
      <c r="E110" s="43">
        <v>1</v>
      </c>
      <c r="F110" s="375"/>
      <c r="G110" s="300">
        <v>1008021204</v>
      </c>
      <c r="H110" s="341" t="s">
        <v>2136</v>
      </c>
      <c r="I110" s="300">
        <v>1008021</v>
      </c>
      <c r="J110" s="301" t="s">
        <v>193</v>
      </c>
      <c r="K110" s="300">
        <v>365</v>
      </c>
      <c r="L110" s="300">
        <v>24</v>
      </c>
      <c r="M110" s="300" t="s">
        <v>28</v>
      </c>
      <c r="N110" s="302" t="s">
        <v>29</v>
      </c>
      <c r="O110" s="302" t="s">
        <v>30</v>
      </c>
      <c r="P110" s="6" t="s">
        <v>2143</v>
      </c>
    </row>
    <row r="111" spans="1:16" ht="26.25" customHeight="1">
      <c r="A111" s="20"/>
      <c r="B111" s="370"/>
      <c r="C111" s="21"/>
      <c r="D111" s="23"/>
      <c r="E111" s="23">
        <v>1</v>
      </c>
      <c r="F111" s="375" t="s">
        <v>196</v>
      </c>
      <c r="G111" s="300">
        <v>1011044201</v>
      </c>
      <c r="H111" s="341" t="s">
        <v>197</v>
      </c>
      <c r="I111" s="300">
        <v>1011044</v>
      </c>
      <c r="J111" s="301" t="s">
        <v>198</v>
      </c>
      <c r="K111" s="300">
        <v>365</v>
      </c>
      <c r="L111" s="300">
        <v>24</v>
      </c>
      <c r="M111" s="300" t="s">
        <v>28</v>
      </c>
      <c r="N111" s="302" t="s">
        <v>29</v>
      </c>
      <c r="O111" s="302" t="s">
        <v>30</v>
      </c>
      <c r="P111" s="147"/>
    </row>
    <row r="112" spans="1:16" ht="23.25" customHeight="1">
      <c r="A112" s="20"/>
      <c r="B112" s="370"/>
      <c r="C112" s="21"/>
      <c r="D112" s="14">
        <v>1</v>
      </c>
      <c r="E112" s="14"/>
      <c r="F112" s="368"/>
      <c r="G112" s="296">
        <v>1011034401</v>
      </c>
      <c r="H112" s="342" t="s">
        <v>199</v>
      </c>
      <c r="I112" s="296">
        <v>1011034</v>
      </c>
      <c r="J112" s="297" t="s">
        <v>200</v>
      </c>
      <c r="K112" s="296">
        <v>365</v>
      </c>
      <c r="L112" s="296">
        <v>24</v>
      </c>
      <c r="M112" s="296" t="s">
        <v>28</v>
      </c>
      <c r="N112" s="298" t="s">
        <v>29</v>
      </c>
      <c r="O112" s="299" t="s">
        <v>30</v>
      </c>
      <c r="P112" s="6"/>
    </row>
    <row r="113" spans="1:16" ht="24.75" customHeight="1">
      <c r="A113" s="47"/>
      <c r="B113" s="370"/>
      <c r="C113" s="48"/>
      <c r="D113" s="23"/>
      <c r="E113" s="23">
        <v>1</v>
      </c>
      <c r="F113" s="368"/>
      <c r="G113" s="24">
        <v>1011034201</v>
      </c>
      <c r="H113" s="38" t="s">
        <v>201</v>
      </c>
      <c r="I113" s="24">
        <v>1011034</v>
      </c>
      <c r="J113" s="25" t="s">
        <v>200</v>
      </c>
      <c r="K113" s="24">
        <v>365</v>
      </c>
      <c r="L113" s="24">
        <v>24</v>
      </c>
      <c r="M113" s="24" t="s">
        <v>28</v>
      </c>
      <c r="N113" s="26" t="s">
        <v>29</v>
      </c>
      <c r="O113" s="27" t="s">
        <v>30</v>
      </c>
      <c r="P113" s="6"/>
    </row>
    <row r="114" spans="1:16" ht="17.25" customHeight="1">
      <c r="A114" s="49"/>
      <c r="B114" s="311"/>
      <c r="C114" s="50" t="s">
        <v>202</v>
      </c>
      <c r="D114" s="51">
        <f>SUM(D7:D113)</f>
        <v>15</v>
      </c>
      <c r="E114" s="14">
        <f>SUM(E8:E113)</f>
        <v>92</v>
      </c>
      <c r="F114" s="343"/>
      <c r="G114" s="52"/>
      <c r="H114" s="1"/>
      <c r="I114" s="1"/>
      <c r="J114" s="1"/>
      <c r="K114" s="1"/>
      <c r="L114" s="1"/>
      <c r="M114" s="1"/>
      <c r="N114" s="1"/>
      <c r="O114" s="1"/>
      <c r="P114" s="6"/>
    </row>
    <row r="115" spans="1:16" ht="21" customHeight="1">
      <c r="A115" s="53"/>
      <c r="B115" s="311"/>
      <c r="C115" s="54"/>
      <c r="D115" s="376">
        <f>SUM(D114:E114)</f>
        <v>107</v>
      </c>
      <c r="E115" s="377"/>
      <c r="F115" s="344"/>
      <c r="G115" s="52"/>
      <c r="H115" s="1"/>
      <c r="I115" s="1"/>
      <c r="J115" s="1"/>
      <c r="K115" s="1"/>
      <c r="L115" s="1"/>
      <c r="M115" s="1"/>
      <c r="N115" s="1"/>
      <c r="O115" s="1"/>
      <c r="P115" s="6"/>
    </row>
    <row r="116" spans="1:16" ht="182.25" customHeight="1">
      <c r="A116" s="378" t="s">
        <v>205</v>
      </c>
      <c r="B116" s="378"/>
      <c r="C116" s="378"/>
      <c r="D116" s="378"/>
      <c r="E116" s="378"/>
      <c r="F116" s="378"/>
      <c r="G116" s="378"/>
      <c r="H116" s="378"/>
      <c r="I116" s="378"/>
      <c r="J116" s="378"/>
      <c r="K116" s="378"/>
      <c r="L116" s="378"/>
      <c r="M116" s="378"/>
      <c r="N116" s="378"/>
      <c r="O116" s="378"/>
    </row>
  </sheetData>
  <sheetProtection selectLockedCells="1" selectUnlockedCells="1"/>
  <mergeCells count="41">
    <mergeCell ref="F89:F91"/>
    <mergeCell ref="F111:F113"/>
    <mergeCell ref="D115:E115"/>
    <mergeCell ref="A116:O116"/>
    <mergeCell ref="F92:F94"/>
    <mergeCell ref="F95:F96"/>
    <mergeCell ref="F97:F98"/>
    <mergeCell ref="F99:F103"/>
    <mergeCell ref="F104:F106"/>
    <mergeCell ref="F107:F110"/>
    <mergeCell ref="P3:P6"/>
    <mergeCell ref="D5:D6"/>
    <mergeCell ref="E5:E6"/>
    <mergeCell ref="B7:B113"/>
    <mergeCell ref="F7:F42"/>
    <mergeCell ref="F43:F45"/>
    <mergeCell ref="F46:F49"/>
    <mergeCell ref="F50:F52"/>
    <mergeCell ref="F53:F56"/>
    <mergeCell ref="F57:F59"/>
    <mergeCell ref="F60:F65"/>
    <mergeCell ref="F66:F69"/>
    <mergeCell ref="F70:F72"/>
    <mergeCell ref="F73:F77"/>
    <mergeCell ref="F78:F84"/>
    <mergeCell ref="F85:F88"/>
    <mergeCell ref="A1:O1"/>
    <mergeCell ref="N2:O2"/>
    <mergeCell ref="A3:A6"/>
    <mergeCell ref="B3:B6"/>
    <mergeCell ref="C3:C6"/>
    <mergeCell ref="D3:E3"/>
    <mergeCell ref="F3:F6"/>
    <mergeCell ref="G3:G6"/>
    <mergeCell ref="H3:H6"/>
    <mergeCell ref="I3:I6"/>
    <mergeCell ref="J3:J6"/>
    <mergeCell ref="K3:K6"/>
    <mergeCell ref="L3:L6"/>
    <mergeCell ref="M3:M6"/>
    <mergeCell ref="N3:O3"/>
  </mergeCells>
  <pageMargins left="0.4597222222222222" right="0.4" top="0.22013888888888888" bottom="0.17986111111111111" header="0.51180555555555551" footer="0.51180555555555551"/>
  <pageSetup paperSize="9" scale="64" firstPageNumber="0" orientation="landscape" horizontalDpi="300" verticalDpi="300" r:id="rId1"/>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72B8AC-CC39-42C0-A3F4-43E983D45BE5}">
  <sheetPr>
    <tabColor rgb="FF92D050"/>
  </sheetPr>
  <dimension ref="A1:O34"/>
  <sheetViews>
    <sheetView zoomScale="85" zoomScaleNormal="85" workbookViewId="0">
      <pane ySplit="7" topLeftCell="A14" activePane="bottomLeft" state="frozen"/>
      <selection pane="bottomLeft" activeCell="F32" sqref="F32:G32"/>
    </sheetView>
  </sheetViews>
  <sheetFormatPr defaultColWidth="9.140625" defaultRowHeight="11.25"/>
  <cols>
    <col min="1" max="1" width="5.42578125" style="83" customWidth="1"/>
    <col min="2" max="2" width="15" style="83" customWidth="1"/>
    <col min="3" max="3" width="23.42578125" style="83" customWidth="1"/>
    <col min="4" max="4" width="10.42578125" style="83" customWidth="1"/>
    <col min="5" max="5" width="13" style="83" customWidth="1"/>
    <col min="6" max="6" width="12.140625" style="83" customWidth="1"/>
    <col min="7" max="7" width="14.85546875" style="83" customWidth="1"/>
    <col min="8" max="8" width="12.5703125" style="83" customWidth="1"/>
    <col min="9" max="9" width="11.42578125" style="83" customWidth="1"/>
    <col min="10" max="10" width="13.42578125" style="83" customWidth="1"/>
    <col min="11" max="11" width="16.42578125" style="83" customWidth="1"/>
    <col min="12" max="13" width="9.140625" style="118" customWidth="1"/>
    <col min="14" max="14" width="22.5703125" style="83" customWidth="1"/>
    <col min="15" max="16384" width="9.140625" style="83"/>
  </cols>
  <sheetData>
    <row r="1" spans="1:15" ht="20.100000000000001" customHeight="1">
      <c r="A1" s="438" t="s">
        <v>1368</v>
      </c>
      <c r="B1" s="438"/>
      <c r="C1" s="438"/>
      <c r="D1" s="438"/>
      <c r="E1" s="438"/>
      <c r="F1" s="438"/>
      <c r="G1" s="438"/>
      <c r="H1" s="438"/>
      <c r="I1" s="438"/>
      <c r="J1" s="438"/>
      <c r="K1" s="438"/>
      <c r="L1" s="438"/>
      <c r="M1" s="438"/>
    </row>
    <row r="2" spans="1:15" ht="15" customHeight="1">
      <c r="A2" s="382">
        <v>1</v>
      </c>
      <c r="B2" s="382">
        <v>2</v>
      </c>
      <c r="C2" s="382">
        <v>3</v>
      </c>
      <c r="D2" s="382" t="s">
        <v>1027</v>
      </c>
      <c r="E2" s="382"/>
      <c r="F2" s="382"/>
      <c r="G2" s="382"/>
      <c r="H2" s="382"/>
      <c r="I2" s="382"/>
      <c r="J2" s="382"/>
      <c r="K2" s="382"/>
      <c r="L2" s="382"/>
      <c r="M2" s="382"/>
    </row>
    <row r="3" spans="1:15" ht="14.25" customHeight="1">
      <c r="A3" s="382"/>
      <c r="B3" s="382"/>
      <c r="C3" s="382"/>
      <c r="D3" s="383">
        <v>4</v>
      </c>
      <c r="E3" s="383"/>
      <c r="F3" s="383"/>
      <c r="G3" s="383"/>
      <c r="H3" s="383">
        <v>5</v>
      </c>
      <c r="I3" s="383"/>
      <c r="J3" s="382">
        <v>6</v>
      </c>
      <c r="K3" s="382"/>
      <c r="L3" s="383">
        <v>7</v>
      </c>
      <c r="M3" s="383"/>
    </row>
    <row r="4" spans="1:15" ht="36.75" customHeight="1">
      <c r="A4" s="388" t="s">
        <v>342</v>
      </c>
      <c r="B4" s="388" t="s">
        <v>708</v>
      </c>
      <c r="C4" s="388" t="s">
        <v>1028</v>
      </c>
      <c r="D4" s="382" t="s">
        <v>1000</v>
      </c>
      <c r="E4" s="382"/>
      <c r="F4" s="382"/>
      <c r="G4" s="382"/>
      <c r="H4" s="382" t="s">
        <v>1001</v>
      </c>
      <c r="I4" s="382"/>
      <c r="J4" s="382" t="s">
        <v>1029</v>
      </c>
      <c r="K4" s="382"/>
      <c r="L4" s="382" t="s">
        <v>1003</v>
      </c>
      <c r="M4" s="382"/>
    </row>
    <row r="5" spans="1:15" ht="57" customHeight="1">
      <c r="A5" s="388"/>
      <c r="B5" s="388"/>
      <c r="C5" s="388"/>
      <c r="D5" s="382" t="s">
        <v>366</v>
      </c>
      <c r="E5" s="382"/>
      <c r="F5" s="382" t="s">
        <v>1030</v>
      </c>
      <c r="G5" s="382"/>
      <c r="H5" s="382"/>
      <c r="I5" s="382"/>
      <c r="J5" s="382"/>
      <c r="K5" s="382"/>
      <c r="L5" s="382"/>
      <c r="M5" s="382"/>
    </row>
    <row r="6" spans="1:15" ht="14.25">
      <c r="A6" s="388"/>
      <c r="B6" s="388"/>
      <c r="C6" s="388"/>
      <c r="D6" s="61" t="s">
        <v>14</v>
      </c>
      <c r="E6" s="61" t="s">
        <v>15</v>
      </c>
      <c r="F6" s="61" t="s">
        <v>1031</v>
      </c>
      <c r="G6" s="61" t="s">
        <v>1005</v>
      </c>
      <c r="H6" s="61" t="s">
        <v>368</v>
      </c>
      <c r="I6" s="61" t="s">
        <v>369</v>
      </c>
      <c r="J6" s="61" t="s">
        <v>372</v>
      </c>
      <c r="K6" s="61" t="s">
        <v>373</v>
      </c>
      <c r="L6" s="61" t="s">
        <v>374</v>
      </c>
      <c r="M6" s="61" t="s">
        <v>375</v>
      </c>
    </row>
    <row r="7" spans="1:15" ht="34.5" customHeight="1">
      <c r="A7" s="388"/>
      <c r="B7" s="388"/>
      <c r="C7" s="388"/>
      <c r="D7" s="64" t="s">
        <v>376</v>
      </c>
      <c r="E7" s="64" t="s">
        <v>1007</v>
      </c>
      <c r="F7" s="64" t="s">
        <v>376</v>
      </c>
      <c r="G7" s="64" t="s">
        <v>1007</v>
      </c>
      <c r="H7" s="64" t="s">
        <v>376</v>
      </c>
      <c r="I7" s="64" t="s">
        <v>1007</v>
      </c>
      <c r="J7" s="64" t="s">
        <v>376</v>
      </c>
      <c r="K7" s="64" t="s">
        <v>1007</v>
      </c>
      <c r="L7" s="64" t="s">
        <v>376</v>
      </c>
      <c r="M7" s="64" t="s">
        <v>1007</v>
      </c>
    </row>
    <row r="8" spans="1:15" ht="195.75" customHeight="1">
      <c r="A8" s="272">
        <v>1</v>
      </c>
      <c r="B8" s="273" t="s">
        <v>1032</v>
      </c>
      <c r="C8" s="274" t="s">
        <v>1033</v>
      </c>
      <c r="D8" s="282">
        <v>11985</v>
      </c>
      <c r="E8" s="282">
        <v>97</v>
      </c>
      <c r="F8" s="282">
        <v>4827</v>
      </c>
      <c r="G8" s="282">
        <v>18</v>
      </c>
      <c r="H8" s="282">
        <v>4900</v>
      </c>
      <c r="I8" s="282">
        <v>27</v>
      </c>
      <c r="J8" s="282">
        <v>0</v>
      </c>
      <c r="K8" s="282">
        <v>0</v>
      </c>
      <c r="L8" s="282">
        <v>43</v>
      </c>
      <c r="M8" s="282">
        <v>0</v>
      </c>
      <c r="N8" s="293"/>
      <c r="O8" s="294"/>
    </row>
    <row r="9" spans="1:15" ht="141" customHeight="1">
      <c r="A9" s="440">
        <v>2</v>
      </c>
      <c r="B9" s="442" t="s">
        <v>1032</v>
      </c>
      <c r="C9" s="274" t="s">
        <v>1223</v>
      </c>
      <c r="D9" s="282">
        <v>795</v>
      </c>
      <c r="E9" s="282">
        <v>5643</v>
      </c>
      <c r="F9" s="282">
        <v>739</v>
      </c>
      <c r="G9" s="282">
        <v>1219</v>
      </c>
      <c r="H9" s="282">
        <v>56</v>
      </c>
      <c r="I9" s="282">
        <v>4424</v>
      </c>
      <c r="J9" s="282">
        <v>0</v>
      </c>
      <c r="K9" s="282">
        <v>10</v>
      </c>
      <c r="L9" s="282">
        <v>11</v>
      </c>
      <c r="M9" s="282">
        <v>821</v>
      </c>
      <c r="N9" s="295"/>
      <c r="O9" s="294"/>
    </row>
    <row r="10" spans="1:15" ht="176.25" customHeight="1">
      <c r="A10" s="440"/>
      <c r="B10" s="442"/>
      <c r="C10" s="274" t="s">
        <v>1034</v>
      </c>
      <c r="D10" s="282">
        <v>929</v>
      </c>
      <c r="E10" s="282">
        <v>3599</v>
      </c>
      <c r="F10" s="282">
        <v>84</v>
      </c>
      <c r="G10" s="282">
        <v>70</v>
      </c>
      <c r="H10" s="282">
        <v>845</v>
      </c>
      <c r="I10" s="282">
        <v>3529</v>
      </c>
      <c r="J10" s="282">
        <v>0</v>
      </c>
      <c r="K10" s="282">
        <v>0</v>
      </c>
      <c r="L10" s="282">
        <v>108</v>
      </c>
      <c r="M10" s="282">
        <v>353</v>
      </c>
      <c r="N10" s="293"/>
      <c r="O10" s="294"/>
    </row>
    <row r="11" spans="1:15" ht="200.25" customHeight="1">
      <c r="A11" s="441"/>
      <c r="B11" s="443"/>
      <c r="C11" s="278" t="s">
        <v>1035</v>
      </c>
      <c r="D11" s="283">
        <v>11</v>
      </c>
      <c r="E11" s="283">
        <v>1980</v>
      </c>
      <c r="F11" s="283">
        <v>0</v>
      </c>
      <c r="G11" s="283">
        <v>0</v>
      </c>
      <c r="H11" s="283">
        <v>0</v>
      </c>
      <c r="I11" s="283">
        <v>49</v>
      </c>
      <c r="J11" s="283">
        <v>0</v>
      </c>
      <c r="K11" s="283">
        <v>0</v>
      </c>
      <c r="L11" s="283">
        <v>0</v>
      </c>
      <c r="M11" s="283">
        <v>113</v>
      </c>
      <c r="N11" s="293"/>
      <c r="O11" s="294"/>
    </row>
    <row r="12" spans="1:15" ht="125.25" customHeight="1">
      <c r="A12" s="446">
        <v>3</v>
      </c>
      <c r="B12" s="444" t="s">
        <v>1032</v>
      </c>
      <c r="C12" s="274" t="s">
        <v>1224</v>
      </c>
      <c r="D12" s="282">
        <v>1703</v>
      </c>
      <c r="E12" s="282">
        <v>5682</v>
      </c>
      <c r="F12" s="282">
        <v>0</v>
      </c>
      <c r="G12" s="282">
        <v>0</v>
      </c>
      <c r="H12" s="282">
        <v>298</v>
      </c>
      <c r="I12" s="282">
        <v>755</v>
      </c>
      <c r="J12" s="282">
        <v>0</v>
      </c>
      <c r="K12" s="282">
        <v>0</v>
      </c>
      <c r="L12" s="282">
        <v>15</v>
      </c>
      <c r="M12" s="282">
        <v>185</v>
      </c>
      <c r="N12" s="293"/>
      <c r="O12" s="294"/>
    </row>
    <row r="13" spans="1:15" ht="126.75" customHeight="1">
      <c r="A13" s="447"/>
      <c r="B13" s="445"/>
      <c r="C13" s="274" t="s">
        <v>1225</v>
      </c>
      <c r="D13" s="284">
        <v>2107</v>
      </c>
      <c r="E13" s="284">
        <v>11270</v>
      </c>
      <c r="F13" s="284">
        <v>0</v>
      </c>
      <c r="G13" s="284">
        <v>0</v>
      </c>
      <c r="H13" s="284">
        <v>820</v>
      </c>
      <c r="I13" s="284">
        <v>4757</v>
      </c>
      <c r="J13" s="284">
        <v>0</v>
      </c>
      <c r="K13" s="284">
        <v>0</v>
      </c>
      <c r="L13" s="284">
        <v>0</v>
      </c>
      <c r="M13" s="284">
        <v>1322</v>
      </c>
      <c r="N13" s="293"/>
      <c r="O13" s="294"/>
    </row>
    <row r="14" spans="1:15" ht="105" customHeight="1">
      <c r="A14" s="272">
        <v>4</v>
      </c>
      <c r="B14" s="273" t="s">
        <v>1032</v>
      </c>
      <c r="C14" s="274" t="s">
        <v>1364</v>
      </c>
      <c r="D14" s="284">
        <v>914</v>
      </c>
      <c r="E14" s="284">
        <v>4223</v>
      </c>
      <c r="F14" s="284">
        <v>0</v>
      </c>
      <c r="G14" s="284">
        <v>0</v>
      </c>
      <c r="H14" s="282">
        <v>0</v>
      </c>
      <c r="I14" s="282">
        <v>0</v>
      </c>
      <c r="J14" s="284">
        <v>0</v>
      </c>
      <c r="K14" s="284">
        <v>0</v>
      </c>
      <c r="L14" s="282">
        <v>461</v>
      </c>
      <c r="M14" s="282">
        <v>1077</v>
      </c>
      <c r="N14" s="293"/>
      <c r="O14" s="294"/>
    </row>
    <row r="15" spans="1:15" ht="73.5" customHeight="1">
      <c r="A15" s="272">
        <v>5</v>
      </c>
      <c r="B15" s="273" t="s">
        <v>1032</v>
      </c>
      <c r="C15" s="274" t="s">
        <v>1036</v>
      </c>
      <c r="D15" s="282">
        <v>62</v>
      </c>
      <c r="E15" s="282">
        <v>106</v>
      </c>
      <c r="F15" s="282">
        <v>972</v>
      </c>
      <c r="G15" s="282">
        <v>18</v>
      </c>
      <c r="H15" s="282">
        <v>1115</v>
      </c>
      <c r="I15" s="282">
        <v>3294</v>
      </c>
      <c r="J15" s="282">
        <v>0</v>
      </c>
      <c r="K15" s="282">
        <v>0</v>
      </c>
      <c r="L15" s="282">
        <v>0</v>
      </c>
      <c r="M15" s="282">
        <v>0</v>
      </c>
      <c r="N15" s="293"/>
      <c r="O15" s="294"/>
    </row>
    <row r="16" spans="1:15" ht="91.5" customHeight="1">
      <c r="A16" s="439">
        <v>6</v>
      </c>
      <c r="B16" s="439" t="s">
        <v>1032</v>
      </c>
      <c r="C16" s="274" t="s">
        <v>1365</v>
      </c>
      <c r="D16" s="285">
        <v>7</v>
      </c>
      <c r="E16" s="285">
        <v>8222</v>
      </c>
      <c r="F16" s="285">
        <v>0</v>
      </c>
      <c r="G16" s="285">
        <v>496</v>
      </c>
      <c r="H16" s="285">
        <v>0</v>
      </c>
      <c r="I16" s="285">
        <v>4381</v>
      </c>
      <c r="J16" s="285">
        <v>0</v>
      </c>
      <c r="K16" s="285">
        <v>0</v>
      </c>
      <c r="L16" s="285">
        <v>0</v>
      </c>
      <c r="M16" s="285">
        <v>526</v>
      </c>
      <c r="N16" s="293"/>
      <c r="O16" s="294"/>
    </row>
    <row r="17" spans="1:15" ht="112.5" customHeight="1">
      <c r="A17" s="439"/>
      <c r="B17" s="439"/>
      <c r="C17" s="274" t="s">
        <v>1226</v>
      </c>
      <c r="D17" s="285">
        <v>58</v>
      </c>
      <c r="E17" s="285">
        <v>2494</v>
      </c>
      <c r="F17" s="285">
        <v>1</v>
      </c>
      <c r="G17" s="285">
        <v>2</v>
      </c>
      <c r="H17" s="285">
        <v>1169</v>
      </c>
      <c r="I17" s="285">
        <v>2867</v>
      </c>
      <c r="J17" s="285">
        <v>0</v>
      </c>
      <c r="K17" s="285">
        <v>0</v>
      </c>
      <c r="L17" s="285">
        <v>16</v>
      </c>
      <c r="M17" s="285">
        <v>128</v>
      </c>
      <c r="N17" s="293"/>
      <c r="O17" s="294"/>
    </row>
    <row r="18" spans="1:15" ht="105.75" customHeight="1">
      <c r="A18" s="439"/>
      <c r="B18" s="439"/>
      <c r="C18" s="274" t="s">
        <v>1227</v>
      </c>
      <c r="D18" s="284">
        <v>0</v>
      </c>
      <c r="E18" s="284">
        <v>3403</v>
      </c>
      <c r="F18" s="284">
        <v>0</v>
      </c>
      <c r="G18" s="284">
        <v>30</v>
      </c>
      <c r="H18" s="284">
        <v>0</v>
      </c>
      <c r="I18" s="284">
        <v>10</v>
      </c>
      <c r="J18" s="284">
        <v>0</v>
      </c>
      <c r="K18" s="284">
        <v>0</v>
      </c>
      <c r="L18" s="284">
        <v>0</v>
      </c>
      <c r="M18" s="284">
        <v>779</v>
      </c>
      <c r="N18" s="293"/>
      <c r="O18" s="294"/>
    </row>
    <row r="19" spans="1:15" ht="155.25" customHeight="1">
      <c r="A19" s="272">
        <v>7</v>
      </c>
      <c r="B19" s="273" t="s">
        <v>1032</v>
      </c>
      <c r="C19" s="274" t="s">
        <v>1037</v>
      </c>
      <c r="D19" s="282">
        <v>0</v>
      </c>
      <c r="E19" s="282">
        <v>2715</v>
      </c>
      <c r="F19" s="282">
        <v>0</v>
      </c>
      <c r="G19" s="282">
        <v>80</v>
      </c>
      <c r="H19" s="282">
        <v>0</v>
      </c>
      <c r="I19" s="282">
        <v>2776</v>
      </c>
      <c r="J19" s="282">
        <v>0</v>
      </c>
      <c r="K19" s="282">
        <v>2</v>
      </c>
      <c r="L19" s="282">
        <v>0</v>
      </c>
      <c r="M19" s="282">
        <v>990</v>
      </c>
      <c r="N19" s="293"/>
      <c r="O19" s="294"/>
    </row>
    <row r="20" spans="1:15" ht="98.25" customHeight="1">
      <c r="A20" s="272">
        <v>8</v>
      </c>
      <c r="B20" s="273" t="s">
        <v>1032</v>
      </c>
      <c r="C20" s="274" t="s">
        <v>1038</v>
      </c>
      <c r="D20" s="282">
        <v>0</v>
      </c>
      <c r="E20" s="282">
        <v>6703</v>
      </c>
      <c r="F20" s="282">
        <v>0</v>
      </c>
      <c r="G20" s="282">
        <v>1774</v>
      </c>
      <c r="H20" s="282">
        <v>0</v>
      </c>
      <c r="I20" s="282">
        <v>9689</v>
      </c>
      <c r="J20" s="282">
        <v>0</v>
      </c>
      <c r="K20" s="282">
        <v>12</v>
      </c>
      <c r="L20" s="282">
        <v>0</v>
      </c>
      <c r="M20" s="282">
        <v>1646</v>
      </c>
      <c r="N20" s="293"/>
      <c r="O20" s="294"/>
    </row>
    <row r="21" spans="1:15" ht="156.75" customHeight="1">
      <c r="A21" s="439">
        <v>9</v>
      </c>
      <c r="B21" s="273" t="s">
        <v>1032</v>
      </c>
      <c r="C21" s="274" t="s">
        <v>1039</v>
      </c>
      <c r="D21" s="284">
        <v>42</v>
      </c>
      <c r="E21" s="284">
        <v>1882</v>
      </c>
      <c r="F21" s="284">
        <v>0</v>
      </c>
      <c r="G21" s="284">
        <v>0</v>
      </c>
      <c r="H21" s="284">
        <v>1833</v>
      </c>
      <c r="I21" s="284">
        <v>8456</v>
      </c>
      <c r="J21" s="284">
        <v>0</v>
      </c>
      <c r="K21" s="284">
        <v>0</v>
      </c>
      <c r="L21" s="284">
        <v>0</v>
      </c>
      <c r="M21" s="284">
        <v>799</v>
      </c>
      <c r="N21" s="293"/>
      <c r="O21" s="294"/>
    </row>
    <row r="22" spans="1:15" ht="162" customHeight="1">
      <c r="A22" s="439"/>
      <c r="B22" s="273" t="s">
        <v>1040</v>
      </c>
      <c r="C22" s="274" t="s">
        <v>1041</v>
      </c>
      <c r="D22" s="284">
        <v>2</v>
      </c>
      <c r="E22" s="284">
        <v>2129</v>
      </c>
      <c r="F22" s="284">
        <v>0</v>
      </c>
      <c r="G22" s="284">
        <v>0</v>
      </c>
      <c r="H22" s="284">
        <v>0</v>
      </c>
      <c r="I22" s="284">
        <v>5277</v>
      </c>
      <c r="J22" s="284">
        <v>0</v>
      </c>
      <c r="K22" s="284">
        <v>0</v>
      </c>
      <c r="L22" s="284">
        <v>0</v>
      </c>
      <c r="M22" s="284">
        <v>241</v>
      </c>
      <c r="N22" s="293"/>
      <c r="O22" s="294"/>
    </row>
    <row r="23" spans="1:15" ht="61.35" customHeight="1">
      <c r="A23" s="272">
        <v>10</v>
      </c>
      <c r="B23" s="274" t="s">
        <v>929</v>
      </c>
      <c r="C23" s="274" t="s">
        <v>1366</v>
      </c>
      <c r="D23" s="282">
        <v>51</v>
      </c>
      <c r="E23" s="282">
        <v>1471</v>
      </c>
      <c r="F23" s="282">
        <v>36</v>
      </c>
      <c r="G23" s="282">
        <v>989</v>
      </c>
      <c r="H23" s="282">
        <v>2</v>
      </c>
      <c r="I23" s="282">
        <v>19</v>
      </c>
      <c r="J23" s="282">
        <v>0</v>
      </c>
      <c r="K23" s="282">
        <v>1</v>
      </c>
      <c r="L23" s="282">
        <v>0</v>
      </c>
      <c r="M23" s="282">
        <v>0</v>
      </c>
      <c r="N23" s="293"/>
      <c r="O23" s="294"/>
    </row>
    <row r="24" spans="1:15" ht="61.35" customHeight="1">
      <c r="A24" s="272">
        <v>11</v>
      </c>
      <c r="B24" s="274" t="s">
        <v>1042</v>
      </c>
      <c r="C24" s="274" t="s">
        <v>1043</v>
      </c>
      <c r="D24" s="286">
        <v>1318</v>
      </c>
      <c r="E24" s="286">
        <v>4647</v>
      </c>
      <c r="F24" s="286">
        <v>1305</v>
      </c>
      <c r="G24" s="286">
        <v>3323</v>
      </c>
      <c r="H24" s="286">
        <v>262</v>
      </c>
      <c r="I24" s="286">
        <v>2516</v>
      </c>
      <c r="J24" s="286">
        <v>0</v>
      </c>
      <c r="K24" s="286">
        <v>3</v>
      </c>
      <c r="L24" s="286">
        <v>35</v>
      </c>
      <c r="M24" s="286">
        <v>989</v>
      </c>
      <c r="N24" s="293"/>
      <c r="O24" s="294"/>
    </row>
    <row r="25" spans="1:15" ht="74.099999999999994" customHeight="1">
      <c r="A25" s="272">
        <v>12</v>
      </c>
      <c r="B25" s="176" t="s">
        <v>1044</v>
      </c>
      <c r="C25" s="274" t="s">
        <v>1045</v>
      </c>
      <c r="D25" s="284">
        <v>0</v>
      </c>
      <c r="E25" s="284">
        <v>639</v>
      </c>
      <c r="F25" s="284">
        <v>0</v>
      </c>
      <c r="G25" s="284">
        <v>1</v>
      </c>
      <c r="H25" s="284">
        <v>0</v>
      </c>
      <c r="I25" s="284">
        <v>0</v>
      </c>
      <c r="J25" s="284">
        <v>0</v>
      </c>
      <c r="K25" s="284">
        <v>0</v>
      </c>
      <c r="L25" s="284">
        <v>0</v>
      </c>
      <c r="M25" s="284">
        <v>113</v>
      </c>
      <c r="N25" s="293"/>
      <c r="O25" s="294"/>
    </row>
    <row r="26" spans="1:15" ht="121.5" customHeight="1">
      <c r="A26" s="272">
        <v>13</v>
      </c>
      <c r="B26" s="176" t="s">
        <v>950</v>
      </c>
      <c r="C26" s="274" t="s">
        <v>1367</v>
      </c>
      <c r="D26" s="285">
        <v>1434</v>
      </c>
      <c r="E26" s="285">
        <v>2125</v>
      </c>
      <c r="F26" s="285">
        <v>14</v>
      </c>
      <c r="G26" s="285">
        <v>0</v>
      </c>
      <c r="H26" s="285">
        <v>0</v>
      </c>
      <c r="I26" s="285">
        <v>0</v>
      </c>
      <c r="J26" s="285">
        <v>1</v>
      </c>
      <c r="K26" s="285">
        <v>0</v>
      </c>
      <c r="L26" s="285">
        <v>113</v>
      </c>
      <c r="M26" s="285">
        <v>28</v>
      </c>
      <c r="N26" s="293"/>
      <c r="O26" s="294"/>
    </row>
    <row r="27" spans="1:15" ht="106.5" customHeight="1">
      <c r="A27" s="272">
        <v>14</v>
      </c>
      <c r="B27" s="176" t="s">
        <v>1046</v>
      </c>
      <c r="C27" s="274" t="s">
        <v>1228</v>
      </c>
      <c r="D27" s="287">
        <v>103</v>
      </c>
      <c r="E27" s="287">
        <v>2488</v>
      </c>
      <c r="F27" s="287">
        <v>43</v>
      </c>
      <c r="G27" s="287">
        <v>685</v>
      </c>
      <c r="H27" s="287">
        <v>103</v>
      </c>
      <c r="I27" s="287">
        <v>2489</v>
      </c>
      <c r="J27" s="287">
        <v>0</v>
      </c>
      <c r="K27" s="287">
        <v>6</v>
      </c>
      <c r="L27" s="287">
        <v>50</v>
      </c>
      <c r="M27" s="287">
        <v>608</v>
      </c>
      <c r="N27" s="293"/>
      <c r="O27" s="294"/>
    </row>
    <row r="28" spans="1:15" ht="119.25" customHeight="1">
      <c r="A28" s="272">
        <v>15</v>
      </c>
      <c r="B28" s="176" t="s">
        <v>966</v>
      </c>
      <c r="C28" s="274" t="s">
        <v>1047</v>
      </c>
      <c r="D28" s="282">
        <v>356</v>
      </c>
      <c r="E28" s="282">
        <v>3518</v>
      </c>
      <c r="F28" s="282">
        <v>0</v>
      </c>
      <c r="G28" s="282">
        <v>0</v>
      </c>
      <c r="H28" s="282">
        <v>60</v>
      </c>
      <c r="I28" s="282">
        <v>1229</v>
      </c>
      <c r="J28" s="282">
        <v>0</v>
      </c>
      <c r="K28" s="282">
        <v>0</v>
      </c>
      <c r="L28" s="282">
        <v>129</v>
      </c>
      <c r="M28" s="282">
        <v>1136</v>
      </c>
      <c r="N28" s="293"/>
      <c r="O28" s="294"/>
    </row>
    <row r="29" spans="1:15" ht="105" customHeight="1">
      <c r="A29" s="272">
        <v>16</v>
      </c>
      <c r="B29" s="176" t="s">
        <v>1048</v>
      </c>
      <c r="C29" s="274" t="s">
        <v>1049</v>
      </c>
      <c r="D29" s="282">
        <v>19</v>
      </c>
      <c r="E29" s="282">
        <v>195</v>
      </c>
      <c r="F29" s="282">
        <v>0</v>
      </c>
      <c r="G29" s="282">
        <v>0</v>
      </c>
      <c r="H29" s="282">
        <v>535</v>
      </c>
      <c r="I29" s="282">
        <v>1469</v>
      </c>
      <c r="J29" s="282">
        <v>0</v>
      </c>
      <c r="K29" s="282">
        <v>3</v>
      </c>
      <c r="L29" s="282">
        <v>30</v>
      </c>
      <c r="M29" s="282">
        <v>377</v>
      </c>
      <c r="N29" s="293"/>
      <c r="O29" s="294"/>
    </row>
    <row r="30" spans="1:15" ht="75" customHeight="1">
      <c r="A30" s="272">
        <v>17</v>
      </c>
      <c r="B30" s="273" t="s">
        <v>1050</v>
      </c>
      <c r="C30" s="274" t="s">
        <v>1051</v>
      </c>
      <c r="D30" s="284">
        <v>333</v>
      </c>
      <c r="E30" s="284">
        <v>1769</v>
      </c>
      <c r="F30" s="284">
        <v>324</v>
      </c>
      <c r="G30" s="284">
        <v>1489</v>
      </c>
      <c r="H30" s="284">
        <v>174</v>
      </c>
      <c r="I30" s="284">
        <v>1069</v>
      </c>
      <c r="J30" s="284">
        <v>0</v>
      </c>
      <c r="K30" s="284">
        <v>5</v>
      </c>
      <c r="L30" s="284">
        <v>71</v>
      </c>
      <c r="M30" s="284">
        <v>983</v>
      </c>
      <c r="N30" s="293"/>
      <c r="O30" s="294"/>
    </row>
    <row r="31" spans="1:15" ht="87.75" customHeight="1">
      <c r="A31" s="272">
        <v>18</v>
      </c>
      <c r="B31" s="273" t="s">
        <v>987</v>
      </c>
      <c r="C31" s="279" t="s">
        <v>1052</v>
      </c>
      <c r="D31" s="284">
        <v>0</v>
      </c>
      <c r="E31" s="284">
        <v>658</v>
      </c>
      <c r="F31" s="284">
        <v>0</v>
      </c>
      <c r="G31" s="284">
        <v>18</v>
      </c>
      <c r="H31" s="284">
        <v>8</v>
      </c>
      <c r="I31" s="284">
        <v>1117</v>
      </c>
      <c r="J31" s="284">
        <v>0</v>
      </c>
      <c r="K31" s="284">
        <v>1</v>
      </c>
      <c r="L31" s="284">
        <v>1</v>
      </c>
      <c r="M31" s="284">
        <v>485</v>
      </c>
      <c r="N31" s="293"/>
      <c r="O31" s="294"/>
    </row>
    <row r="32" spans="1:15" ht="43.35" customHeight="1">
      <c r="A32" s="275"/>
      <c r="B32" s="275"/>
      <c r="C32" s="276" t="s">
        <v>202</v>
      </c>
      <c r="D32" s="277">
        <f t="shared" ref="D32:M32" si="0">SUM(D8:D31)</f>
        <v>22229</v>
      </c>
      <c r="E32" s="277">
        <f t="shared" si="0"/>
        <v>77658</v>
      </c>
      <c r="F32" s="277">
        <f t="shared" si="0"/>
        <v>8345</v>
      </c>
      <c r="G32" s="277">
        <f t="shared" si="0"/>
        <v>10212</v>
      </c>
      <c r="H32" s="277">
        <f t="shared" si="0"/>
        <v>12180</v>
      </c>
      <c r="I32" s="277">
        <f t="shared" si="0"/>
        <v>60199</v>
      </c>
      <c r="J32" s="277">
        <f t="shared" si="0"/>
        <v>1</v>
      </c>
      <c r="K32" s="277">
        <f t="shared" si="0"/>
        <v>43</v>
      </c>
      <c r="L32" s="277">
        <f t="shared" si="0"/>
        <v>1083</v>
      </c>
      <c r="M32" s="277">
        <f t="shared" si="0"/>
        <v>13699</v>
      </c>
    </row>
    <row r="33" spans="1:14">
      <c r="A33" s="270"/>
      <c r="B33" s="270"/>
      <c r="C33" s="270"/>
      <c r="D33" s="270"/>
      <c r="E33" s="270"/>
      <c r="F33" s="270"/>
      <c r="G33" s="270"/>
      <c r="H33" s="270"/>
      <c r="I33" s="270"/>
      <c r="J33" s="270"/>
      <c r="K33" s="270"/>
      <c r="L33" s="270"/>
      <c r="M33" s="270"/>
      <c r="N33" s="270"/>
    </row>
    <row r="34" spans="1:14">
      <c r="A34" s="270"/>
      <c r="B34" s="270"/>
      <c r="C34" s="270"/>
      <c r="D34" s="270"/>
      <c r="E34" s="270"/>
      <c r="F34" s="270"/>
      <c r="G34" s="270"/>
      <c r="H34" s="270"/>
      <c r="I34" s="270"/>
      <c r="J34" s="270"/>
      <c r="K34" s="270"/>
      <c r="L34" s="270"/>
      <c r="M34" s="270"/>
      <c r="N34" s="270"/>
    </row>
  </sheetData>
  <sheetProtection selectLockedCells="1" selectUnlockedCells="1"/>
  <mergeCells count="25">
    <mergeCell ref="A21:A22"/>
    <mergeCell ref="L4:M5"/>
    <mergeCell ref="D5:E5"/>
    <mergeCell ref="F5:G5"/>
    <mergeCell ref="A9:A11"/>
    <mergeCell ref="B9:B11"/>
    <mergeCell ref="A16:A18"/>
    <mergeCell ref="C4:C7"/>
    <mergeCell ref="D4:G4"/>
    <mergeCell ref="H4:I5"/>
    <mergeCell ref="B16:B18"/>
    <mergeCell ref="A4:A7"/>
    <mergeCell ref="B4:B7"/>
    <mergeCell ref="J4:K5"/>
    <mergeCell ref="B12:B13"/>
    <mergeCell ref="A12:A13"/>
    <mergeCell ref="A1:M1"/>
    <mergeCell ref="A2:A3"/>
    <mergeCell ref="B2:B3"/>
    <mergeCell ref="C2:C3"/>
    <mergeCell ref="D2:M2"/>
    <mergeCell ref="D3:G3"/>
    <mergeCell ref="H3:I3"/>
    <mergeCell ref="J3:K3"/>
    <mergeCell ref="L3:M3"/>
  </mergeCells>
  <pageMargins left="0.20972222222222223" right="0.17986111111111111" top="0.35" bottom="0.27986111111111112" header="0.51180555555555551" footer="0.51180555555555551"/>
  <pageSetup paperSize="9" firstPageNumber="0" orientation="landscape" horizontalDpi="300" verticalDpi="300" r:id="rId1"/>
  <headerFooter alignWithMargins="0"/>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D5E84D-B731-4EC0-BF37-3F60E88F9D7F}">
  <sheetPr>
    <tabColor rgb="FF92D050"/>
  </sheetPr>
  <dimension ref="A1:H6"/>
  <sheetViews>
    <sheetView zoomScale="85" zoomScaleNormal="85" workbookViewId="0">
      <selection activeCell="D6" sqref="D6:E6"/>
    </sheetView>
  </sheetViews>
  <sheetFormatPr defaultColWidth="9.140625" defaultRowHeight="12.75"/>
  <cols>
    <col min="1" max="1" width="9.140625" style="81" customWidth="1"/>
    <col min="2" max="2" width="21.140625" style="81" customWidth="1"/>
    <col min="3" max="3" width="18" style="81" customWidth="1"/>
    <col min="4" max="4" width="21.42578125" style="81" customWidth="1"/>
    <col min="5" max="5" width="21" style="81" customWidth="1"/>
    <col min="6" max="6" width="20.5703125" style="81" customWidth="1"/>
    <col min="7" max="7" width="18.140625" style="81" customWidth="1"/>
    <col min="8" max="8" width="17.5703125" style="81" customWidth="1"/>
    <col min="9" max="16384" width="9.140625" style="81"/>
  </cols>
  <sheetData>
    <row r="1" spans="1:8" ht="24.75" customHeight="1">
      <c r="A1" s="448" t="s">
        <v>1310</v>
      </c>
      <c r="B1" s="448"/>
      <c r="C1" s="448"/>
      <c r="D1" s="448"/>
      <c r="E1" s="448"/>
      <c r="F1" s="448"/>
      <c r="G1" s="448"/>
      <c r="H1" s="448"/>
    </row>
    <row r="2" spans="1:8" ht="15" customHeight="1">
      <c r="A2" s="61">
        <v>1</v>
      </c>
      <c r="B2" s="382">
        <v>2</v>
      </c>
      <c r="C2" s="382"/>
      <c r="D2" s="382">
        <v>3</v>
      </c>
      <c r="E2" s="382"/>
      <c r="F2" s="62">
        <v>4</v>
      </c>
      <c r="G2" s="62">
        <v>5</v>
      </c>
      <c r="H2" s="62">
        <v>6</v>
      </c>
    </row>
    <row r="3" spans="1:8" ht="45" customHeight="1">
      <c r="A3" s="382" t="s">
        <v>342</v>
      </c>
      <c r="B3" s="382" t="s">
        <v>1053</v>
      </c>
      <c r="C3" s="382"/>
      <c r="D3" s="388" t="s">
        <v>1054</v>
      </c>
      <c r="E3" s="388"/>
      <c r="F3" s="382" t="s">
        <v>1055</v>
      </c>
      <c r="G3" s="382" t="s">
        <v>1056</v>
      </c>
      <c r="H3" s="382" t="s">
        <v>1057</v>
      </c>
    </row>
    <row r="4" spans="1:8" ht="23.25" customHeight="1">
      <c r="A4" s="382"/>
      <c r="B4" s="61" t="s">
        <v>346</v>
      </c>
      <c r="C4" s="61" t="s">
        <v>347</v>
      </c>
      <c r="D4" s="61" t="s">
        <v>531</v>
      </c>
      <c r="E4" s="61" t="s">
        <v>532</v>
      </c>
      <c r="F4" s="382"/>
      <c r="G4" s="382"/>
      <c r="H4" s="382"/>
    </row>
    <row r="5" spans="1:8" ht="60" customHeight="1">
      <c r="A5" s="382"/>
      <c r="B5" s="61" t="s">
        <v>535</v>
      </c>
      <c r="C5" s="61" t="s">
        <v>536</v>
      </c>
      <c r="D5" s="61" t="s">
        <v>1058</v>
      </c>
      <c r="E5" s="61" t="s">
        <v>1059</v>
      </c>
      <c r="F5" s="382"/>
      <c r="G5" s="382"/>
      <c r="H5" s="382"/>
    </row>
    <row r="6" spans="1:8" ht="99.75" customHeight="1">
      <c r="A6" s="69" t="s">
        <v>590</v>
      </c>
      <c r="B6" s="69" t="s">
        <v>1060</v>
      </c>
      <c r="C6" s="69" t="s">
        <v>1061</v>
      </c>
      <c r="D6" s="6">
        <v>214</v>
      </c>
      <c r="E6" s="6">
        <v>91</v>
      </c>
      <c r="F6" s="6">
        <v>17.07</v>
      </c>
      <c r="G6" s="6">
        <v>151</v>
      </c>
      <c r="H6" s="6">
        <v>34</v>
      </c>
    </row>
  </sheetData>
  <sheetProtection selectLockedCells="1" selectUnlockedCells="1"/>
  <mergeCells count="9">
    <mergeCell ref="A1:H1"/>
    <mergeCell ref="B2:C2"/>
    <mergeCell ref="D2:E2"/>
    <mergeCell ref="A3:A5"/>
    <mergeCell ref="B3:C3"/>
    <mergeCell ref="D3:E3"/>
    <mergeCell ref="F3:F5"/>
    <mergeCell ref="G3:G5"/>
    <mergeCell ref="H3:H5"/>
  </mergeCells>
  <pageMargins left="0.2" right="0.15" top="0.98402777777777772" bottom="0.98402777777777772" header="0.51180555555555551" footer="0.51180555555555551"/>
  <pageSetup paperSize="9" firstPageNumber="0" orientation="landscape" horizontalDpi="300" verticalDpi="300"/>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7F800D-9492-4337-ACF2-C6AC28A02729}">
  <sheetPr>
    <tabColor rgb="FF92D050"/>
  </sheetPr>
  <dimension ref="A1:H13"/>
  <sheetViews>
    <sheetView zoomScale="85" zoomScaleNormal="85" workbookViewId="0">
      <selection activeCell="F26" sqref="F26"/>
    </sheetView>
  </sheetViews>
  <sheetFormatPr defaultColWidth="9.140625" defaultRowHeight="12.75"/>
  <cols>
    <col min="1" max="1" width="9.140625" style="81" customWidth="1"/>
    <col min="2" max="2" width="21.140625" style="81" customWidth="1"/>
    <col min="3" max="3" width="18" style="81" customWidth="1"/>
    <col min="4" max="4" width="21.42578125" style="81" customWidth="1"/>
    <col min="5" max="5" width="21" style="81" customWidth="1"/>
    <col min="6" max="6" width="20.5703125" style="81" customWidth="1"/>
    <col min="7" max="7" width="18.140625" style="81" customWidth="1"/>
    <col min="8" max="8" width="17.5703125" style="81" customWidth="1"/>
    <col min="9" max="16384" width="9.140625" style="81"/>
  </cols>
  <sheetData>
    <row r="1" spans="1:8" ht="24.75" customHeight="1">
      <c r="A1" s="449" t="s">
        <v>1347</v>
      </c>
      <c r="B1" s="449"/>
      <c r="C1" s="449"/>
      <c r="D1" s="449"/>
      <c r="E1" s="449"/>
      <c r="F1" s="449"/>
      <c r="G1" s="449"/>
      <c r="H1" s="449"/>
    </row>
    <row r="2" spans="1:8" ht="15" customHeight="1">
      <c r="A2" s="61" t="s">
        <v>590</v>
      </c>
      <c r="B2" s="129" t="s">
        <v>206</v>
      </c>
      <c r="C2" s="130"/>
      <c r="D2" s="129" t="s">
        <v>207</v>
      </c>
      <c r="E2" s="130"/>
      <c r="F2" s="62">
        <v>4</v>
      </c>
      <c r="G2" s="62">
        <v>5</v>
      </c>
      <c r="H2" s="62">
        <v>6</v>
      </c>
    </row>
    <row r="3" spans="1:8" ht="95.25" customHeight="1">
      <c r="A3" s="64" t="s">
        <v>342</v>
      </c>
      <c r="B3" s="382" t="s">
        <v>1053</v>
      </c>
      <c r="C3" s="382"/>
      <c r="D3" s="382" t="s">
        <v>1062</v>
      </c>
      <c r="E3" s="382"/>
      <c r="F3" s="64" t="s">
        <v>1063</v>
      </c>
      <c r="G3" s="64" t="s">
        <v>1064</v>
      </c>
      <c r="H3" s="64" t="s">
        <v>1065</v>
      </c>
    </row>
    <row r="4" spans="1:8" ht="23.25" customHeight="1">
      <c r="A4" s="131"/>
      <c r="B4" s="61" t="s">
        <v>346</v>
      </c>
      <c r="C4" s="61" t="s">
        <v>347</v>
      </c>
      <c r="D4" s="61" t="s">
        <v>531</v>
      </c>
      <c r="E4" s="61" t="s">
        <v>532</v>
      </c>
      <c r="F4" s="131"/>
      <c r="G4" s="131"/>
      <c r="H4" s="131"/>
    </row>
    <row r="5" spans="1:8" ht="60" customHeight="1">
      <c r="A5" s="131"/>
      <c r="B5" s="64" t="s">
        <v>535</v>
      </c>
      <c r="C5" s="64" t="s">
        <v>536</v>
      </c>
      <c r="D5" s="64" t="s">
        <v>1058</v>
      </c>
      <c r="E5" s="64" t="s">
        <v>1066</v>
      </c>
      <c r="F5" s="131"/>
      <c r="G5" s="131"/>
      <c r="H5" s="132"/>
    </row>
    <row r="6" spans="1:8" s="56" customFormat="1" ht="42.75">
      <c r="A6" s="69" t="s">
        <v>590</v>
      </c>
      <c r="B6" s="69" t="s">
        <v>1067</v>
      </c>
      <c r="C6" s="69" t="s">
        <v>573</v>
      </c>
      <c r="D6" s="6">
        <v>41</v>
      </c>
      <c r="E6" s="6">
        <v>41</v>
      </c>
      <c r="F6" s="6">
        <v>9.9499999999999993</v>
      </c>
      <c r="G6" s="6">
        <v>43</v>
      </c>
      <c r="H6" s="6">
        <v>1</v>
      </c>
    </row>
    <row r="13" spans="1:8">
      <c r="B13" s="110"/>
    </row>
  </sheetData>
  <sheetProtection selectLockedCells="1" selectUnlockedCells="1"/>
  <mergeCells count="3">
    <mergeCell ref="A1:H1"/>
    <mergeCell ref="B3:C3"/>
    <mergeCell ref="D3:E3"/>
  </mergeCells>
  <pageMargins left="0.2" right="0.15" top="0.98402777777777772" bottom="0.98402777777777772" header="0.51180555555555551" footer="0.51180555555555551"/>
  <pageSetup paperSize="9" firstPageNumber="0" orientation="landscape" horizontalDpi="300" verticalDpi="300"/>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867C0D-8AFC-45A9-BE62-CA5024126522}">
  <sheetPr>
    <tabColor rgb="FF92D050"/>
  </sheetPr>
  <dimension ref="A1:F18"/>
  <sheetViews>
    <sheetView zoomScale="85" zoomScaleNormal="85" workbookViewId="0">
      <selection activeCell="E6" sqref="E6:E13"/>
    </sheetView>
  </sheetViews>
  <sheetFormatPr defaultColWidth="9.140625" defaultRowHeight="12.75"/>
  <cols>
    <col min="1" max="1" width="18.140625" customWidth="1"/>
    <col min="2" max="3" width="15.5703125" customWidth="1"/>
    <col min="4" max="4" width="23.5703125" customWidth="1"/>
    <col min="5" max="6" width="25.5703125" customWidth="1"/>
  </cols>
  <sheetData>
    <row r="1" spans="1:6" ht="16.5" customHeight="1">
      <c r="A1" s="450" t="s">
        <v>1242</v>
      </c>
      <c r="B1" s="450"/>
      <c r="C1" s="450"/>
      <c r="D1" s="450"/>
      <c r="E1" s="450"/>
      <c r="F1" s="450"/>
    </row>
    <row r="2" spans="1:6" ht="14.25" customHeight="1">
      <c r="A2" s="61">
        <v>1</v>
      </c>
      <c r="B2" s="382">
        <v>2</v>
      </c>
      <c r="C2" s="382"/>
      <c r="D2" s="61">
        <v>3</v>
      </c>
      <c r="E2" s="382">
        <v>4</v>
      </c>
      <c r="F2" s="382"/>
    </row>
    <row r="3" spans="1:6" ht="88.5" customHeight="1">
      <c r="A3" s="451" t="s">
        <v>1068</v>
      </c>
      <c r="B3" s="452" t="s">
        <v>1069</v>
      </c>
      <c r="C3" s="452"/>
      <c r="D3" s="453" t="s">
        <v>1070</v>
      </c>
      <c r="E3" s="451" t="s">
        <v>1071</v>
      </c>
      <c r="F3" s="451"/>
    </row>
    <row r="4" spans="1:6" ht="14.25">
      <c r="A4" s="451"/>
      <c r="B4" s="61" t="s">
        <v>346</v>
      </c>
      <c r="C4" s="61" t="s">
        <v>347</v>
      </c>
      <c r="D4" s="453"/>
      <c r="E4" s="61" t="s">
        <v>14</v>
      </c>
      <c r="F4" s="61" t="s">
        <v>15</v>
      </c>
    </row>
    <row r="5" spans="1:6" ht="128.25">
      <c r="A5" s="451"/>
      <c r="B5" s="64" t="s">
        <v>1072</v>
      </c>
      <c r="C5" s="64" t="s">
        <v>23</v>
      </c>
      <c r="D5" s="453"/>
      <c r="E5" s="64" t="s">
        <v>1073</v>
      </c>
      <c r="F5" s="64" t="s">
        <v>1074</v>
      </c>
    </row>
    <row r="6" spans="1:6" ht="13.5" customHeight="1">
      <c r="A6" s="455" t="s">
        <v>25</v>
      </c>
      <c r="B6" s="455" t="s">
        <v>1075</v>
      </c>
      <c r="C6" s="456" t="s">
        <v>1076</v>
      </c>
      <c r="D6" s="368">
        <v>13</v>
      </c>
      <c r="E6" s="368">
        <v>60</v>
      </c>
      <c r="F6" s="368">
        <v>0</v>
      </c>
    </row>
    <row r="7" spans="1:6">
      <c r="A7" s="455"/>
      <c r="B7" s="455"/>
      <c r="C7" s="456"/>
      <c r="D7" s="368"/>
      <c r="E7" s="368"/>
      <c r="F7" s="368"/>
    </row>
    <row r="8" spans="1:6">
      <c r="A8" s="455"/>
      <c r="B8" s="455"/>
      <c r="C8" s="456"/>
      <c r="D8" s="368"/>
      <c r="E8" s="368"/>
      <c r="F8" s="368"/>
    </row>
    <row r="9" spans="1:6">
      <c r="A9" s="455"/>
      <c r="B9" s="455"/>
      <c r="C9" s="456"/>
      <c r="D9" s="368"/>
      <c r="E9" s="368"/>
      <c r="F9" s="368"/>
    </row>
    <row r="10" spans="1:6">
      <c r="A10" s="455"/>
      <c r="B10" s="455"/>
      <c r="C10" s="456"/>
      <c r="D10" s="368"/>
      <c r="E10" s="368"/>
      <c r="F10" s="368"/>
    </row>
    <row r="11" spans="1:6">
      <c r="A11" s="455"/>
      <c r="B11" s="455"/>
      <c r="C11" s="456"/>
      <c r="D11" s="368"/>
      <c r="E11" s="368"/>
      <c r="F11" s="368"/>
    </row>
    <row r="12" spans="1:6">
      <c r="A12" s="455"/>
      <c r="B12" s="455"/>
      <c r="C12" s="456"/>
      <c r="D12" s="368"/>
      <c r="E12" s="368"/>
      <c r="F12" s="368"/>
    </row>
    <row r="13" spans="1:6">
      <c r="A13" s="455"/>
      <c r="B13" s="455"/>
      <c r="C13" s="456"/>
      <c r="D13" s="368"/>
      <c r="E13" s="368"/>
      <c r="F13" s="368"/>
    </row>
    <row r="15" spans="1:6">
      <c r="A15" s="454" t="s">
        <v>1077</v>
      </c>
      <c r="B15" s="454"/>
      <c r="C15" s="454"/>
      <c r="D15" s="454"/>
      <c r="E15" s="454"/>
      <c r="F15" s="454"/>
    </row>
    <row r="16" spans="1:6">
      <c r="A16" s="454"/>
      <c r="B16" s="454"/>
      <c r="C16" s="454"/>
      <c r="D16" s="454"/>
      <c r="E16" s="454"/>
      <c r="F16" s="454"/>
    </row>
    <row r="17" spans="1:6">
      <c r="A17" s="454"/>
      <c r="B17" s="454"/>
      <c r="C17" s="454"/>
      <c r="D17" s="454"/>
      <c r="E17" s="454"/>
      <c r="F17" s="454"/>
    </row>
    <row r="18" spans="1:6">
      <c r="A18" s="454"/>
      <c r="B18" s="454"/>
      <c r="C18" s="454"/>
      <c r="D18" s="454"/>
      <c r="E18" s="454"/>
      <c r="F18" s="454"/>
    </row>
  </sheetData>
  <sheetProtection selectLockedCells="1" selectUnlockedCells="1"/>
  <mergeCells count="14">
    <mergeCell ref="A15:F18"/>
    <mergeCell ref="A6:A13"/>
    <mergeCell ref="B6:B13"/>
    <mergeCell ref="C6:C13"/>
    <mergeCell ref="D6:D13"/>
    <mergeCell ref="E6:E13"/>
    <mergeCell ref="F6:F13"/>
    <mergeCell ref="A1:F1"/>
    <mergeCell ref="B2:C2"/>
    <mergeCell ref="E2:F2"/>
    <mergeCell ref="A3:A5"/>
    <mergeCell ref="B3:C3"/>
    <mergeCell ref="D3:D5"/>
    <mergeCell ref="E3:F3"/>
  </mergeCells>
  <pageMargins left="0.15972222222222221" right="0.17986111111111111" top="0.75" bottom="0.75" header="0.51180555555555551" footer="0.51180555555555551"/>
  <pageSetup paperSize="9" firstPageNumber="0" orientation="landscape" horizontalDpi="300" verticalDpi="300"/>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73C1B8-7633-4028-BB7F-8F04ECCFBD79}">
  <sheetPr>
    <tabColor rgb="FF92D050"/>
  </sheetPr>
  <dimension ref="A1:P20"/>
  <sheetViews>
    <sheetView zoomScale="85" zoomScaleNormal="85" workbookViewId="0">
      <selection activeCell="P18" sqref="P18"/>
    </sheetView>
  </sheetViews>
  <sheetFormatPr defaultColWidth="9.140625" defaultRowHeight="12.75"/>
  <cols>
    <col min="1" max="1" width="18.42578125" customWidth="1"/>
    <col min="2" max="16" width="15.5703125" customWidth="1"/>
  </cols>
  <sheetData>
    <row r="1" spans="1:16" s="79" customFormat="1" ht="15.75" customHeight="1">
      <c r="A1" s="458" t="s">
        <v>1078</v>
      </c>
      <c r="B1" s="458"/>
      <c r="C1" s="458"/>
      <c r="D1" s="458"/>
      <c r="E1" s="458"/>
      <c r="F1" s="458"/>
      <c r="G1" s="458"/>
      <c r="H1" s="458"/>
      <c r="I1" s="458"/>
      <c r="J1" s="458"/>
      <c r="K1" s="458"/>
      <c r="L1" s="458"/>
      <c r="M1" s="458"/>
      <c r="N1" s="458"/>
      <c r="O1" s="458"/>
      <c r="P1" s="458"/>
    </row>
    <row r="2" spans="1:16" s="79" customFormat="1" ht="57" customHeight="1">
      <c r="A2" s="459" t="s">
        <v>1079</v>
      </c>
      <c r="B2" s="459" t="s">
        <v>1080</v>
      </c>
      <c r="C2" s="459"/>
      <c r="D2" s="459"/>
      <c r="E2" s="459" t="s">
        <v>1081</v>
      </c>
      <c r="F2" s="459"/>
      <c r="G2" s="459"/>
      <c r="H2" s="459" t="s">
        <v>1082</v>
      </c>
      <c r="I2" s="459"/>
      <c r="J2" s="459"/>
      <c r="K2" s="459" t="s">
        <v>1083</v>
      </c>
      <c r="L2" s="459"/>
      <c r="M2" s="459"/>
      <c r="N2" s="459" t="s">
        <v>1084</v>
      </c>
      <c r="O2" s="459"/>
      <c r="P2" s="459"/>
    </row>
    <row r="3" spans="1:16" s="79" customFormat="1" ht="21" customHeight="1">
      <c r="A3" s="459"/>
      <c r="B3" s="62" t="s">
        <v>1085</v>
      </c>
      <c r="C3" s="62" t="s">
        <v>1086</v>
      </c>
      <c r="D3" s="62" t="s">
        <v>1087</v>
      </c>
      <c r="E3" s="62" t="s">
        <v>1085</v>
      </c>
      <c r="F3" s="62" t="s">
        <v>1086</v>
      </c>
      <c r="G3" s="62" t="s">
        <v>1087</v>
      </c>
      <c r="H3" s="62" t="s">
        <v>1085</v>
      </c>
      <c r="I3" s="62" t="s">
        <v>1086</v>
      </c>
      <c r="J3" s="62" t="s">
        <v>1087</v>
      </c>
      <c r="K3" s="62" t="s">
        <v>1085</v>
      </c>
      <c r="L3" s="62" t="s">
        <v>1086</v>
      </c>
      <c r="M3" s="62" t="s">
        <v>1087</v>
      </c>
      <c r="N3" s="62" t="s">
        <v>1085</v>
      </c>
      <c r="O3" s="62" t="s">
        <v>1086</v>
      </c>
      <c r="P3" s="62" t="s">
        <v>1087</v>
      </c>
    </row>
    <row r="4" spans="1:16" s="79" customFormat="1" ht="15" customHeight="1">
      <c r="A4" s="24" t="s">
        <v>1088</v>
      </c>
      <c r="B4" s="148">
        <v>16746</v>
      </c>
      <c r="C4" s="148">
        <v>11062</v>
      </c>
      <c r="D4" s="133">
        <f t="shared" ref="D4:D15" si="0">SUM(B4:C4)</f>
        <v>27808</v>
      </c>
      <c r="E4" s="148">
        <v>387</v>
      </c>
      <c r="F4" s="148">
        <v>2719</v>
      </c>
      <c r="G4" s="134">
        <f t="shared" ref="G4:G15" si="1">SUM(E4:F4)</f>
        <v>3106</v>
      </c>
      <c r="H4" s="177">
        <v>9.2592592592592588E-5</v>
      </c>
      <c r="I4" s="177">
        <v>6.9444444444444444E-5</v>
      </c>
      <c r="J4" s="135">
        <f>SUM(H4:I4)</f>
        <v>1.6203703703703703E-4</v>
      </c>
      <c r="K4" s="177">
        <v>1.9212962962962962E-3</v>
      </c>
      <c r="L4" s="177">
        <v>1.6319444444444445E-3</v>
      </c>
      <c r="M4" s="135">
        <f t="shared" ref="M4:M15" si="2">SUM(K4:L4)</f>
        <v>3.5532407407407405E-3</v>
      </c>
      <c r="N4" s="177">
        <v>2.0023148148148148E-3</v>
      </c>
      <c r="O4" s="177">
        <v>1.7013888888888892E-3</v>
      </c>
      <c r="P4" s="135">
        <f t="shared" ref="P4:P15" si="3">SUM(N4:O4)</f>
        <v>3.7037037037037038E-3</v>
      </c>
    </row>
    <row r="5" spans="1:16" s="79" customFormat="1" ht="15" customHeight="1">
      <c r="A5" s="24" t="s">
        <v>1089</v>
      </c>
      <c r="B5" s="148">
        <v>15283</v>
      </c>
      <c r="C5" s="148">
        <v>10451</v>
      </c>
      <c r="D5" s="133">
        <f t="shared" si="0"/>
        <v>25734</v>
      </c>
      <c r="E5" s="148">
        <v>166</v>
      </c>
      <c r="F5" s="148">
        <v>2368</v>
      </c>
      <c r="G5" s="134">
        <f t="shared" si="1"/>
        <v>2534</v>
      </c>
      <c r="H5" s="177">
        <v>9.2592592592592588E-5</v>
      </c>
      <c r="I5" s="177">
        <v>6.9444444444444444E-5</v>
      </c>
      <c r="J5" s="135">
        <f t="shared" ref="J5:J15" si="4">SUM(H5,I5)</f>
        <v>1.6203703703703703E-4</v>
      </c>
      <c r="K5" s="177">
        <v>1.8402777777777777E-3</v>
      </c>
      <c r="L5" s="177">
        <v>1.5162037037037036E-3</v>
      </c>
      <c r="M5" s="135">
        <f t="shared" si="2"/>
        <v>3.3564814814814811E-3</v>
      </c>
      <c r="N5" s="177">
        <v>1.9328703703703704E-3</v>
      </c>
      <c r="O5" s="177">
        <v>1.5856481481481479E-3</v>
      </c>
      <c r="P5" s="135">
        <f t="shared" si="3"/>
        <v>3.518518518518518E-3</v>
      </c>
    </row>
    <row r="6" spans="1:16" ht="15" customHeight="1">
      <c r="A6" s="24" t="s">
        <v>1090</v>
      </c>
      <c r="B6" s="148">
        <v>17396</v>
      </c>
      <c r="C6" s="148">
        <v>11821</v>
      </c>
      <c r="D6" s="136">
        <f t="shared" si="0"/>
        <v>29217</v>
      </c>
      <c r="E6" s="148">
        <v>228</v>
      </c>
      <c r="F6" s="148">
        <v>2871</v>
      </c>
      <c r="G6" s="136">
        <f t="shared" si="1"/>
        <v>3099</v>
      </c>
      <c r="H6" s="177">
        <v>9.2592592592592588E-5</v>
      </c>
      <c r="I6" s="177">
        <v>6.9444444444444444E-5</v>
      </c>
      <c r="J6" s="135">
        <f t="shared" si="4"/>
        <v>1.6203703703703703E-4</v>
      </c>
      <c r="K6" s="177">
        <v>1.8981481481481482E-3</v>
      </c>
      <c r="L6" s="177">
        <v>1.5972222222222221E-3</v>
      </c>
      <c r="M6" s="135">
        <f t="shared" si="2"/>
        <v>3.49537037037037E-3</v>
      </c>
      <c r="N6" s="177">
        <v>1.9907407407407408E-3</v>
      </c>
      <c r="O6" s="177">
        <v>1.6666666666666668E-3</v>
      </c>
      <c r="P6" s="135">
        <f t="shared" si="3"/>
        <v>3.6574074074074078E-3</v>
      </c>
    </row>
    <row r="7" spans="1:16" ht="15" customHeight="1">
      <c r="A7" s="24" t="s">
        <v>1091</v>
      </c>
      <c r="B7" s="148">
        <v>17447</v>
      </c>
      <c r="C7" s="148">
        <v>11614</v>
      </c>
      <c r="D7" s="136">
        <f t="shared" si="0"/>
        <v>29061</v>
      </c>
      <c r="E7" s="148">
        <v>262</v>
      </c>
      <c r="F7" s="148">
        <v>2753</v>
      </c>
      <c r="G7" s="136">
        <f t="shared" si="1"/>
        <v>3015</v>
      </c>
      <c r="H7" s="177">
        <v>9.2592592592592588E-5</v>
      </c>
      <c r="I7" s="177">
        <v>6.9444444444444444E-5</v>
      </c>
      <c r="J7" s="135">
        <f t="shared" si="4"/>
        <v>1.6203703703703703E-4</v>
      </c>
      <c r="K7" s="177">
        <v>1.9097222222222222E-3</v>
      </c>
      <c r="L7" s="177">
        <v>1.5277777777777779E-3</v>
      </c>
      <c r="M7" s="135">
        <f t="shared" si="2"/>
        <v>3.4375E-3</v>
      </c>
      <c r="N7" s="177">
        <v>2.0023148148148148E-3</v>
      </c>
      <c r="O7" s="177">
        <v>1.5972222222222221E-3</v>
      </c>
      <c r="P7" s="135">
        <f t="shared" si="3"/>
        <v>3.5995370370370369E-3</v>
      </c>
    </row>
    <row r="8" spans="1:16" ht="15" customHeight="1">
      <c r="A8" s="24" t="s">
        <v>1092</v>
      </c>
      <c r="B8" s="148">
        <v>20355</v>
      </c>
      <c r="C8" s="148">
        <v>14145</v>
      </c>
      <c r="D8" s="136">
        <f t="shared" si="0"/>
        <v>34500</v>
      </c>
      <c r="E8" s="148">
        <v>360</v>
      </c>
      <c r="F8" s="148">
        <v>3041</v>
      </c>
      <c r="G8" s="136">
        <f t="shared" si="1"/>
        <v>3401</v>
      </c>
      <c r="H8" s="177">
        <v>6.9444444444444444E-5</v>
      </c>
      <c r="I8" s="177">
        <v>5.7870370370370366E-5</v>
      </c>
      <c r="J8" s="135">
        <f t="shared" si="4"/>
        <v>1.273148148148148E-4</v>
      </c>
      <c r="K8" s="177">
        <v>1.8750000000000001E-3</v>
      </c>
      <c r="L8" s="177">
        <v>1.4699074074074074E-3</v>
      </c>
      <c r="M8" s="135">
        <f t="shared" si="2"/>
        <v>3.3449074074074076E-3</v>
      </c>
      <c r="N8" s="177">
        <v>1.9560185185185184E-3</v>
      </c>
      <c r="O8" s="177">
        <v>1.5277777777777779E-3</v>
      </c>
      <c r="P8" s="135">
        <f t="shared" si="3"/>
        <v>3.4837962962962965E-3</v>
      </c>
    </row>
    <row r="9" spans="1:16" ht="15" customHeight="1">
      <c r="A9" s="24" t="s">
        <v>1093</v>
      </c>
      <c r="B9" s="148">
        <v>20051</v>
      </c>
      <c r="C9" s="148">
        <v>14287</v>
      </c>
      <c r="D9" s="136">
        <f t="shared" si="0"/>
        <v>34338</v>
      </c>
      <c r="E9" s="148">
        <v>288</v>
      </c>
      <c r="F9" s="148">
        <v>3090</v>
      </c>
      <c r="G9" s="136">
        <f t="shared" si="1"/>
        <v>3378</v>
      </c>
      <c r="H9" s="177">
        <v>8.1018518518518516E-5</v>
      </c>
      <c r="I9" s="177">
        <v>5.7870370370370366E-5</v>
      </c>
      <c r="J9" s="135">
        <f t="shared" si="4"/>
        <v>1.3888888888888889E-4</v>
      </c>
      <c r="K9" s="177">
        <v>1.8055555555555557E-3</v>
      </c>
      <c r="L9" s="177">
        <v>1.3773148148148147E-3</v>
      </c>
      <c r="M9" s="135">
        <f t="shared" si="2"/>
        <v>3.1828703703703706E-3</v>
      </c>
      <c r="N9" s="177">
        <v>1.8865740740740742E-3</v>
      </c>
      <c r="O9" s="177">
        <v>1.4351851851851854E-3</v>
      </c>
      <c r="P9" s="135">
        <f t="shared" si="3"/>
        <v>3.3217592592592595E-3</v>
      </c>
    </row>
    <row r="10" spans="1:16" ht="15" customHeight="1">
      <c r="A10" s="24" t="s">
        <v>1094</v>
      </c>
      <c r="B10" s="148">
        <v>22709</v>
      </c>
      <c r="C10" s="148">
        <v>14373</v>
      </c>
      <c r="D10" s="136">
        <f t="shared" si="0"/>
        <v>37082</v>
      </c>
      <c r="E10" s="148">
        <v>349</v>
      </c>
      <c r="F10" s="148">
        <v>2802</v>
      </c>
      <c r="G10" s="136">
        <f t="shared" si="1"/>
        <v>3151</v>
      </c>
      <c r="H10" s="177">
        <v>6.9444444444444444E-5</v>
      </c>
      <c r="I10" s="177">
        <v>5.7870370370370366E-5</v>
      </c>
      <c r="J10" s="135">
        <f t="shared" si="4"/>
        <v>1.273148148148148E-4</v>
      </c>
      <c r="K10" s="177">
        <v>1.8055555555555557E-3</v>
      </c>
      <c r="L10" s="177">
        <v>1.4120370370370369E-3</v>
      </c>
      <c r="M10" s="135">
        <f t="shared" si="2"/>
        <v>3.2175925925925926E-3</v>
      </c>
      <c r="N10" s="177">
        <v>1.8865740740740742E-3</v>
      </c>
      <c r="O10" s="177">
        <v>1.4699074074074074E-3</v>
      </c>
      <c r="P10" s="135">
        <f t="shared" si="3"/>
        <v>3.3564814814814816E-3</v>
      </c>
    </row>
    <row r="11" spans="1:16" ht="15" customHeight="1">
      <c r="A11" s="24" t="s">
        <v>1095</v>
      </c>
      <c r="B11" s="148">
        <v>21861</v>
      </c>
      <c r="C11" s="148">
        <v>13443</v>
      </c>
      <c r="D11" s="136">
        <f t="shared" si="0"/>
        <v>35304</v>
      </c>
      <c r="E11" s="148">
        <v>418</v>
      </c>
      <c r="F11" s="148">
        <v>2641</v>
      </c>
      <c r="G11" s="136">
        <f t="shared" si="1"/>
        <v>3059</v>
      </c>
      <c r="H11" s="177">
        <v>6.9444444444444444E-5</v>
      </c>
      <c r="I11" s="177">
        <v>5.7870370370370366E-5</v>
      </c>
      <c r="J11" s="135">
        <f t="shared" si="4"/>
        <v>1.273148148148148E-4</v>
      </c>
      <c r="K11" s="177">
        <v>1.7939814814814815E-3</v>
      </c>
      <c r="L11" s="177">
        <v>1.4120370370370369E-3</v>
      </c>
      <c r="M11" s="135">
        <f t="shared" si="2"/>
        <v>3.2060185185185186E-3</v>
      </c>
      <c r="N11" s="177">
        <v>1.8634259259259261E-3</v>
      </c>
      <c r="O11" s="177">
        <v>1.4699074074074074E-3</v>
      </c>
      <c r="P11" s="135">
        <f t="shared" si="3"/>
        <v>3.3333333333333335E-3</v>
      </c>
    </row>
    <row r="12" spans="1:16" ht="15" customHeight="1">
      <c r="A12" s="24" t="s">
        <v>1096</v>
      </c>
      <c r="B12" s="148">
        <v>19060</v>
      </c>
      <c r="C12" s="148">
        <v>12095</v>
      </c>
      <c r="D12" s="136">
        <f t="shared" si="0"/>
        <v>31155</v>
      </c>
      <c r="E12" s="148">
        <v>235</v>
      </c>
      <c r="F12" s="148">
        <v>2240</v>
      </c>
      <c r="G12" s="136">
        <f t="shared" si="1"/>
        <v>2475</v>
      </c>
      <c r="H12" s="177">
        <v>8.1018518518518516E-5</v>
      </c>
      <c r="I12" s="177">
        <v>5.7870370370370366E-5</v>
      </c>
      <c r="J12" s="135">
        <f t="shared" si="4"/>
        <v>1.3888888888888889E-4</v>
      </c>
      <c r="K12" s="177">
        <v>1.7939814814814815E-3</v>
      </c>
      <c r="L12" s="177">
        <v>1.4583333333333334E-3</v>
      </c>
      <c r="M12" s="135">
        <f t="shared" si="2"/>
        <v>3.2523148148148147E-3</v>
      </c>
      <c r="N12" s="177">
        <v>1.8750000000000001E-3</v>
      </c>
      <c r="O12" s="177">
        <v>1.5162037037037036E-3</v>
      </c>
      <c r="P12" s="135">
        <f t="shared" si="3"/>
        <v>3.3912037037037036E-3</v>
      </c>
    </row>
    <row r="13" spans="1:16" ht="15" customHeight="1">
      <c r="A13" s="24" t="s">
        <v>1097</v>
      </c>
      <c r="B13" s="148">
        <v>17641</v>
      </c>
      <c r="C13" s="148">
        <v>11205</v>
      </c>
      <c r="D13" s="136">
        <f t="shared" si="0"/>
        <v>28846</v>
      </c>
      <c r="E13" s="148">
        <v>180</v>
      </c>
      <c r="F13" s="148">
        <v>1693</v>
      </c>
      <c r="G13" s="136">
        <f t="shared" si="1"/>
        <v>1873</v>
      </c>
      <c r="H13" s="177">
        <v>8.1018518518518516E-5</v>
      </c>
      <c r="I13" s="177">
        <v>6.9444444444444444E-5</v>
      </c>
      <c r="J13" s="135">
        <f t="shared" si="4"/>
        <v>1.5046296296296297E-4</v>
      </c>
      <c r="K13" s="177">
        <v>1.7939814814814815E-3</v>
      </c>
      <c r="L13" s="177">
        <v>1.4930555555555556E-3</v>
      </c>
      <c r="M13" s="135">
        <f t="shared" si="2"/>
        <v>3.2870370370370371E-3</v>
      </c>
      <c r="N13" s="177">
        <v>1.8750000000000001E-3</v>
      </c>
      <c r="O13" s="177">
        <v>1.5624999999999999E-3</v>
      </c>
      <c r="P13" s="135">
        <f t="shared" si="3"/>
        <v>3.4375E-3</v>
      </c>
    </row>
    <row r="14" spans="1:16" ht="15" customHeight="1">
      <c r="A14" s="24" t="s">
        <v>1098</v>
      </c>
      <c r="B14" s="148">
        <v>16516</v>
      </c>
      <c r="C14" s="148">
        <v>10389</v>
      </c>
      <c r="D14" s="136">
        <f t="shared" si="0"/>
        <v>26905</v>
      </c>
      <c r="E14" s="148">
        <v>101</v>
      </c>
      <c r="F14" s="148">
        <v>1513</v>
      </c>
      <c r="G14" s="136">
        <f t="shared" si="1"/>
        <v>1614</v>
      </c>
      <c r="H14" s="177">
        <v>9.2592592592592588E-5</v>
      </c>
      <c r="I14" s="177">
        <v>6.9444444444444444E-5</v>
      </c>
      <c r="J14" s="135">
        <f t="shared" si="4"/>
        <v>1.6203703703703703E-4</v>
      </c>
      <c r="K14" s="177">
        <v>1.8287037037037037E-3</v>
      </c>
      <c r="L14" s="177">
        <v>1.5856481481481479E-3</v>
      </c>
      <c r="M14" s="135">
        <f t="shared" si="2"/>
        <v>3.4143518518518516E-3</v>
      </c>
      <c r="N14" s="177">
        <v>1.9097222222222222E-3</v>
      </c>
      <c r="O14" s="177">
        <v>1.6550925925925926E-3</v>
      </c>
      <c r="P14" s="135">
        <f t="shared" si="3"/>
        <v>3.5648148148148149E-3</v>
      </c>
    </row>
    <row r="15" spans="1:16" ht="15" customHeight="1">
      <c r="A15" s="24" t="s">
        <v>1099</v>
      </c>
      <c r="B15" s="148">
        <v>20916</v>
      </c>
      <c r="C15" s="148">
        <v>12276</v>
      </c>
      <c r="D15" s="136">
        <f t="shared" si="0"/>
        <v>33192</v>
      </c>
      <c r="E15" s="148">
        <v>196</v>
      </c>
      <c r="F15" s="148">
        <v>1604</v>
      </c>
      <c r="G15" s="136">
        <f t="shared" si="1"/>
        <v>1800</v>
      </c>
      <c r="H15" s="177">
        <v>8.1018518518518516E-5</v>
      </c>
      <c r="I15" s="177">
        <v>6.9444444444444444E-5</v>
      </c>
      <c r="J15" s="135">
        <f t="shared" si="4"/>
        <v>1.5046296296296297E-4</v>
      </c>
      <c r="K15" s="177">
        <v>1.8287037037037037E-3</v>
      </c>
      <c r="L15" s="177">
        <v>1.6319444444444445E-3</v>
      </c>
      <c r="M15" s="135">
        <f t="shared" si="2"/>
        <v>3.4606481481481485E-3</v>
      </c>
      <c r="N15" s="177">
        <v>1.9097222222222222E-3</v>
      </c>
      <c r="O15" s="177">
        <v>1.7013888888888892E-3</v>
      </c>
      <c r="P15" s="135">
        <f t="shared" si="3"/>
        <v>3.6111111111111114E-3</v>
      </c>
    </row>
    <row r="16" spans="1:16" ht="20.100000000000001" customHeight="1">
      <c r="A16" s="62" t="s">
        <v>1100</v>
      </c>
      <c r="B16" s="136">
        <f t="shared" ref="B16:G16" si="5">SUM(B4:B15)</f>
        <v>225981</v>
      </c>
      <c r="C16" s="136">
        <f t="shared" si="5"/>
        <v>147161</v>
      </c>
      <c r="D16" s="136">
        <f t="shared" si="5"/>
        <v>373142</v>
      </c>
      <c r="E16" s="136">
        <f t="shared" si="5"/>
        <v>3170</v>
      </c>
      <c r="F16" s="136">
        <f t="shared" si="5"/>
        <v>29335</v>
      </c>
      <c r="G16" s="136">
        <f t="shared" si="5"/>
        <v>32505</v>
      </c>
      <c r="H16" s="457"/>
      <c r="I16" s="457"/>
      <c r="J16" s="457"/>
      <c r="K16" s="457"/>
      <c r="L16" s="457"/>
      <c r="M16" s="457"/>
      <c r="N16" s="457"/>
      <c r="O16" s="457"/>
      <c r="P16" s="457"/>
    </row>
    <row r="17" spans="1:16" ht="20.100000000000001" customHeight="1">
      <c r="A17" s="62" t="s">
        <v>1101</v>
      </c>
      <c r="B17" s="457"/>
      <c r="C17" s="457"/>
      <c r="D17" s="457"/>
      <c r="E17" s="457"/>
      <c r="F17" s="457"/>
      <c r="G17" s="457"/>
      <c r="H17" s="137">
        <f>AVERAGE(H4:H15)</f>
        <v>8.2947530864197535E-5</v>
      </c>
      <c r="I17" s="137">
        <f>AVERAGE(I15)</f>
        <v>6.9444444444444444E-5</v>
      </c>
      <c r="J17" s="137">
        <f>AVERAGE(J15)</f>
        <v>1.5046296296296297E-4</v>
      </c>
      <c r="K17" s="137">
        <f t="shared" ref="K17:P17" si="6">AVERAGE(K4:K15)</f>
        <v>1.841242283950617E-3</v>
      </c>
      <c r="L17" s="137">
        <f t="shared" si="6"/>
        <v>1.5094521604938273E-3</v>
      </c>
      <c r="M17" s="137">
        <f t="shared" si="6"/>
        <v>3.3506944444444443E-3</v>
      </c>
      <c r="N17" s="137">
        <f t="shared" si="6"/>
        <v>1.924189814814815E-3</v>
      </c>
      <c r="O17" s="137">
        <f t="shared" si="6"/>
        <v>1.5740740740740741E-3</v>
      </c>
      <c r="P17" s="137">
        <f t="shared" si="6"/>
        <v>3.4982638888888893E-3</v>
      </c>
    </row>
    <row r="19" spans="1:16">
      <c r="A19" s="454" t="s">
        <v>1102</v>
      </c>
      <c r="B19" s="454"/>
      <c r="C19" s="454"/>
      <c r="D19" s="454"/>
      <c r="E19" s="454"/>
      <c r="F19" s="454"/>
      <c r="G19" s="454"/>
      <c r="H19" s="454"/>
      <c r="I19" s="454"/>
      <c r="J19" s="454"/>
      <c r="K19" s="454"/>
      <c r="L19" s="454"/>
      <c r="M19" s="454"/>
      <c r="N19" s="454"/>
      <c r="O19" s="454"/>
      <c r="P19" s="454"/>
    </row>
    <row r="20" spans="1:16">
      <c r="A20" s="454"/>
      <c r="B20" s="454"/>
      <c r="C20" s="454"/>
      <c r="D20" s="454"/>
      <c r="E20" s="454"/>
      <c r="F20" s="454"/>
      <c r="G20" s="454"/>
      <c r="H20" s="454"/>
      <c r="I20" s="454"/>
      <c r="J20" s="454"/>
      <c r="K20" s="454"/>
      <c r="L20" s="454"/>
      <c r="M20" s="454"/>
      <c r="N20" s="454"/>
      <c r="O20" s="454"/>
      <c r="P20" s="454"/>
    </row>
  </sheetData>
  <sheetProtection selectLockedCells="1" selectUnlockedCells="1"/>
  <mergeCells count="10">
    <mergeCell ref="H16:P16"/>
    <mergeCell ref="B17:G17"/>
    <mergeCell ref="A19:P20"/>
    <mergeCell ref="A1:P1"/>
    <mergeCell ref="A2:A3"/>
    <mergeCell ref="B2:D2"/>
    <mergeCell ref="E2:G2"/>
    <mergeCell ref="H2:J2"/>
    <mergeCell ref="K2:M2"/>
    <mergeCell ref="N2:P2"/>
  </mergeCells>
  <pageMargins left="0.15972222222222221" right="0.17986111111111111" top="0.75" bottom="0.75" header="0.51180555555555551" footer="0.51180555555555551"/>
  <pageSetup paperSize="9" firstPageNumber="0" orientation="landscape" horizontalDpi="300" verticalDpi="300"/>
  <headerFooter alignWithMargins="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A80194-1269-472B-9A4A-76CAC72415DC}">
  <sheetPr>
    <tabColor rgb="FF92D050"/>
  </sheetPr>
  <dimension ref="A1:K109"/>
  <sheetViews>
    <sheetView zoomScale="90" zoomScaleNormal="90" workbookViewId="0">
      <pane xSplit="5" ySplit="5" topLeftCell="F56" activePane="bottomRight" state="frozen"/>
      <selection pane="topRight" activeCell="F1" sqref="F1"/>
      <selection pane="bottomLeft" activeCell="A6" sqref="A6"/>
      <selection pane="bottomRight" activeCell="E38" sqref="E38:E40"/>
    </sheetView>
  </sheetViews>
  <sheetFormatPr defaultColWidth="9.140625" defaultRowHeight="12.75"/>
  <cols>
    <col min="1" max="1" width="4.85546875" style="81" customWidth="1"/>
    <col min="2" max="2" width="31.5703125" style="81" customWidth="1"/>
    <col min="3" max="3" width="24.85546875" style="81" customWidth="1"/>
    <col min="4" max="4" width="15.42578125" style="81" customWidth="1"/>
    <col min="5" max="5" width="17.85546875" style="81" customWidth="1"/>
    <col min="6" max="6" width="13.42578125" style="81" customWidth="1"/>
    <col min="7" max="7" width="15.5703125" style="82" customWidth="1"/>
    <col min="8" max="9" width="14.5703125" style="81" customWidth="1"/>
    <col min="10" max="10" width="12.5703125" style="81" customWidth="1"/>
    <col min="11" max="11" width="17.140625" style="81" customWidth="1"/>
    <col min="12" max="16384" width="9.140625" style="81"/>
  </cols>
  <sheetData>
    <row r="1" spans="1:11" ht="29.85" customHeight="1">
      <c r="A1" s="448" t="s">
        <v>2110</v>
      </c>
      <c r="B1" s="448"/>
      <c r="C1" s="448"/>
      <c r="D1" s="448"/>
      <c r="E1" s="448"/>
      <c r="F1" s="448"/>
      <c r="G1" s="448"/>
      <c r="H1" s="448"/>
      <c r="I1" s="448"/>
      <c r="J1" s="448"/>
      <c r="K1" s="448"/>
    </row>
    <row r="2" spans="1:11" ht="15" customHeight="1">
      <c r="A2" s="61">
        <v>1</v>
      </c>
      <c r="B2" s="382">
        <v>2</v>
      </c>
      <c r="C2" s="382"/>
      <c r="D2" s="382"/>
      <c r="E2" s="382"/>
      <c r="F2" s="61">
        <v>3</v>
      </c>
      <c r="G2" s="382">
        <v>4</v>
      </c>
      <c r="H2" s="382"/>
      <c r="I2" s="382">
        <v>5</v>
      </c>
      <c r="J2" s="382"/>
      <c r="K2" s="61">
        <v>6</v>
      </c>
    </row>
    <row r="3" spans="1:11" ht="90.75" customHeight="1">
      <c r="A3" s="61" t="s">
        <v>1103</v>
      </c>
      <c r="B3" s="382" t="s">
        <v>524</v>
      </c>
      <c r="C3" s="382"/>
      <c r="D3" s="382"/>
      <c r="E3" s="382"/>
      <c r="F3" s="382" t="s">
        <v>1104</v>
      </c>
      <c r="G3" s="460" t="s">
        <v>1105</v>
      </c>
      <c r="H3" s="382" t="s">
        <v>1106</v>
      </c>
      <c r="I3" s="382" t="s">
        <v>1107</v>
      </c>
      <c r="J3" s="382" t="s">
        <v>1108</v>
      </c>
      <c r="K3" s="382" t="s">
        <v>1109</v>
      </c>
    </row>
    <row r="4" spans="1:11" ht="15" customHeight="1">
      <c r="A4" s="61"/>
      <c r="B4" s="61" t="s">
        <v>346</v>
      </c>
      <c r="C4" s="61" t="s">
        <v>347</v>
      </c>
      <c r="D4" s="61" t="s">
        <v>348</v>
      </c>
      <c r="E4" s="61" t="s">
        <v>1110</v>
      </c>
      <c r="F4" s="382"/>
      <c r="G4" s="460"/>
      <c r="H4" s="382"/>
      <c r="I4" s="382"/>
      <c r="J4" s="382"/>
      <c r="K4" s="382"/>
    </row>
    <row r="5" spans="1:11" ht="87.75">
      <c r="A5" s="61"/>
      <c r="B5" s="61" t="s">
        <v>535</v>
      </c>
      <c r="C5" s="61" t="s">
        <v>536</v>
      </c>
      <c r="D5" s="61" t="s">
        <v>1111</v>
      </c>
      <c r="E5" s="61" t="s">
        <v>1112</v>
      </c>
      <c r="F5" s="382"/>
      <c r="G5" s="138" t="s">
        <v>14</v>
      </c>
      <c r="H5" s="61" t="s">
        <v>15</v>
      </c>
      <c r="I5" s="61" t="s">
        <v>368</v>
      </c>
      <c r="J5" s="61" t="s">
        <v>369</v>
      </c>
      <c r="K5" s="382"/>
    </row>
    <row r="6" spans="1:11" ht="34.5" customHeight="1">
      <c r="A6" s="461" t="s">
        <v>1113</v>
      </c>
      <c r="B6" s="461" t="s">
        <v>1255</v>
      </c>
      <c r="C6" s="464" t="s">
        <v>1147</v>
      </c>
      <c r="D6" s="461" t="s">
        <v>579</v>
      </c>
      <c r="E6" s="461" t="s">
        <v>1256</v>
      </c>
      <c r="F6" s="235" t="s">
        <v>1115</v>
      </c>
      <c r="G6" s="236">
        <v>30</v>
      </c>
      <c r="H6" s="236">
        <v>14</v>
      </c>
      <c r="I6" s="236">
        <v>23</v>
      </c>
      <c r="J6" s="236">
        <v>7</v>
      </c>
      <c r="K6" s="236">
        <v>23</v>
      </c>
    </row>
    <row r="7" spans="1:11" ht="33.75" customHeight="1">
      <c r="A7" s="462"/>
      <c r="B7" s="462"/>
      <c r="C7" s="464"/>
      <c r="D7" s="462"/>
      <c r="E7" s="462"/>
      <c r="F7" s="235" t="s">
        <v>1116</v>
      </c>
      <c r="G7" s="237"/>
      <c r="H7" s="238">
        <v>0</v>
      </c>
      <c r="I7" s="237"/>
      <c r="J7" s="238">
        <v>0</v>
      </c>
      <c r="K7" s="238">
        <v>0</v>
      </c>
    </row>
    <row r="8" spans="1:11" ht="28.5" customHeight="1">
      <c r="A8" s="463"/>
      <c r="B8" s="463"/>
      <c r="C8" s="464"/>
      <c r="D8" s="463"/>
      <c r="E8" s="463"/>
      <c r="F8" s="239" t="s">
        <v>1117</v>
      </c>
      <c r="G8" s="240"/>
      <c r="H8" s="236">
        <v>0</v>
      </c>
      <c r="I8" s="240"/>
      <c r="J8" s="236">
        <v>0</v>
      </c>
      <c r="K8" s="236">
        <v>0</v>
      </c>
    </row>
    <row r="9" spans="1:11" ht="30" customHeight="1">
      <c r="A9" s="465" t="s">
        <v>707</v>
      </c>
      <c r="B9" s="466"/>
      <c r="C9" s="466"/>
      <c r="D9" s="466"/>
      <c r="E9" s="466"/>
      <c r="F9" s="467"/>
      <c r="G9" s="241" t="s">
        <v>1257</v>
      </c>
      <c r="H9" s="241" t="s">
        <v>656</v>
      </c>
      <c r="I9" s="241" t="s">
        <v>1220</v>
      </c>
      <c r="J9" s="241" t="s">
        <v>592</v>
      </c>
      <c r="K9" s="241" t="s">
        <v>1220</v>
      </c>
    </row>
    <row r="10" spans="1:11" ht="30" customHeight="1">
      <c r="A10" s="461" t="s">
        <v>1118</v>
      </c>
      <c r="B10" s="461" t="s">
        <v>1258</v>
      </c>
      <c r="C10" s="464" t="s">
        <v>1130</v>
      </c>
      <c r="D10" s="464" t="s">
        <v>1259</v>
      </c>
      <c r="E10" s="461" t="s">
        <v>1260</v>
      </c>
      <c r="F10" s="235" t="s">
        <v>1115</v>
      </c>
      <c r="G10" s="236">
        <v>0</v>
      </c>
      <c r="H10" s="236">
        <v>0</v>
      </c>
      <c r="I10" s="236">
        <v>0</v>
      </c>
      <c r="J10" s="236">
        <v>0</v>
      </c>
      <c r="K10" s="236">
        <v>0</v>
      </c>
    </row>
    <row r="11" spans="1:11" ht="30" customHeight="1">
      <c r="A11" s="462"/>
      <c r="B11" s="462"/>
      <c r="C11" s="464"/>
      <c r="D11" s="464"/>
      <c r="E11" s="468"/>
      <c r="F11" s="235" t="s">
        <v>1116</v>
      </c>
      <c r="G11" s="237"/>
      <c r="H11" s="238">
        <v>0</v>
      </c>
      <c r="I11" s="237"/>
      <c r="J11" s="238">
        <v>0</v>
      </c>
      <c r="K11" s="238">
        <v>24</v>
      </c>
    </row>
    <row r="12" spans="1:11" ht="30" customHeight="1">
      <c r="A12" s="463"/>
      <c r="B12" s="463"/>
      <c r="C12" s="464"/>
      <c r="D12" s="464"/>
      <c r="E12" s="469"/>
      <c r="F12" s="239" t="s">
        <v>1117</v>
      </c>
      <c r="G12" s="240"/>
      <c r="H12" s="236">
        <v>0</v>
      </c>
      <c r="I12" s="240"/>
      <c r="J12" s="236">
        <v>0</v>
      </c>
      <c r="K12" s="236">
        <v>0</v>
      </c>
    </row>
    <row r="13" spans="1:11" ht="30" customHeight="1">
      <c r="A13" s="465" t="s">
        <v>707</v>
      </c>
      <c r="B13" s="466"/>
      <c r="C13" s="466"/>
      <c r="D13" s="466"/>
      <c r="E13" s="466"/>
      <c r="F13" s="467"/>
      <c r="G13" s="241" t="s">
        <v>1213</v>
      </c>
      <c r="H13" s="241" t="s">
        <v>1213</v>
      </c>
      <c r="I13" s="241" t="s">
        <v>1213</v>
      </c>
      <c r="J13" s="241" t="s">
        <v>1213</v>
      </c>
      <c r="K13" s="241" t="s">
        <v>1222</v>
      </c>
    </row>
    <row r="14" spans="1:11" ht="30" customHeight="1">
      <c r="A14" s="461" t="s">
        <v>391</v>
      </c>
      <c r="B14" s="461" t="s">
        <v>1261</v>
      </c>
      <c r="C14" s="464" t="s">
        <v>1135</v>
      </c>
      <c r="D14" s="464" t="s">
        <v>321</v>
      </c>
      <c r="E14" s="461" t="s">
        <v>1262</v>
      </c>
      <c r="F14" s="235" t="s">
        <v>1115</v>
      </c>
      <c r="G14" s="236">
        <v>0</v>
      </c>
      <c r="H14" s="236">
        <v>0</v>
      </c>
      <c r="I14" s="236">
        <v>0</v>
      </c>
      <c r="J14" s="236">
        <v>0</v>
      </c>
      <c r="K14" s="236">
        <v>0</v>
      </c>
    </row>
    <row r="15" spans="1:11" ht="30" customHeight="1">
      <c r="A15" s="462"/>
      <c r="B15" s="462"/>
      <c r="C15" s="464"/>
      <c r="D15" s="464"/>
      <c r="E15" s="462"/>
      <c r="F15" s="235" t="s">
        <v>1116</v>
      </c>
      <c r="G15" s="237"/>
      <c r="H15" s="238">
        <v>2</v>
      </c>
      <c r="I15" s="237"/>
      <c r="J15" s="238">
        <v>1</v>
      </c>
      <c r="K15" s="238">
        <v>31</v>
      </c>
    </row>
    <row r="16" spans="1:11" ht="30" customHeight="1">
      <c r="A16" s="463"/>
      <c r="B16" s="463"/>
      <c r="C16" s="464"/>
      <c r="D16" s="464"/>
      <c r="E16" s="463"/>
      <c r="F16" s="239" t="s">
        <v>1117</v>
      </c>
      <c r="G16" s="240"/>
      <c r="H16" s="236">
        <v>0</v>
      </c>
      <c r="I16" s="240"/>
      <c r="J16" s="236">
        <v>0</v>
      </c>
      <c r="K16" s="236">
        <v>0</v>
      </c>
    </row>
    <row r="17" spans="1:11" ht="30" customHeight="1">
      <c r="A17" s="465" t="s">
        <v>707</v>
      </c>
      <c r="B17" s="466"/>
      <c r="C17" s="466"/>
      <c r="D17" s="466"/>
      <c r="E17" s="466"/>
      <c r="F17" s="467"/>
      <c r="G17" s="241" t="s">
        <v>1213</v>
      </c>
      <c r="H17" s="241" t="s">
        <v>206</v>
      </c>
      <c r="I17" s="241" t="s">
        <v>1213</v>
      </c>
      <c r="J17" s="241" t="s">
        <v>590</v>
      </c>
      <c r="K17" s="241" t="s">
        <v>1263</v>
      </c>
    </row>
    <row r="18" spans="1:11" ht="30" customHeight="1">
      <c r="A18" s="461" t="s">
        <v>1124</v>
      </c>
      <c r="B18" s="461" t="s">
        <v>1178</v>
      </c>
      <c r="C18" s="464" t="s">
        <v>1179</v>
      </c>
      <c r="D18" s="461" t="s">
        <v>1180</v>
      </c>
      <c r="E18" s="461" t="s">
        <v>1264</v>
      </c>
      <c r="F18" s="235" t="s">
        <v>1115</v>
      </c>
      <c r="G18" s="236">
        <v>0</v>
      </c>
      <c r="H18" s="236">
        <v>0</v>
      </c>
      <c r="I18" s="236">
        <v>0</v>
      </c>
      <c r="J18" s="236">
        <v>0</v>
      </c>
      <c r="K18" s="236">
        <v>0</v>
      </c>
    </row>
    <row r="19" spans="1:11" ht="30" customHeight="1">
      <c r="A19" s="462"/>
      <c r="B19" s="462"/>
      <c r="C19" s="464"/>
      <c r="D19" s="462"/>
      <c r="E19" s="462"/>
      <c r="F19" s="235" t="s">
        <v>1116</v>
      </c>
      <c r="G19" s="237"/>
      <c r="H19" s="238">
        <v>0</v>
      </c>
      <c r="I19" s="237"/>
      <c r="J19" s="238">
        <v>0</v>
      </c>
      <c r="K19" s="238">
        <v>0</v>
      </c>
    </row>
    <row r="20" spans="1:11" ht="30" customHeight="1">
      <c r="A20" s="463"/>
      <c r="B20" s="463"/>
      <c r="C20" s="464"/>
      <c r="D20" s="463"/>
      <c r="E20" s="463"/>
      <c r="F20" s="239" t="s">
        <v>1117</v>
      </c>
      <c r="G20" s="240"/>
      <c r="H20" s="236">
        <v>6</v>
      </c>
      <c r="I20" s="240"/>
      <c r="J20" s="236">
        <v>0</v>
      </c>
      <c r="K20" s="236">
        <v>3</v>
      </c>
    </row>
    <row r="21" spans="1:11" ht="30" customHeight="1">
      <c r="A21" s="465" t="s">
        <v>707</v>
      </c>
      <c r="B21" s="466"/>
      <c r="C21" s="466"/>
      <c r="D21" s="466"/>
      <c r="E21" s="466"/>
      <c r="F21" s="467"/>
      <c r="G21" s="241" t="s">
        <v>1213</v>
      </c>
      <c r="H21" s="241" t="s">
        <v>582</v>
      </c>
      <c r="I21" s="241" t="s">
        <v>1213</v>
      </c>
      <c r="J21" s="241" t="s">
        <v>1213</v>
      </c>
      <c r="K21" s="241" t="s">
        <v>207</v>
      </c>
    </row>
    <row r="22" spans="1:11" ht="30" customHeight="1">
      <c r="A22" s="461" t="s">
        <v>1127</v>
      </c>
      <c r="B22" s="461" t="s">
        <v>1265</v>
      </c>
      <c r="C22" s="464" t="s">
        <v>1119</v>
      </c>
      <c r="D22" s="461" t="s">
        <v>673</v>
      </c>
      <c r="E22" s="461" t="s">
        <v>1266</v>
      </c>
      <c r="F22" s="235" t="s">
        <v>1115</v>
      </c>
      <c r="G22" s="236">
        <v>18</v>
      </c>
      <c r="H22" s="236">
        <v>4</v>
      </c>
      <c r="I22" s="236">
        <v>22</v>
      </c>
      <c r="J22" s="236">
        <v>18</v>
      </c>
      <c r="K22" s="236">
        <v>31</v>
      </c>
    </row>
    <row r="23" spans="1:11" ht="30" customHeight="1">
      <c r="A23" s="462"/>
      <c r="B23" s="462"/>
      <c r="C23" s="464"/>
      <c r="D23" s="462"/>
      <c r="E23" s="462"/>
      <c r="F23" s="235" t="s">
        <v>1116</v>
      </c>
      <c r="G23" s="237"/>
      <c r="H23" s="238">
        <v>0</v>
      </c>
      <c r="I23" s="237"/>
      <c r="J23" s="238">
        <v>0</v>
      </c>
      <c r="K23" s="238">
        <v>0</v>
      </c>
    </row>
    <row r="24" spans="1:11" ht="30" customHeight="1">
      <c r="A24" s="463"/>
      <c r="B24" s="463"/>
      <c r="C24" s="464"/>
      <c r="D24" s="463"/>
      <c r="E24" s="463"/>
      <c r="F24" s="239" t="s">
        <v>1117</v>
      </c>
      <c r="G24" s="240"/>
      <c r="H24" s="236">
        <v>0</v>
      </c>
      <c r="I24" s="240"/>
      <c r="J24" s="236">
        <v>0</v>
      </c>
      <c r="K24" s="236">
        <v>0</v>
      </c>
    </row>
    <row r="25" spans="1:11" ht="30" customHeight="1">
      <c r="A25" s="465" t="s">
        <v>707</v>
      </c>
      <c r="B25" s="466"/>
      <c r="C25" s="466"/>
      <c r="D25" s="466"/>
      <c r="E25" s="466"/>
      <c r="F25" s="467"/>
      <c r="G25" s="242">
        <v>18</v>
      </c>
      <c r="H25" s="242">
        <v>4</v>
      </c>
      <c r="I25" s="242">
        <v>22</v>
      </c>
      <c r="J25" s="242">
        <v>18</v>
      </c>
      <c r="K25" s="242">
        <v>31</v>
      </c>
    </row>
    <row r="26" spans="1:11" ht="30" customHeight="1">
      <c r="A26" s="461" t="s">
        <v>1129</v>
      </c>
      <c r="B26" s="461" t="s">
        <v>1267</v>
      </c>
      <c r="C26" s="470" t="s">
        <v>1114</v>
      </c>
      <c r="D26" s="461" t="s">
        <v>215</v>
      </c>
      <c r="E26" s="461" t="s">
        <v>1268</v>
      </c>
      <c r="F26" s="235" t="s">
        <v>1115</v>
      </c>
      <c r="G26" s="236">
        <v>0</v>
      </c>
      <c r="H26" s="236">
        <v>0</v>
      </c>
      <c r="I26" s="236">
        <v>0</v>
      </c>
      <c r="J26" s="236">
        <v>0</v>
      </c>
      <c r="K26" s="236">
        <v>0</v>
      </c>
    </row>
    <row r="27" spans="1:11" ht="30" customHeight="1">
      <c r="A27" s="462"/>
      <c r="B27" s="462"/>
      <c r="C27" s="464"/>
      <c r="D27" s="462"/>
      <c r="E27" s="462"/>
      <c r="F27" s="235" t="s">
        <v>1116</v>
      </c>
      <c r="G27" s="237"/>
      <c r="H27" s="238">
        <v>44</v>
      </c>
      <c r="I27" s="237"/>
      <c r="J27" s="238">
        <v>62</v>
      </c>
      <c r="K27" s="238">
        <v>765</v>
      </c>
    </row>
    <row r="28" spans="1:11" ht="30" customHeight="1">
      <c r="A28" s="463"/>
      <c r="B28" s="463"/>
      <c r="C28" s="464"/>
      <c r="D28" s="463"/>
      <c r="E28" s="463"/>
      <c r="F28" s="239" t="s">
        <v>1117</v>
      </c>
      <c r="G28" s="240"/>
      <c r="H28" s="236">
        <v>0</v>
      </c>
      <c r="I28" s="240"/>
      <c r="J28" s="236">
        <v>0</v>
      </c>
      <c r="K28" s="236">
        <v>0</v>
      </c>
    </row>
    <row r="29" spans="1:11" ht="30" customHeight="1">
      <c r="A29" s="465" t="s">
        <v>707</v>
      </c>
      <c r="B29" s="466"/>
      <c r="C29" s="466"/>
      <c r="D29" s="466"/>
      <c r="E29" s="466"/>
      <c r="F29" s="467"/>
      <c r="G29" s="241" t="s">
        <v>1213</v>
      </c>
      <c r="H29" s="243">
        <v>44</v>
      </c>
      <c r="I29" s="241" t="s">
        <v>1213</v>
      </c>
      <c r="J29" s="243">
        <v>62</v>
      </c>
      <c r="K29" s="243">
        <v>765</v>
      </c>
    </row>
    <row r="30" spans="1:11" ht="30" customHeight="1">
      <c r="A30" s="461" t="s">
        <v>1131</v>
      </c>
      <c r="B30" s="461" t="s">
        <v>1269</v>
      </c>
      <c r="C30" s="464" t="s">
        <v>1139</v>
      </c>
      <c r="D30" s="461" t="s">
        <v>1140</v>
      </c>
      <c r="E30" s="461" t="s">
        <v>1270</v>
      </c>
      <c r="F30" s="235" t="s">
        <v>1115</v>
      </c>
      <c r="G30" s="236">
        <v>25</v>
      </c>
      <c r="H30" s="236">
        <v>18</v>
      </c>
      <c r="I30" s="236">
        <v>39</v>
      </c>
      <c r="J30" s="236">
        <v>23</v>
      </c>
      <c r="K30" s="236">
        <v>25</v>
      </c>
    </row>
    <row r="31" spans="1:11" ht="30" customHeight="1">
      <c r="A31" s="462"/>
      <c r="B31" s="462"/>
      <c r="C31" s="464"/>
      <c r="D31" s="462"/>
      <c r="E31" s="462"/>
      <c r="F31" s="235" t="s">
        <v>1116</v>
      </c>
      <c r="G31" s="237"/>
      <c r="H31" s="238">
        <v>0</v>
      </c>
      <c r="I31" s="237"/>
      <c r="J31" s="238">
        <v>0</v>
      </c>
      <c r="K31" s="238">
        <v>0</v>
      </c>
    </row>
    <row r="32" spans="1:11" ht="30" customHeight="1">
      <c r="A32" s="463"/>
      <c r="B32" s="463"/>
      <c r="C32" s="464"/>
      <c r="D32" s="463"/>
      <c r="E32" s="463"/>
      <c r="F32" s="239" t="s">
        <v>1117</v>
      </c>
      <c r="G32" s="240"/>
      <c r="H32" s="236">
        <v>0</v>
      </c>
      <c r="I32" s="240"/>
      <c r="J32" s="236">
        <v>0</v>
      </c>
      <c r="K32" s="236">
        <v>0</v>
      </c>
    </row>
    <row r="33" spans="1:11" ht="30" customHeight="1">
      <c r="A33" s="465" t="s">
        <v>707</v>
      </c>
      <c r="B33" s="466"/>
      <c r="C33" s="466"/>
      <c r="D33" s="466"/>
      <c r="E33" s="466"/>
      <c r="F33" s="467"/>
      <c r="G33" s="241" t="s">
        <v>1271</v>
      </c>
      <c r="H33" s="241" t="s">
        <v>687</v>
      </c>
      <c r="I33" s="241" t="s">
        <v>1272</v>
      </c>
      <c r="J33" s="241" t="s">
        <v>1220</v>
      </c>
      <c r="K33" s="241" t="s">
        <v>1271</v>
      </c>
    </row>
    <row r="34" spans="1:11" ht="30" customHeight="1">
      <c r="A34" s="461" t="s">
        <v>1134</v>
      </c>
      <c r="B34" s="461" t="s">
        <v>1273</v>
      </c>
      <c r="C34" s="470" t="s">
        <v>1144</v>
      </c>
      <c r="D34" s="461" t="s">
        <v>585</v>
      </c>
      <c r="E34" s="461" t="s">
        <v>1274</v>
      </c>
      <c r="F34" s="235" t="s">
        <v>1115</v>
      </c>
      <c r="G34" s="236">
        <v>45</v>
      </c>
      <c r="H34" s="236">
        <v>23</v>
      </c>
      <c r="I34" s="236">
        <v>27</v>
      </c>
      <c r="J34" s="236">
        <v>12</v>
      </c>
      <c r="K34" s="236">
        <v>18</v>
      </c>
    </row>
    <row r="35" spans="1:11" ht="30" customHeight="1">
      <c r="A35" s="462"/>
      <c r="B35" s="462"/>
      <c r="C35" s="470"/>
      <c r="D35" s="462"/>
      <c r="E35" s="462"/>
      <c r="F35" s="235" t="s">
        <v>1116</v>
      </c>
      <c r="G35" s="237"/>
      <c r="H35" s="238">
        <v>0</v>
      </c>
      <c r="I35" s="237"/>
      <c r="J35" s="238">
        <v>0</v>
      </c>
      <c r="K35" s="238">
        <v>0</v>
      </c>
    </row>
    <row r="36" spans="1:11" ht="30" customHeight="1">
      <c r="A36" s="463"/>
      <c r="B36" s="463"/>
      <c r="C36" s="470"/>
      <c r="D36" s="463"/>
      <c r="E36" s="463"/>
      <c r="F36" s="239" t="s">
        <v>1117</v>
      </c>
      <c r="G36" s="240"/>
      <c r="H36" s="236">
        <v>0</v>
      </c>
      <c r="I36" s="240"/>
      <c r="J36" s="236">
        <v>0</v>
      </c>
      <c r="K36" s="236">
        <v>0</v>
      </c>
    </row>
    <row r="37" spans="1:11" ht="30" customHeight="1">
      <c r="A37" s="465" t="s">
        <v>707</v>
      </c>
      <c r="B37" s="466"/>
      <c r="C37" s="466"/>
      <c r="D37" s="466"/>
      <c r="E37" s="466"/>
      <c r="F37" s="467"/>
      <c r="G37" s="241" t="s">
        <v>1275</v>
      </c>
      <c r="H37" s="241" t="s">
        <v>1220</v>
      </c>
      <c r="I37" s="241" t="s">
        <v>1221</v>
      </c>
      <c r="J37" s="241" t="s">
        <v>637</v>
      </c>
      <c r="K37" s="241" t="s">
        <v>687</v>
      </c>
    </row>
    <row r="38" spans="1:11" ht="30" customHeight="1">
      <c r="A38" s="461" t="s">
        <v>1136</v>
      </c>
      <c r="B38" s="461" t="s">
        <v>1276</v>
      </c>
      <c r="C38" s="464" t="s">
        <v>1132</v>
      </c>
      <c r="D38" s="461" t="s">
        <v>257</v>
      </c>
      <c r="E38" s="464" t="s">
        <v>1133</v>
      </c>
      <c r="F38" s="235" t="s">
        <v>1115</v>
      </c>
      <c r="G38" s="236">
        <v>16</v>
      </c>
      <c r="H38" s="236">
        <v>5</v>
      </c>
      <c r="I38" s="236">
        <v>19</v>
      </c>
      <c r="J38" s="236">
        <v>17</v>
      </c>
      <c r="K38" s="236">
        <v>17</v>
      </c>
    </row>
    <row r="39" spans="1:11" ht="30" customHeight="1">
      <c r="A39" s="462"/>
      <c r="B39" s="462"/>
      <c r="C39" s="464"/>
      <c r="D39" s="462"/>
      <c r="E39" s="464"/>
      <c r="F39" s="235" t="s">
        <v>1116</v>
      </c>
      <c r="G39" s="237"/>
      <c r="H39" s="238">
        <v>9</v>
      </c>
      <c r="I39" s="237"/>
      <c r="J39" s="238">
        <v>5</v>
      </c>
      <c r="K39" s="238">
        <v>93</v>
      </c>
    </row>
    <row r="40" spans="1:11" ht="30" customHeight="1">
      <c r="A40" s="463"/>
      <c r="B40" s="463"/>
      <c r="C40" s="464"/>
      <c r="D40" s="463"/>
      <c r="E40" s="464"/>
      <c r="F40" s="239" t="s">
        <v>1117</v>
      </c>
      <c r="G40" s="240"/>
      <c r="H40" s="236">
        <v>0</v>
      </c>
      <c r="I40" s="240"/>
      <c r="J40" s="236">
        <v>0</v>
      </c>
      <c r="K40" s="236">
        <v>0</v>
      </c>
    </row>
    <row r="41" spans="1:11" ht="30" customHeight="1">
      <c r="A41" s="465" t="s">
        <v>707</v>
      </c>
      <c r="B41" s="466"/>
      <c r="C41" s="466"/>
      <c r="D41" s="466"/>
      <c r="E41" s="466"/>
      <c r="F41" s="467"/>
      <c r="G41" s="241">
        <f>SUM(G38:G40)</f>
        <v>16</v>
      </c>
      <c r="H41" s="241">
        <f>SUM(H38:H40)</f>
        <v>14</v>
      </c>
      <c r="I41" s="241">
        <f>SUM(I38:I40)</f>
        <v>19</v>
      </c>
      <c r="J41" s="241">
        <f>SUM(J38:J40)</f>
        <v>22</v>
      </c>
      <c r="K41" s="241">
        <f>SUM(K38:K40)</f>
        <v>110</v>
      </c>
    </row>
    <row r="42" spans="1:11" ht="30" customHeight="1">
      <c r="A42" s="461" t="s">
        <v>1138</v>
      </c>
      <c r="B42" s="461" t="s">
        <v>1159</v>
      </c>
      <c r="C42" s="464" t="s">
        <v>1160</v>
      </c>
      <c r="D42" s="461" t="s">
        <v>276</v>
      </c>
      <c r="E42" s="461" t="s">
        <v>1277</v>
      </c>
      <c r="F42" s="235" t="s">
        <v>1115</v>
      </c>
      <c r="G42" s="236">
        <v>5</v>
      </c>
      <c r="H42" s="236">
        <v>3</v>
      </c>
      <c r="I42" s="236">
        <v>14</v>
      </c>
      <c r="J42" s="236">
        <v>9</v>
      </c>
      <c r="K42" s="236">
        <v>10</v>
      </c>
    </row>
    <row r="43" spans="1:11" ht="30" customHeight="1">
      <c r="A43" s="462"/>
      <c r="B43" s="462"/>
      <c r="C43" s="464"/>
      <c r="D43" s="462"/>
      <c r="E43" s="462"/>
      <c r="F43" s="235" t="s">
        <v>1116</v>
      </c>
      <c r="G43" s="237"/>
      <c r="H43" s="238">
        <v>0</v>
      </c>
      <c r="I43" s="237"/>
      <c r="J43" s="238">
        <v>1</v>
      </c>
      <c r="K43" s="238">
        <v>28</v>
      </c>
    </row>
    <row r="44" spans="1:11" ht="30" customHeight="1">
      <c r="A44" s="463"/>
      <c r="B44" s="463"/>
      <c r="C44" s="464"/>
      <c r="D44" s="463"/>
      <c r="E44" s="463"/>
      <c r="F44" s="239" t="s">
        <v>1117</v>
      </c>
      <c r="G44" s="240"/>
      <c r="H44" s="236">
        <v>0</v>
      </c>
      <c r="I44" s="240"/>
      <c r="J44" s="236">
        <v>0</v>
      </c>
      <c r="K44" s="236">
        <v>0</v>
      </c>
    </row>
    <row r="45" spans="1:11" ht="30" customHeight="1">
      <c r="A45" s="465" t="s">
        <v>707</v>
      </c>
      <c r="B45" s="466"/>
      <c r="C45" s="466"/>
      <c r="D45" s="466"/>
      <c r="E45" s="466"/>
      <c r="F45" s="467"/>
      <c r="G45" s="241" t="s">
        <v>576</v>
      </c>
      <c r="H45" s="241" t="s">
        <v>207</v>
      </c>
      <c r="I45" s="241" t="s">
        <v>656</v>
      </c>
      <c r="J45" s="241" t="s">
        <v>618</v>
      </c>
      <c r="K45" s="241" t="s">
        <v>1278</v>
      </c>
    </row>
    <row r="46" spans="1:11" ht="30" customHeight="1">
      <c r="A46" s="461" t="s">
        <v>1141</v>
      </c>
      <c r="B46" s="461" t="s">
        <v>1279</v>
      </c>
      <c r="C46" s="464" t="s">
        <v>1162</v>
      </c>
      <c r="D46" s="461" t="s">
        <v>1163</v>
      </c>
      <c r="E46" s="464" t="s">
        <v>1164</v>
      </c>
      <c r="F46" s="235" t="s">
        <v>1115</v>
      </c>
      <c r="G46" s="236">
        <v>23</v>
      </c>
      <c r="H46" s="236">
        <v>12</v>
      </c>
      <c r="I46" s="236">
        <v>12</v>
      </c>
      <c r="J46" s="236">
        <v>5</v>
      </c>
      <c r="K46" s="236">
        <v>19</v>
      </c>
    </row>
    <row r="47" spans="1:11" ht="30" customHeight="1">
      <c r="A47" s="462"/>
      <c r="B47" s="462"/>
      <c r="C47" s="464"/>
      <c r="D47" s="462"/>
      <c r="E47" s="464"/>
      <c r="F47" s="235" t="s">
        <v>1116</v>
      </c>
      <c r="G47" s="237"/>
      <c r="H47" s="238">
        <v>0</v>
      </c>
      <c r="I47" s="237"/>
      <c r="J47" s="238">
        <v>0</v>
      </c>
      <c r="K47" s="238">
        <v>0</v>
      </c>
    </row>
    <row r="48" spans="1:11" ht="30" customHeight="1">
      <c r="A48" s="463"/>
      <c r="B48" s="463"/>
      <c r="C48" s="464"/>
      <c r="D48" s="463"/>
      <c r="E48" s="464"/>
      <c r="F48" s="239" t="s">
        <v>1117</v>
      </c>
      <c r="G48" s="240"/>
      <c r="H48" s="236">
        <v>0</v>
      </c>
      <c r="I48" s="240"/>
      <c r="J48" s="236">
        <v>0</v>
      </c>
      <c r="K48" s="236">
        <v>0</v>
      </c>
    </row>
    <row r="49" spans="1:11" ht="30" customHeight="1">
      <c r="A49" s="465" t="s">
        <v>707</v>
      </c>
      <c r="B49" s="466"/>
      <c r="C49" s="466"/>
      <c r="D49" s="466"/>
      <c r="E49" s="466"/>
      <c r="F49" s="467"/>
      <c r="G49" s="241" t="s">
        <v>1220</v>
      </c>
      <c r="H49" s="241" t="s">
        <v>637</v>
      </c>
      <c r="I49" s="241" t="s">
        <v>637</v>
      </c>
      <c r="J49" s="241" t="s">
        <v>576</v>
      </c>
      <c r="K49" s="241" t="s">
        <v>694</v>
      </c>
    </row>
    <row r="50" spans="1:11" ht="30" customHeight="1">
      <c r="A50" s="471" t="s">
        <v>1143</v>
      </c>
      <c r="B50" s="471" t="s">
        <v>1280</v>
      </c>
      <c r="C50" s="471" t="s">
        <v>1281</v>
      </c>
      <c r="D50" s="464" t="s">
        <v>335</v>
      </c>
      <c r="E50" s="464" t="s">
        <v>1166</v>
      </c>
      <c r="F50" s="244" t="s">
        <v>1115</v>
      </c>
      <c r="G50" s="245" t="s">
        <v>1282</v>
      </c>
      <c r="H50" s="245" t="s">
        <v>1283</v>
      </c>
      <c r="I50" s="245">
        <v>11</v>
      </c>
      <c r="J50" s="245">
        <v>10</v>
      </c>
      <c r="K50" s="245">
        <v>10</v>
      </c>
    </row>
    <row r="51" spans="1:11" ht="30" customHeight="1">
      <c r="A51" s="471"/>
      <c r="B51" s="471"/>
      <c r="C51" s="471"/>
      <c r="D51" s="464"/>
      <c r="E51" s="464"/>
      <c r="F51" s="244" t="s">
        <v>1116</v>
      </c>
      <c r="G51" s="246"/>
      <c r="H51" s="247">
        <v>6</v>
      </c>
      <c r="I51" s="246"/>
      <c r="J51" s="247">
        <v>0</v>
      </c>
      <c r="K51" s="247">
        <v>33</v>
      </c>
    </row>
    <row r="52" spans="1:11" ht="30" customHeight="1">
      <c r="A52" s="471"/>
      <c r="B52" s="471"/>
      <c r="C52" s="471"/>
      <c r="D52" s="464"/>
      <c r="E52" s="464"/>
      <c r="F52" s="248" t="s">
        <v>1117</v>
      </c>
      <c r="G52" s="249"/>
      <c r="H52" s="245">
        <v>0</v>
      </c>
      <c r="I52" s="249"/>
      <c r="J52" s="245">
        <v>0</v>
      </c>
      <c r="K52" s="245">
        <v>0</v>
      </c>
    </row>
    <row r="53" spans="1:11" ht="30" customHeight="1">
      <c r="A53" s="472" t="s">
        <v>707</v>
      </c>
      <c r="B53" s="472"/>
      <c r="C53" s="472"/>
      <c r="D53" s="472"/>
      <c r="E53" s="472"/>
      <c r="F53" s="472"/>
      <c r="G53" s="250" t="s">
        <v>1282</v>
      </c>
      <c r="H53" s="250" t="s">
        <v>1284</v>
      </c>
      <c r="I53" s="250" t="s">
        <v>628</v>
      </c>
      <c r="J53" s="250" t="s">
        <v>618</v>
      </c>
      <c r="K53" s="250" t="s">
        <v>1285</v>
      </c>
    </row>
    <row r="54" spans="1:11" ht="30" customHeight="1">
      <c r="A54" s="461" t="s">
        <v>1145</v>
      </c>
      <c r="B54" s="461" t="s">
        <v>1286</v>
      </c>
      <c r="C54" s="464" t="s">
        <v>1142</v>
      </c>
      <c r="D54" s="461" t="s">
        <v>565</v>
      </c>
      <c r="E54" s="461" t="s">
        <v>1287</v>
      </c>
      <c r="F54" s="235" t="s">
        <v>1115</v>
      </c>
      <c r="G54" s="236">
        <v>19</v>
      </c>
      <c r="H54" s="236">
        <v>5</v>
      </c>
      <c r="I54" s="236">
        <v>17</v>
      </c>
      <c r="J54" s="236">
        <v>8</v>
      </c>
      <c r="K54" s="236">
        <v>20</v>
      </c>
    </row>
    <row r="55" spans="1:11" ht="30" customHeight="1">
      <c r="A55" s="462"/>
      <c r="B55" s="468"/>
      <c r="C55" s="464"/>
      <c r="D55" s="468"/>
      <c r="E55" s="468"/>
      <c r="F55" s="235" t="s">
        <v>1116</v>
      </c>
      <c r="G55" s="237"/>
      <c r="H55" s="238">
        <v>0</v>
      </c>
      <c r="I55" s="237"/>
      <c r="J55" s="238">
        <v>0</v>
      </c>
      <c r="K55" s="238">
        <v>0</v>
      </c>
    </row>
    <row r="56" spans="1:11" ht="30" customHeight="1">
      <c r="A56" s="463"/>
      <c r="B56" s="469"/>
      <c r="C56" s="464"/>
      <c r="D56" s="469"/>
      <c r="E56" s="469"/>
      <c r="F56" s="239" t="s">
        <v>1117</v>
      </c>
      <c r="G56" s="240"/>
      <c r="H56" s="236">
        <v>0</v>
      </c>
      <c r="I56" s="240"/>
      <c r="J56" s="236">
        <v>0</v>
      </c>
      <c r="K56" s="236">
        <v>0</v>
      </c>
    </row>
    <row r="57" spans="1:11" ht="30" customHeight="1">
      <c r="A57" s="465" t="s">
        <v>707</v>
      </c>
      <c r="B57" s="466"/>
      <c r="C57" s="466"/>
      <c r="D57" s="466"/>
      <c r="E57" s="466"/>
      <c r="F57" s="467"/>
      <c r="G57" s="241" t="s">
        <v>694</v>
      </c>
      <c r="H57" s="241" t="s">
        <v>576</v>
      </c>
      <c r="I57" s="241" t="s">
        <v>678</v>
      </c>
      <c r="J57" s="241" t="s">
        <v>562</v>
      </c>
      <c r="K57" s="241" t="s">
        <v>701</v>
      </c>
    </row>
    <row r="58" spans="1:11" ht="30" customHeight="1">
      <c r="A58" s="461" t="s">
        <v>1146</v>
      </c>
      <c r="B58" s="461" t="s">
        <v>1288</v>
      </c>
      <c r="C58" s="464" t="s">
        <v>1175</v>
      </c>
      <c r="D58" s="461" t="s">
        <v>704</v>
      </c>
      <c r="E58" s="464" t="s">
        <v>1176</v>
      </c>
      <c r="F58" s="235" t="s">
        <v>1115</v>
      </c>
      <c r="G58" s="236">
        <v>32</v>
      </c>
      <c r="H58" s="236">
        <v>23</v>
      </c>
      <c r="I58" s="236">
        <v>17</v>
      </c>
      <c r="J58" s="236">
        <v>13</v>
      </c>
      <c r="K58" s="236">
        <v>56</v>
      </c>
    </row>
    <row r="59" spans="1:11" ht="30" customHeight="1">
      <c r="A59" s="462"/>
      <c r="B59" s="462"/>
      <c r="C59" s="464"/>
      <c r="D59" s="462"/>
      <c r="E59" s="464"/>
      <c r="F59" s="235" t="s">
        <v>1116</v>
      </c>
      <c r="G59" s="237"/>
      <c r="H59" s="238">
        <v>0</v>
      </c>
      <c r="I59" s="237"/>
      <c r="J59" s="238">
        <v>0</v>
      </c>
      <c r="K59" s="238">
        <v>0</v>
      </c>
    </row>
    <row r="60" spans="1:11" ht="30" customHeight="1">
      <c r="A60" s="463"/>
      <c r="B60" s="463"/>
      <c r="C60" s="464"/>
      <c r="D60" s="463"/>
      <c r="E60" s="464"/>
      <c r="F60" s="239" t="s">
        <v>1117</v>
      </c>
      <c r="G60" s="240"/>
      <c r="H60" s="236">
        <v>0</v>
      </c>
      <c r="I60" s="240"/>
      <c r="J60" s="236">
        <v>0</v>
      </c>
      <c r="K60" s="236">
        <v>0</v>
      </c>
    </row>
    <row r="61" spans="1:11" ht="30" customHeight="1">
      <c r="A61" s="465" t="s">
        <v>707</v>
      </c>
      <c r="B61" s="466"/>
      <c r="C61" s="466"/>
      <c r="D61" s="466"/>
      <c r="E61" s="466"/>
      <c r="F61" s="467"/>
      <c r="G61" s="241" t="s">
        <v>1289</v>
      </c>
      <c r="H61" s="241" t="s">
        <v>1220</v>
      </c>
      <c r="I61" s="241" t="s">
        <v>678</v>
      </c>
      <c r="J61" s="241" t="s">
        <v>647</v>
      </c>
      <c r="K61" s="241" t="s">
        <v>1290</v>
      </c>
    </row>
    <row r="62" spans="1:11" ht="30" customHeight="1">
      <c r="A62" s="461" t="s">
        <v>1148</v>
      </c>
      <c r="B62" s="461" t="s">
        <v>1291</v>
      </c>
      <c r="C62" s="251" t="s">
        <v>1292</v>
      </c>
      <c r="D62" s="251" t="s">
        <v>547</v>
      </c>
      <c r="E62" s="251" t="s">
        <v>1293</v>
      </c>
      <c r="F62" s="235" t="s">
        <v>1294</v>
      </c>
      <c r="G62" s="236">
        <v>51</v>
      </c>
      <c r="H62" s="236">
        <v>39</v>
      </c>
      <c r="I62" s="236">
        <v>24</v>
      </c>
      <c r="J62" s="236">
        <v>22</v>
      </c>
      <c r="K62" s="236">
        <v>9</v>
      </c>
    </row>
    <row r="63" spans="1:11" ht="30" customHeight="1">
      <c r="A63" s="468"/>
      <c r="B63" s="468"/>
      <c r="C63" s="251" t="s">
        <v>1295</v>
      </c>
      <c r="D63" s="251" t="s">
        <v>547</v>
      </c>
      <c r="E63" s="251" t="s">
        <v>1296</v>
      </c>
      <c r="F63" s="235" t="s">
        <v>1297</v>
      </c>
      <c r="G63" s="236">
        <v>32</v>
      </c>
      <c r="H63" s="236">
        <v>17</v>
      </c>
      <c r="I63" s="236">
        <v>15</v>
      </c>
      <c r="J63" s="236">
        <v>9</v>
      </c>
      <c r="K63" s="236">
        <v>10</v>
      </c>
    </row>
    <row r="64" spans="1:11" ht="30" customHeight="1">
      <c r="A64" s="468"/>
      <c r="B64" s="468"/>
      <c r="C64" s="473"/>
      <c r="D64" s="474"/>
      <c r="E64" s="475"/>
      <c r="F64" s="235" t="s">
        <v>1116</v>
      </c>
      <c r="G64" s="237"/>
      <c r="H64" s="238">
        <v>0</v>
      </c>
      <c r="I64" s="237"/>
      <c r="J64" s="238">
        <v>0</v>
      </c>
      <c r="K64" s="238">
        <v>0</v>
      </c>
    </row>
    <row r="65" spans="1:11" ht="30" customHeight="1">
      <c r="A65" s="469"/>
      <c r="B65" s="469"/>
      <c r="C65" s="476"/>
      <c r="D65" s="477"/>
      <c r="E65" s="478"/>
      <c r="F65" s="239" t="s">
        <v>1117</v>
      </c>
      <c r="G65" s="240"/>
      <c r="H65" s="236">
        <v>0</v>
      </c>
      <c r="I65" s="240"/>
      <c r="J65" s="236">
        <v>0</v>
      </c>
      <c r="K65" s="236">
        <v>0</v>
      </c>
    </row>
    <row r="66" spans="1:11" ht="30" customHeight="1">
      <c r="A66" s="465" t="s">
        <v>707</v>
      </c>
      <c r="B66" s="466"/>
      <c r="C66" s="466"/>
      <c r="D66" s="466"/>
      <c r="E66" s="466"/>
      <c r="F66" s="467"/>
      <c r="G66" s="241" t="s">
        <v>1298</v>
      </c>
      <c r="H66" s="241" t="s">
        <v>1290</v>
      </c>
      <c r="I66" s="241" t="s">
        <v>1272</v>
      </c>
      <c r="J66" s="241" t="s">
        <v>1263</v>
      </c>
      <c r="K66" s="241" t="s">
        <v>694</v>
      </c>
    </row>
    <row r="67" spans="1:11" ht="30" customHeight="1">
      <c r="A67" s="461" t="s">
        <v>1152</v>
      </c>
      <c r="B67" s="461" t="s">
        <v>1299</v>
      </c>
      <c r="C67" s="464" t="s">
        <v>1153</v>
      </c>
      <c r="D67" s="461" t="s">
        <v>613</v>
      </c>
      <c r="E67" s="464" t="s">
        <v>1154</v>
      </c>
      <c r="F67" s="235" t="s">
        <v>1115</v>
      </c>
      <c r="G67" s="236">
        <v>16</v>
      </c>
      <c r="H67" s="236">
        <v>13</v>
      </c>
      <c r="I67" s="236">
        <v>18</v>
      </c>
      <c r="J67" s="236">
        <v>10</v>
      </c>
      <c r="K67" s="236">
        <v>7</v>
      </c>
    </row>
    <row r="68" spans="1:11" ht="30" customHeight="1">
      <c r="A68" s="462"/>
      <c r="B68" s="462"/>
      <c r="C68" s="464"/>
      <c r="D68" s="462"/>
      <c r="E68" s="464"/>
      <c r="F68" s="235" t="s">
        <v>1116</v>
      </c>
      <c r="G68" s="237"/>
      <c r="H68" s="238">
        <v>0</v>
      </c>
      <c r="I68" s="237"/>
      <c r="J68" s="238">
        <v>0</v>
      </c>
      <c r="K68" s="238">
        <v>0</v>
      </c>
    </row>
    <row r="69" spans="1:11" ht="30" customHeight="1">
      <c r="A69" s="463"/>
      <c r="B69" s="463"/>
      <c r="C69" s="464"/>
      <c r="D69" s="463"/>
      <c r="E69" s="464"/>
      <c r="F69" s="239" t="s">
        <v>1117</v>
      </c>
      <c r="G69" s="240"/>
      <c r="H69" s="236">
        <v>0</v>
      </c>
      <c r="I69" s="240"/>
      <c r="J69" s="236">
        <v>0</v>
      </c>
      <c r="K69" s="236">
        <v>0</v>
      </c>
    </row>
    <row r="70" spans="1:11" ht="30" customHeight="1">
      <c r="A70" s="465" t="s">
        <v>707</v>
      </c>
      <c r="B70" s="466"/>
      <c r="C70" s="466"/>
      <c r="D70" s="466"/>
      <c r="E70" s="466"/>
      <c r="F70" s="467"/>
      <c r="G70" s="241" t="s">
        <v>670</v>
      </c>
      <c r="H70" s="241" t="s">
        <v>647</v>
      </c>
      <c r="I70" s="241" t="s">
        <v>687</v>
      </c>
      <c r="J70" s="241" t="s">
        <v>618</v>
      </c>
      <c r="K70" s="241" t="s">
        <v>694</v>
      </c>
    </row>
    <row r="71" spans="1:11" ht="30" customHeight="1">
      <c r="A71" s="461" t="s">
        <v>1155</v>
      </c>
      <c r="B71" s="461" t="s">
        <v>308</v>
      </c>
      <c r="C71" s="464" t="s">
        <v>1128</v>
      </c>
      <c r="D71" s="461" t="s">
        <v>1300</v>
      </c>
      <c r="E71" s="461" t="s">
        <v>1301</v>
      </c>
      <c r="F71" s="235" t="s">
        <v>1115</v>
      </c>
      <c r="G71" s="236">
        <v>11</v>
      </c>
      <c r="H71" s="236">
        <v>2</v>
      </c>
      <c r="I71" s="236">
        <v>24</v>
      </c>
      <c r="J71" s="236">
        <v>15</v>
      </c>
      <c r="K71" s="236">
        <v>9</v>
      </c>
    </row>
    <row r="72" spans="1:11" ht="30" customHeight="1">
      <c r="A72" s="462"/>
      <c r="B72" s="462"/>
      <c r="C72" s="464"/>
      <c r="D72" s="462"/>
      <c r="E72" s="462"/>
      <c r="F72" s="235" t="s">
        <v>1116</v>
      </c>
      <c r="G72" s="237"/>
      <c r="H72" s="238">
        <v>1</v>
      </c>
      <c r="I72" s="237"/>
      <c r="J72" s="238">
        <v>1</v>
      </c>
      <c r="K72" s="238">
        <v>45</v>
      </c>
    </row>
    <row r="73" spans="1:11" ht="30" customHeight="1">
      <c r="A73" s="463"/>
      <c r="B73" s="463"/>
      <c r="C73" s="464"/>
      <c r="D73" s="463"/>
      <c r="E73" s="463"/>
      <c r="F73" s="239" t="s">
        <v>1117</v>
      </c>
      <c r="G73" s="240"/>
      <c r="H73" s="236">
        <v>0</v>
      </c>
      <c r="I73" s="240"/>
      <c r="J73" s="236">
        <v>0</v>
      </c>
      <c r="K73" s="236">
        <v>0</v>
      </c>
    </row>
    <row r="74" spans="1:11" ht="30" customHeight="1">
      <c r="A74" s="465" t="s">
        <v>707</v>
      </c>
      <c r="B74" s="466"/>
      <c r="C74" s="466"/>
      <c r="D74" s="466"/>
      <c r="E74" s="466"/>
      <c r="F74" s="467"/>
      <c r="G74" s="241" t="s">
        <v>628</v>
      </c>
      <c r="H74" s="241" t="s">
        <v>207</v>
      </c>
      <c r="I74" s="241" t="s">
        <v>1222</v>
      </c>
      <c r="J74" s="241" t="s">
        <v>670</v>
      </c>
      <c r="K74" s="241" t="s">
        <v>1302</v>
      </c>
    </row>
    <row r="75" spans="1:11" ht="30" customHeight="1">
      <c r="A75" s="461" t="s">
        <v>1158</v>
      </c>
      <c r="B75" s="464" t="s">
        <v>296</v>
      </c>
      <c r="C75" s="464" t="s">
        <v>1168</v>
      </c>
      <c r="D75" s="464" t="s">
        <v>298</v>
      </c>
      <c r="E75" s="464" t="s">
        <v>1169</v>
      </c>
      <c r="F75" s="252" t="s">
        <v>1115</v>
      </c>
      <c r="G75" s="178">
        <v>11</v>
      </c>
      <c r="H75" s="178">
        <v>7</v>
      </c>
      <c r="I75" s="178">
        <v>31</v>
      </c>
      <c r="J75" s="178">
        <v>10</v>
      </c>
      <c r="K75" s="178">
        <v>47</v>
      </c>
    </row>
    <row r="76" spans="1:11" ht="30" customHeight="1">
      <c r="A76" s="462"/>
      <c r="B76" s="464"/>
      <c r="C76" s="464"/>
      <c r="D76" s="464"/>
      <c r="E76" s="464"/>
      <c r="F76" s="252" t="s">
        <v>1116</v>
      </c>
      <c r="G76" s="179"/>
      <c r="H76" s="180">
        <v>6</v>
      </c>
      <c r="I76" s="179"/>
      <c r="J76" s="180">
        <v>7</v>
      </c>
      <c r="K76" s="180">
        <v>109</v>
      </c>
    </row>
    <row r="77" spans="1:11" ht="30" customHeight="1">
      <c r="A77" s="463"/>
      <c r="B77" s="464"/>
      <c r="C77" s="464"/>
      <c r="D77" s="464"/>
      <c r="E77" s="464"/>
      <c r="F77" s="253" t="s">
        <v>1117</v>
      </c>
      <c r="G77" s="181"/>
      <c r="H77" s="178">
        <v>0</v>
      </c>
      <c r="I77" s="181"/>
      <c r="J77" s="178">
        <v>0</v>
      </c>
      <c r="K77" s="178">
        <v>0</v>
      </c>
    </row>
    <row r="78" spans="1:11" ht="30" customHeight="1">
      <c r="A78" s="479" t="s">
        <v>707</v>
      </c>
      <c r="B78" s="480"/>
      <c r="C78" s="480"/>
      <c r="D78" s="480"/>
      <c r="E78" s="480"/>
      <c r="F78" s="481"/>
      <c r="G78" s="182" t="s">
        <v>628</v>
      </c>
      <c r="H78" s="182" t="s">
        <v>647</v>
      </c>
      <c r="I78" s="182" t="s">
        <v>1263</v>
      </c>
      <c r="J78" s="182" t="s">
        <v>678</v>
      </c>
      <c r="K78" s="182" t="s">
        <v>1303</v>
      </c>
    </row>
    <row r="79" spans="1:11" ht="30" customHeight="1">
      <c r="A79" s="461" t="s">
        <v>1161</v>
      </c>
      <c r="B79" s="482" t="s">
        <v>904</v>
      </c>
      <c r="C79" s="482" t="s">
        <v>1149</v>
      </c>
      <c r="D79" s="482" t="s">
        <v>1150</v>
      </c>
      <c r="E79" s="482" t="s">
        <v>1151</v>
      </c>
      <c r="F79" s="252" t="s">
        <v>1115</v>
      </c>
      <c r="G79" s="178">
        <v>7</v>
      </c>
      <c r="H79" s="178">
        <v>5</v>
      </c>
      <c r="I79" s="178">
        <v>44</v>
      </c>
      <c r="J79" s="178">
        <v>31</v>
      </c>
      <c r="K79" s="178">
        <v>16</v>
      </c>
    </row>
    <row r="80" spans="1:11" ht="30" customHeight="1">
      <c r="A80" s="462"/>
      <c r="B80" s="482"/>
      <c r="C80" s="482"/>
      <c r="D80" s="482"/>
      <c r="E80" s="482"/>
      <c r="F80" s="252" t="s">
        <v>1116</v>
      </c>
      <c r="G80" s="179"/>
      <c r="H80" s="180">
        <v>0</v>
      </c>
      <c r="I80" s="179"/>
      <c r="J80" s="180">
        <v>0</v>
      </c>
      <c r="K80" s="180">
        <v>0</v>
      </c>
    </row>
    <row r="81" spans="1:11" ht="30" customHeight="1">
      <c r="A81" s="463"/>
      <c r="B81" s="482"/>
      <c r="C81" s="482"/>
      <c r="D81" s="482"/>
      <c r="E81" s="482"/>
      <c r="F81" s="253" t="s">
        <v>1117</v>
      </c>
      <c r="G81" s="181"/>
      <c r="H81" s="178">
        <v>0</v>
      </c>
      <c r="I81" s="181"/>
      <c r="J81" s="178">
        <v>0</v>
      </c>
      <c r="K81" s="178">
        <v>0</v>
      </c>
    </row>
    <row r="82" spans="1:11" ht="30" customHeight="1">
      <c r="A82" s="479" t="s">
        <v>707</v>
      </c>
      <c r="B82" s="480"/>
      <c r="C82" s="480"/>
      <c r="D82" s="480"/>
      <c r="E82" s="480"/>
      <c r="F82" s="481"/>
      <c r="G82" s="182" t="s">
        <v>592</v>
      </c>
      <c r="H82" s="182" t="s">
        <v>576</v>
      </c>
      <c r="I82" s="182" t="s">
        <v>1304</v>
      </c>
      <c r="J82" s="182" t="s">
        <v>1263</v>
      </c>
      <c r="K82" s="182" t="s">
        <v>670</v>
      </c>
    </row>
    <row r="83" spans="1:11" ht="30" customHeight="1">
      <c r="A83" s="461" t="s">
        <v>1165</v>
      </c>
      <c r="B83" s="464" t="s">
        <v>1171</v>
      </c>
      <c r="C83" s="464" t="s">
        <v>1172</v>
      </c>
      <c r="D83" s="464" t="s">
        <v>681</v>
      </c>
      <c r="E83" s="464" t="s">
        <v>1173</v>
      </c>
      <c r="F83" s="252" t="s">
        <v>1115</v>
      </c>
      <c r="G83" s="178">
        <v>13</v>
      </c>
      <c r="H83" s="178">
        <v>15</v>
      </c>
      <c r="I83" s="178">
        <v>20</v>
      </c>
      <c r="J83" s="178">
        <v>26</v>
      </c>
      <c r="K83" s="178">
        <v>0</v>
      </c>
    </row>
    <row r="84" spans="1:11" ht="30" customHeight="1">
      <c r="A84" s="462"/>
      <c r="B84" s="464"/>
      <c r="C84" s="464"/>
      <c r="D84" s="464"/>
      <c r="E84" s="464"/>
      <c r="F84" s="252" t="s">
        <v>1116</v>
      </c>
      <c r="G84" s="179"/>
      <c r="H84" s="180">
        <v>0</v>
      </c>
      <c r="I84" s="179"/>
      <c r="J84" s="180">
        <v>0</v>
      </c>
      <c r="K84" s="180">
        <v>0</v>
      </c>
    </row>
    <row r="85" spans="1:11" ht="30" customHeight="1">
      <c r="A85" s="463"/>
      <c r="B85" s="464"/>
      <c r="C85" s="464"/>
      <c r="D85" s="464"/>
      <c r="E85" s="464"/>
      <c r="F85" s="253" t="s">
        <v>1117</v>
      </c>
      <c r="G85" s="181"/>
      <c r="H85" s="178">
        <v>0</v>
      </c>
      <c r="I85" s="181"/>
      <c r="J85" s="178">
        <v>0</v>
      </c>
      <c r="K85" s="178">
        <v>0</v>
      </c>
    </row>
    <row r="86" spans="1:11" ht="30" customHeight="1">
      <c r="A86" s="479" t="s">
        <v>707</v>
      </c>
      <c r="B86" s="480"/>
      <c r="C86" s="480"/>
      <c r="D86" s="480"/>
      <c r="E86" s="480"/>
      <c r="F86" s="481"/>
      <c r="G86" s="182" t="s">
        <v>647</v>
      </c>
      <c r="H86" s="182" t="s">
        <v>662</v>
      </c>
      <c r="I86" s="182" t="s">
        <v>701</v>
      </c>
      <c r="J86" s="182" t="s">
        <v>1305</v>
      </c>
      <c r="K86" s="182" t="s">
        <v>1213</v>
      </c>
    </row>
    <row r="87" spans="1:11" ht="30" customHeight="1">
      <c r="A87" s="461" t="s">
        <v>1167</v>
      </c>
      <c r="B87" s="464" t="s">
        <v>1120</v>
      </c>
      <c r="C87" s="464" t="s">
        <v>1121</v>
      </c>
      <c r="D87" s="464" t="s">
        <v>1122</v>
      </c>
      <c r="E87" s="464" t="s">
        <v>1123</v>
      </c>
      <c r="F87" s="252" t="s">
        <v>1115</v>
      </c>
      <c r="G87" s="178">
        <v>13</v>
      </c>
      <c r="H87" s="178">
        <v>12</v>
      </c>
      <c r="I87" s="178">
        <v>13</v>
      </c>
      <c r="J87" s="178">
        <v>7</v>
      </c>
      <c r="K87" s="178">
        <v>37</v>
      </c>
    </row>
    <row r="88" spans="1:11" ht="30" customHeight="1">
      <c r="A88" s="462"/>
      <c r="B88" s="464"/>
      <c r="C88" s="464"/>
      <c r="D88" s="464"/>
      <c r="E88" s="464"/>
      <c r="F88" s="252" t="s">
        <v>1116</v>
      </c>
      <c r="G88" s="179"/>
      <c r="H88" s="180">
        <v>0</v>
      </c>
      <c r="I88" s="179"/>
      <c r="J88" s="180">
        <v>0</v>
      </c>
      <c r="K88" s="180">
        <v>0</v>
      </c>
    </row>
    <row r="89" spans="1:11" ht="30" customHeight="1">
      <c r="A89" s="463"/>
      <c r="B89" s="464"/>
      <c r="C89" s="464"/>
      <c r="D89" s="464"/>
      <c r="E89" s="464"/>
      <c r="F89" s="253" t="s">
        <v>1117</v>
      </c>
      <c r="G89" s="181"/>
      <c r="H89" s="178">
        <v>0</v>
      </c>
      <c r="I89" s="181"/>
      <c r="J89" s="178">
        <v>0</v>
      </c>
      <c r="K89" s="178">
        <v>0</v>
      </c>
    </row>
    <row r="90" spans="1:11" ht="30" customHeight="1">
      <c r="A90" s="479" t="s">
        <v>707</v>
      </c>
      <c r="B90" s="480"/>
      <c r="C90" s="480"/>
      <c r="D90" s="480"/>
      <c r="E90" s="480"/>
      <c r="F90" s="481"/>
      <c r="G90" s="182" t="s">
        <v>647</v>
      </c>
      <c r="H90" s="182" t="s">
        <v>637</v>
      </c>
      <c r="I90" s="182" t="s">
        <v>647</v>
      </c>
      <c r="J90" s="182" t="s">
        <v>592</v>
      </c>
      <c r="K90" s="182" t="s">
        <v>548</v>
      </c>
    </row>
    <row r="91" spans="1:11" ht="30" customHeight="1">
      <c r="A91" s="461" t="s">
        <v>1170</v>
      </c>
      <c r="B91" s="464" t="s">
        <v>1067</v>
      </c>
      <c r="C91" s="464" t="s">
        <v>1137</v>
      </c>
      <c r="D91" s="464" t="s">
        <v>1306</v>
      </c>
      <c r="E91" s="464" t="s">
        <v>1307</v>
      </c>
      <c r="F91" s="252" t="s">
        <v>1115</v>
      </c>
      <c r="G91" s="178">
        <v>24</v>
      </c>
      <c r="H91" s="178">
        <v>24</v>
      </c>
      <c r="I91" s="178">
        <v>23</v>
      </c>
      <c r="J91" s="178">
        <v>23</v>
      </c>
      <c r="K91" s="178">
        <v>23</v>
      </c>
    </row>
    <row r="92" spans="1:11" ht="30" customHeight="1">
      <c r="A92" s="462"/>
      <c r="B92" s="464"/>
      <c r="C92" s="464"/>
      <c r="D92" s="464"/>
      <c r="E92" s="464"/>
      <c r="F92" s="252" t="s">
        <v>1116</v>
      </c>
      <c r="G92" s="179"/>
      <c r="H92" s="180">
        <v>0</v>
      </c>
      <c r="I92" s="179"/>
      <c r="J92" s="180">
        <v>0</v>
      </c>
      <c r="K92" s="180">
        <v>0</v>
      </c>
    </row>
    <row r="93" spans="1:11" ht="30" customHeight="1">
      <c r="A93" s="463"/>
      <c r="B93" s="464"/>
      <c r="C93" s="464"/>
      <c r="D93" s="464"/>
      <c r="E93" s="464"/>
      <c r="F93" s="253" t="s">
        <v>1117</v>
      </c>
      <c r="G93" s="181"/>
      <c r="H93" s="178">
        <v>0</v>
      </c>
      <c r="I93" s="181"/>
      <c r="J93" s="178">
        <v>0</v>
      </c>
      <c r="K93" s="178">
        <v>0</v>
      </c>
    </row>
    <row r="94" spans="1:11" ht="30" customHeight="1">
      <c r="A94" s="479" t="s">
        <v>707</v>
      </c>
      <c r="B94" s="480"/>
      <c r="C94" s="480"/>
      <c r="D94" s="480"/>
      <c r="E94" s="480"/>
      <c r="F94" s="481"/>
      <c r="G94" s="182" t="s">
        <v>1222</v>
      </c>
      <c r="H94" s="182" t="s">
        <v>1222</v>
      </c>
      <c r="I94" s="182" t="s">
        <v>1220</v>
      </c>
      <c r="J94" s="182" t="s">
        <v>1220</v>
      </c>
      <c r="K94" s="182" t="s">
        <v>1220</v>
      </c>
    </row>
    <row r="95" spans="1:11" ht="30" customHeight="1">
      <c r="A95" s="461" t="s">
        <v>1174</v>
      </c>
      <c r="B95" s="464" t="s">
        <v>936</v>
      </c>
      <c r="C95" s="464" t="s">
        <v>1156</v>
      </c>
      <c r="D95" s="464" t="s">
        <v>621</v>
      </c>
      <c r="E95" s="464" t="s">
        <v>1157</v>
      </c>
      <c r="F95" s="252" t="s">
        <v>1115</v>
      </c>
      <c r="G95" s="178">
        <v>15</v>
      </c>
      <c r="H95" s="178">
        <v>15</v>
      </c>
      <c r="I95" s="178">
        <v>25</v>
      </c>
      <c r="J95" s="178">
        <v>15</v>
      </c>
      <c r="K95" s="178">
        <v>2</v>
      </c>
    </row>
    <row r="96" spans="1:11" ht="30" customHeight="1">
      <c r="A96" s="462"/>
      <c r="B96" s="464"/>
      <c r="C96" s="464"/>
      <c r="D96" s="464"/>
      <c r="E96" s="464"/>
      <c r="F96" s="252" t="s">
        <v>1116</v>
      </c>
      <c r="G96" s="179"/>
      <c r="H96" s="180">
        <v>0</v>
      </c>
      <c r="I96" s="179"/>
      <c r="J96" s="180">
        <v>0</v>
      </c>
      <c r="K96" s="180">
        <v>0</v>
      </c>
    </row>
    <row r="97" spans="1:11" ht="30" customHeight="1">
      <c r="A97" s="463"/>
      <c r="B97" s="464"/>
      <c r="C97" s="464"/>
      <c r="D97" s="464"/>
      <c r="E97" s="464"/>
      <c r="F97" s="253" t="s">
        <v>1117</v>
      </c>
      <c r="G97" s="181"/>
      <c r="H97" s="178">
        <v>0</v>
      </c>
      <c r="I97" s="181"/>
      <c r="J97" s="178">
        <v>0</v>
      </c>
      <c r="K97" s="178">
        <v>0</v>
      </c>
    </row>
    <row r="98" spans="1:11" ht="30" customHeight="1">
      <c r="A98" s="479" t="s">
        <v>707</v>
      </c>
      <c r="B98" s="480"/>
      <c r="C98" s="480"/>
      <c r="D98" s="480"/>
      <c r="E98" s="480"/>
      <c r="F98" s="481"/>
      <c r="G98" s="182" t="s">
        <v>662</v>
      </c>
      <c r="H98" s="182" t="s">
        <v>662</v>
      </c>
      <c r="I98" s="182" t="s">
        <v>1271</v>
      </c>
      <c r="J98" s="182" t="s">
        <v>662</v>
      </c>
      <c r="K98" s="182" t="s">
        <v>206</v>
      </c>
    </row>
    <row r="99" spans="1:11" ht="30" customHeight="1">
      <c r="A99" s="485" t="s">
        <v>1177</v>
      </c>
      <c r="B99" s="461" t="s">
        <v>1308</v>
      </c>
      <c r="C99" s="488" t="s">
        <v>1125</v>
      </c>
      <c r="D99" s="461" t="s">
        <v>603</v>
      </c>
      <c r="E99" s="464" t="s">
        <v>1126</v>
      </c>
      <c r="F99" s="252" t="s">
        <v>1115</v>
      </c>
      <c r="G99" s="178">
        <v>9</v>
      </c>
      <c r="H99" s="178">
        <v>8</v>
      </c>
      <c r="I99" s="178">
        <v>13</v>
      </c>
      <c r="J99" s="178">
        <v>7</v>
      </c>
      <c r="K99" s="178">
        <v>17</v>
      </c>
    </row>
    <row r="100" spans="1:11" ht="30" customHeight="1">
      <c r="A100" s="486"/>
      <c r="B100" s="462"/>
      <c r="C100" s="488"/>
      <c r="D100" s="462"/>
      <c r="E100" s="464"/>
      <c r="F100" s="252" t="s">
        <v>1116</v>
      </c>
      <c r="G100" s="179"/>
      <c r="H100" s="180">
        <v>0</v>
      </c>
      <c r="I100" s="179"/>
      <c r="J100" s="180">
        <v>0</v>
      </c>
      <c r="K100" s="180">
        <v>0</v>
      </c>
    </row>
    <row r="101" spans="1:11" ht="30" customHeight="1">
      <c r="A101" s="487"/>
      <c r="B101" s="463"/>
      <c r="C101" s="488"/>
      <c r="D101" s="463"/>
      <c r="E101" s="464"/>
      <c r="F101" s="253" t="s">
        <v>1117</v>
      </c>
      <c r="G101" s="181"/>
      <c r="H101" s="178">
        <v>0</v>
      </c>
      <c r="I101" s="181"/>
      <c r="J101" s="178">
        <v>0</v>
      </c>
      <c r="K101" s="178">
        <v>0</v>
      </c>
    </row>
    <row r="102" spans="1:11" ht="30" customHeight="1">
      <c r="A102" s="479" t="s">
        <v>707</v>
      </c>
      <c r="B102" s="480"/>
      <c r="C102" s="480"/>
      <c r="D102" s="480"/>
      <c r="E102" s="480"/>
      <c r="F102" s="481"/>
      <c r="G102" s="182" t="s">
        <v>610</v>
      </c>
      <c r="H102" s="182" t="s">
        <v>562</v>
      </c>
      <c r="I102" s="182" t="s">
        <v>647</v>
      </c>
      <c r="J102" s="182" t="s">
        <v>592</v>
      </c>
      <c r="K102" s="182" t="s">
        <v>678</v>
      </c>
    </row>
    <row r="103" spans="1:11" ht="15">
      <c r="A103" s="254"/>
      <c r="B103" s="254"/>
      <c r="C103" s="254"/>
      <c r="D103" s="254"/>
      <c r="E103" s="254"/>
      <c r="F103" s="255"/>
      <c r="G103" s="255"/>
      <c r="H103" s="255"/>
      <c r="I103" s="255"/>
      <c r="J103" s="255"/>
      <c r="K103" s="255"/>
    </row>
    <row r="104" spans="1:11" ht="24.95" customHeight="1">
      <c r="A104" s="483" t="s">
        <v>1309</v>
      </c>
      <c r="B104" s="484"/>
      <c r="C104" s="484"/>
      <c r="D104" s="484"/>
      <c r="E104" s="484"/>
      <c r="F104" s="256" t="s">
        <v>1115</v>
      </c>
      <c r="G104" s="257">
        <v>458</v>
      </c>
      <c r="H104" s="257">
        <v>288</v>
      </c>
      <c r="I104" s="257">
        <v>451</v>
      </c>
      <c r="J104" s="257">
        <v>297</v>
      </c>
      <c r="K104" s="257">
        <v>406</v>
      </c>
    </row>
    <row r="105" spans="1:11" ht="24.95" customHeight="1">
      <c r="A105" s="484"/>
      <c r="B105" s="484"/>
      <c r="C105" s="484"/>
      <c r="D105" s="484"/>
      <c r="E105" s="484"/>
      <c r="F105" s="256" t="s">
        <v>1116</v>
      </c>
      <c r="G105" s="258"/>
      <c r="H105" s="257">
        <v>68</v>
      </c>
      <c r="I105" s="258"/>
      <c r="J105" s="257">
        <v>77</v>
      </c>
      <c r="K105" s="257">
        <v>1128</v>
      </c>
    </row>
    <row r="106" spans="1:11" ht="24.95" customHeight="1">
      <c r="A106" s="484"/>
      <c r="B106" s="484"/>
      <c r="C106" s="484"/>
      <c r="D106" s="484"/>
      <c r="E106" s="484"/>
      <c r="F106" s="256" t="s">
        <v>1117</v>
      </c>
      <c r="G106" s="258"/>
      <c r="H106" s="257">
        <v>6</v>
      </c>
      <c r="I106" s="258"/>
      <c r="J106" s="257">
        <v>0</v>
      </c>
      <c r="K106" s="257">
        <v>3</v>
      </c>
    </row>
    <row r="107" spans="1:11" ht="24.95" customHeight="1">
      <c r="A107" s="484"/>
      <c r="B107" s="484"/>
      <c r="C107" s="484"/>
      <c r="D107" s="484"/>
      <c r="E107" s="484"/>
      <c r="F107" s="259" t="s">
        <v>707</v>
      </c>
      <c r="G107" s="260">
        <v>458</v>
      </c>
      <c r="H107" s="260">
        <v>362</v>
      </c>
      <c r="I107" s="260">
        <v>451</v>
      </c>
      <c r="J107" s="260">
        <v>374</v>
      </c>
      <c r="K107" s="260">
        <v>1537</v>
      </c>
    </row>
    <row r="108" spans="1:11" ht="47.25" customHeight="1"/>
    <row r="109" spans="1:11" ht="47.25" customHeight="1"/>
  </sheetData>
  <sheetProtection selectLockedCells="1" selectUnlockedCells="1"/>
  <mergeCells count="154">
    <mergeCell ref="A94:F94"/>
    <mergeCell ref="A95:A97"/>
    <mergeCell ref="B95:B97"/>
    <mergeCell ref="C95:C97"/>
    <mergeCell ref="D95:D97"/>
    <mergeCell ref="E95:E97"/>
    <mergeCell ref="A102:F102"/>
    <mergeCell ref="A104:E107"/>
    <mergeCell ref="A98:F98"/>
    <mergeCell ref="A99:A101"/>
    <mergeCell ref="B99:B101"/>
    <mergeCell ref="C99:C101"/>
    <mergeCell ref="D99:D101"/>
    <mergeCell ref="E99:E101"/>
    <mergeCell ref="A86:F86"/>
    <mergeCell ref="A87:A89"/>
    <mergeCell ref="B87:B89"/>
    <mergeCell ref="C87:C89"/>
    <mergeCell ref="D87:D89"/>
    <mergeCell ref="E87:E89"/>
    <mergeCell ref="A90:F90"/>
    <mergeCell ref="A91:A93"/>
    <mergeCell ref="B91:B93"/>
    <mergeCell ref="C91:C93"/>
    <mergeCell ref="D91:D93"/>
    <mergeCell ref="E91:E93"/>
    <mergeCell ref="A78:F78"/>
    <mergeCell ref="A79:A81"/>
    <mergeCell ref="B79:B81"/>
    <mergeCell ref="C79:C81"/>
    <mergeCell ref="D79:D81"/>
    <mergeCell ref="E79:E81"/>
    <mergeCell ref="A82:F82"/>
    <mergeCell ref="A83:A85"/>
    <mergeCell ref="B83:B85"/>
    <mergeCell ref="C83:C85"/>
    <mergeCell ref="D83:D85"/>
    <mergeCell ref="E83:E85"/>
    <mergeCell ref="A75:A77"/>
    <mergeCell ref="B75:B77"/>
    <mergeCell ref="A74:F74"/>
    <mergeCell ref="C75:C77"/>
    <mergeCell ref="D75:D77"/>
    <mergeCell ref="E75:E77"/>
    <mergeCell ref="A70:F70"/>
    <mergeCell ref="A71:A73"/>
    <mergeCell ref="B71:B73"/>
    <mergeCell ref="C71:C73"/>
    <mergeCell ref="D71:D73"/>
    <mergeCell ref="E71:E73"/>
    <mergeCell ref="D67:D69"/>
    <mergeCell ref="A62:A65"/>
    <mergeCell ref="B62:B65"/>
    <mergeCell ref="C64:E65"/>
    <mergeCell ref="A66:F66"/>
    <mergeCell ref="A61:F61"/>
    <mergeCell ref="E67:E69"/>
    <mergeCell ref="A67:A69"/>
    <mergeCell ref="B67:B69"/>
    <mergeCell ref="C67:C69"/>
    <mergeCell ref="A53:F53"/>
    <mergeCell ref="A54:A56"/>
    <mergeCell ref="B54:B56"/>
    <mergeCell ref="C54:C56"/>
    <mergeCell ref="D54:D56"/>
    <mergeCell ref="E54:E56"/>
    <mergeCell ref="A57:F57"/>
    <mergeCell ref="A58:A60"/>
    <mergeCell ref="B58:B60"/>
    <mergeCell ref="C58:C60"/>
    <mergeCell ref="D58:D60"/>
    <mergeCell ref="E58:E60"/>
    <mergeCell ref="A45:F45"/>
    <mergeCell ref="A46:A48"/>
    <mergeCell ref="B46:B48"/>
    <mergeCell ref="C46:C48"/>
    <mergeCell ref="D46:D48"/>
    <mergeCell ref="E46:E48"/>
    <mergeCell ref="A49:F49"/>
    <mergeCell ref="A50:A52"/>
    <mergeCell ref="B50:B52"/>
    <mergeCell ref="C50:C52"/>
    <mergeCell ref="D50:D52"/>
    <mergeCell ref="E50:E52"/>
    <mergeCell ref="A37:F37"/>
    <mergeCell ref="A38:A40"/>
    <mergeCell ref="B38:B40"/>
    <mergeCell ref="C38:C40"/>
    <mergeCell ref="D38:D40"/>
    <mergeCell ref="E38:E40"/>
    <mergeCell ref="A41:F41"/>
    <mergeCell ref="A42:A44"/>
    <mergeCell ref="B42:B44"/>
    <mergeCell ref="C42:C44"/>
    <mergeCell ref="D42:D44"/>
    <mergeCell ref="E42:E44"/>
    <mergeCell ref="A29:F29"/>
    <mergeCell ref="A30:A32"/>
    <mergeCell ref="B30:B32"/>
    <mergeCell ref="C30:C32"/>
    <mergeCell ref="D30:D32"/>
    <mergeCell ref="E30:E32"/>
    <mergeCell ref="A33:F33"/>
    <mergeCell ref="A34:A36"/>
    <mergeCell ref="B34:B36"/>
    <mergeCell ref="C34:C36"/>
    <mergeCell ref="D34:D36"/>
    <mergeCell ref="E34:E36"/>
    <mergeCell ref="A21:F21"/>
    <mergeCell ref="A22:A24"/>
    <mergeCell ref="B22:B24"/>
    <mergeCell ref="C22:C24"/>
    <mergeCell ref="D22:D24"/>
    <mergeCell ref="E22:E24"/>
    <mergeCell ref="A25:F25"/>
    <mergeCell ref="A26:A28"/>
    <mergeCell ref="B26:B28"/>
    <mergeCell ref="C26:C28"/>
    <mergeCell ref="D26:D28"/>
    <mergeCell ref="E26:E28"/>
    <mergeCell ref="A13:F13"/>
    <mergeCell ref="A14:A16"/>
    <mergeCell ref="B14:B16"/>
    <mergeCell ref="C14:C16"/>
    <mergeCell ref="D14:D16"/>
    <mergeCell ref="E14:E16"/>
    <mergeCell ref="A17:F17"/>
    <mergeCell ref="A18:A20"/>
    <mergeCell ref="B18:B20"/>
    <mergeCell ref="C18:C20"/>
    <mergeCell ref="D18:D20"/>
    <mergeCell ref="E18:E20"/>
    <mergeCell ref="A6:A8"/>
    <mergeCell ref="B6:B8"/>
    <mergeCell ref="C6:C8"/>
    <mergeCell ref="D6:D8"/>
    <mergeCell ref="E6:E8"/>
    <mergeCell ref="K3:K5"/>
    <mergeCell ref="A9:F9"/>
    <mergeCell ref="A10:A12"/>
    <mergeCell ref="B10:B12"/>
    <mergeCell ref="C10:C12"/>
    <mergeCell ref="D10:D12"/>
    <mergeCell ref="E10:E12"/>
    <mergeCell ref="A1:K1"/>
    <mergeCell ref="B2:E2"/>
    <mergeCell ref="G2:H2"/>
    <mergeCell ref="I2:J2"/>
    <mergeCell ref="B3:E3"/>
    <mergeCell ref="F3:F5"/>
    <mergeCell ref="G3:G4"/>
    <mergeCell ref="H3:H4"/>
    <mergeCell ref="I3:I4"/>
    <mergeCell ref="J3:J4"/>
  </mergeCells>
  <pageMargins left="0.72013888888888888" right="0.1701388888888889" top="0.2" bottom="0.2" header="0.51180555555555551" footer="0.51180555555555551"/>
  <pageSetup paperSize="9" scale="79" firstPageNumber="0" orientation="landscape" horizontalDpi="300" verticalDpi="300"/>
  <headerFooter alignWithMargins="0"/>
  <colBreaks count="1" manualBreakCount="1">
    <brk id="12" max="1048575" man="1"/>
  </colBreaks>
  <legacy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0CF02E-4590-490C-9F0C-749D8046AF38}">
  <sheetPr>
    <tabColor rgb="FF92D050"/>
  </sheetPr>
  <dimension ref="A1:N23"/>
  <sheetViews>
    <sheetView zoomScale="70" zoomScaleNormal="70" workbookViewId="0">
      <selection activeCell="E7" sqref="E7"/>
    </sheetView>
  </sheetViews>
  <sheetFormatPr defaultColWidth="9.140625" defaultRowHeight="12"/>
  <cols>
    <col min="1" max="1" width="16.5703125" style="56" customWidth="1"/>
    <col min="2" max="2" width="152.5703125" style="57" customWidth="1"/>
    <col min="3" max="3" width="20.42578125" style="57" customWidth="1"/>
    <col min="4" max="5" width="11.5703125" style="58" customWidth="1"/>
    <col min="6" max="6" width="30.42578125" style="57" customWidth="1"/>
    <col min="7" max="7" width="16.5703125" style="58" customWidth="1"/>
    <col min="8" max="8" width="15.140625" style="58" customWidth="1"/>
    <col min="9" max="9" width="15.5703125" style="58" customWidth="1"/>
    <col min="10" max="10" width="15.42578125" style="58" customWidth="1"/>
    <col min="11" max="11" width="12.5703125" style="58" customWidth="1"/>
    <col min="12" max="12" width="15.42578125" style="58" customWidth="1"/>
    <col min="13" max="13" width="16.85546875" style="58" customWidth="1"/>
    <col min="14" max="14" width="17.85546875" style="58" customWidth="1"/>
    <col min="15" max="16384" width="9.140625" style="58"/>
  </cols>
  <sheetData>
    <row r="1" spans="1:14" ht="27.75" customHeight="1">
      <c r="A1" s="489" t="s">
        <v>1181</v>
      </c>
      <c r="B1" s="489"/>
      <c r="C1" s="489"/>
      <c r="D1" s="489"/>
      <c r="E1" s="489"/>
      <c r="F1" s="489"/>
      <c r="G1" s="489"/>
      <c r="H1" s="489"/>
      <c r="I1" s="489"/>
      <c r="J1" s="489"/>
      <c r="K1" s="489"/>
      <c r="L1" s="489"/>
      <c r="M1" s="489"/>
    </row>
    <row r="2" spans="1:14" ht="14.25" customHeight="1">
      <c r="A2" s="61">
        <v>1</v>
      </c>
      <c r="B2" s="62">
        <v>2</v>
      </c>
      <c r="C2" s="139">
        <v>3</v>
      </c>
      <c r="D2" s="490">
        <v>4</v>
      </c>
      <c r="E2" s="490"/>
      <c r="F2" s="62">
        <v>5</v>
      </c>
      <c r="G2" s="62">
        <v>6</v>
      </c>
      <c r="H2" s="62">
        <v>7</v>
      </c>
      <c r="I2" s="139">
        <v>8</v>
      </c>
      <c r="J2" s="62">
        <v>9</v>
      </c>
      <c r="K2" s="383">
        <v>10</v>
      </c>
      <c r="L2" s="383"/>
      <c r="M2" s="62">
        <v>11</v>
      </c>
      <c r="N2" s="140">
        <v>12</v>
      </c>
    </row>
    <row r="3" spans="1:14" ht="102" customHeight="1">
      <c r="A3" s="382" t="s">
        <v>0</v>
      </c>
      <c r="B3" s="383" t="s">
        <v>208</v>
      </c>
      <c r="C3" s="383" t="s">
        <v>1182</v>
      </c>
      <c r="D3" s="383" t="s">
        <v>1183</v>
      </c>
      <c r="E3" s="383"/>
      <c r="F3" s="383" t="s">
        <v>1184</v>
      </c>
      <c r="G3" s="383" t="s">
        <v>1185</v>
      </c>
      <c r="H3" s="383" t="s">
        <v>1186</v>
      </c>
      <c r="I3" s="383" t="s">
        <v>10</v>
      </c>
      <c r="J3" s="383" t="s">
        <v>1187</v>
      </c>
      <c r="K3" s="388" t="s">
        <v>12</v>
      </c>
      <c r="L3" s="388"/>
      <c r="M3" s="383" t="s">
        <v>1188</v>
      </c>
      <c r="N3" s="492" t="s">
        <v>13</v>
      </c>
    </row>
    <row r="4" spans="1:14" ht="22.5" customHeight="1">
      <c r="A4" s="382"/>
      <c r="B4" s="383"/>
      <c r="C4" s="383"/>
      <c r="D4" s="62" t="s">
        <v>14</v>
      </c>
      <c r="E4" s="62" t="s">
        <v>15</v>
      </c>
      <c r="F4" s="383"/>
      <c r="G4" s="383"/>
      <c r="H4" s="383"/>
      <c r="I4" s="383"/>
      <c r="J4" s="383"/>
      <c r="K4" s="62" t="s">
        <v>1189</v>
      </c>
      <c r="L4" s="62" t="s">
        <v>1190</v>
      </c>
      <c r="M4" s="383"/>
      <c r="N4" s="492"/>
    </row>
    <row r="5" spans="1:14" ht="42.75">
      <c r="A5" s="388"/>
      <c r="B5" s="491"/>
      <c r="C5" s="491"/>
      <c r="D5" s="146" t="s">
        <v>18</v>
      </c>
      <c r="E5" s="146" t="s">
        <v>19</v>
      </c>
      <c r="F5" s="491"/>
      <c r="G5" s="491"/>
      <c r="H5" s="491"/>
      <c r="I5" s="491"/>
      <c r="J5" s="491"/>
      <c r="K5" s="64" t="s">
        <v>1191</v>
      </c>
      <c r="L5" s="64" t="s">
        <v>1192</v>
      </c>
      <c r="M5" s="491"/>
      <c r="N5" s="492"/>
    </row>
    <row r="6" spans="1:14" ht="374.25" customHeight="1">
      <c r="A6" s="225"/>
      <c r="B6" s="229"/>
      <c r="C6" s="219"/>
      <c r="D6" s="226"/>
      <c r="E6" s="227"/>
      <c r="F6" s="219"/>
      <c r="G6" s="6"/>
      <c r="H6" s="219"/>
      <c r="I6" s="219"/>
      <c r="J6" s="6"/>
      <c r="K6" s="228"/>
      <c r="L6" s="228"/>
      <c r="M6" s="219"/>
      <c r="N6" s="224"/>
    </row>
    <row r="7" spans="1:14" ht="61.5" customHeight="1">
      <c r="A7" s="57"/>
      <c r="C7" s="222" t="s">
        <v>202</v>
      </c>
      <c r="D7" s="223"/>
      <c r="E7" s="223" t="s">
        <v>1203</v>
      </c>
    </row>
    <row r="9" spans="1:14" ht="12" customHeight="1">
      <c r="A9" s="493" t="s">
        <v>1193</v>
      </c>
      <c r="B9" s="493"/>
      <c r="C9" s="493"/>
      <c r="D9" s="493"/>
      <c r="E9" s="493"/>
      <c r="F9" s="493"/>
      <c r="G9" s="493"/>
      <c r="H9" s="493"/>
      <c r="I9" s="493"/>
      <c r="J9" s="493"/>
      <c r="K9" s="493"/>
      <c r="L9" s="493"/>
    </row>
    <row r="10" spans="1:14">
      <c r="A10" s="493"/>
      <c r="B10" s="493"/>
      <c r="C10" s="493"/>
      <c r="D10" s="493"/>
      <c r="E10" s="493"/>
      <c r="F10" s="493"/>
      <c r="G10" s="493"/>
      <c r="H10" s="493"/>
      <c r="I10" s="493"/>
      <c r="J10" s="493"/>
      <c r="K10" s="493"/>
      <c r="L10" s="493"/>
    </row>
    <row r="11" spans="1:14">
      <c r="A11" s="493"/>
      <c r="B11" s="493"/>
      <c r="C11" s="493"/>
      <c r="D11" s="493"/>
      <c r="E11" s="493"/>
      <c r="F11" s="493"/>
      <c r="G11" s="493"/>
      <c r="H11" s="493"/>
      <c r="I11" s="493"/>
      <c r="J11" s="493"/>
      <c r="K11" s="493"/>
      <c r="L11" s="493"/>
    </row>
    <row r="12" spans="1:14">
      <c r="A12" s="493"/>
      <c r="B12" s="493"/>
      <c r="C12" s="493"/>
      <c r="D12" s="493"/>
      <c r="E12" s="493"/>
      <c r="F12" s="493"/>
      <c r="G12" s="493"/>
      <c r="H12" s="493"/>
      <c r="I12" s="493"/>
      <c r="J12" s="493"/>
      <c r="K12" s="493"/>
      <c r="L12" s="493"/>
    </row>
    <row r="13" spans="1:14">
      <c r="A13" s="493"/>
      <c r="B13" s="493"/>
      <c r="C13" s="493"/>
      <c r="D13" s="493"/>
      <c r="E13" s="493"/>
      <c r="F13" s="493"/>
      <c r="G13" s="493"/>
      <c r="H13" s="493"/>
      <c r="I13" s="493"/>
      <c r="J13" s="493"/>
      <c r="K13" s="493"/>
      <c r="L13" s="493"/>
    </row>
    <row r="14" spans="1:14">
      <c r="A14" s="493"/>
      <c r="B14" s="493"/>
      <c r="C14" s="493"/>
      <c r="D14" s="493"/>
      <c r="E14" s="493"/>
      <c r="F14" s="493"/>
      <c r="G14" s="493"/>
      <c r="H14" s="493"/>
      <c r="I14" s="493"/>
      <c r="J14" s="493"/>
      <c r="K14" s="493"/>
      <c r="L14" s="493"/>
    </row>
    <row r="15" spans="1:14">
      <c r="A15" s="493"/>
      <c r="B15" s="493"/>
      <c r="C15" s="493"/>
      <c r="D15" s="493"/>
      <c r="E15" s="493"/>
      <c r="F15" s="493"/>
      <c r="G15" s="493"/>
      <c r="H15" s="493"/>
      <c r="I15" s="493"/>
      <c r="J15" s="493"/>
      <c r="K15" s="493"/>
      <c r="L15" s="493"/>
    </row>
    <row r="16" spans="1:14" ht="4.5" customHeight="1">
      <c r="A16" s="493"/>
      <c r="B16" s="493"/>
      <c r="C16" s="493"/>
      <c r="D16" s="493"/>
      <c r="E16" s="493"/>
      <c r="F16" s="493"/>
      <c r="G16" s="493"/>
      <c r="H16" s="493"/>
      <c r="I16" s="493"/>
      <c r="J16" s="493"/>
      <c r="K16" s="493"/>
      <c r="L16" s="493"/>
    </row>
    <row r="17" spans="1:12" ht="9.75" customHeight="1">
      <c r="A17" s="493"/>
      <c r="B17" s="493"/>
      <c r="C17" s="493"/>
      <c r="D17" s="493"/>
      <c r="E17" s="493"/>
      <c r="F17" s="493"/>
      <c r="G17" s="493"/>
      <c r="H17" s="493"/>
      <c r="I17" s="493"/>
      <c r="J17" s="493"/>
      <c r="K17" s="493"/>
      <c r="L17" s="493"/>
    </row>
    <row r="18" spans="1:12" ht="45" customHeight="1">
      <c r="A18" s="493"/>
      <c r="B18" s="493"/>
      <c r="C18" s="493"/>
      <c r="D18" s="493"/>
      <c r="E18" s="493"/>
      <c r="F18" s="493"/>
      <c r="G18" s="493"/>
      <c r="H18" s="493"/>
      <c r="I18" s="493"/>
      <c r="J18" s="493"/>
      <c r="K18" s="493"/>
      <c r="L18" s="493"/>
    </row>
    <row r="19" spans="1:12" ht="73.5" hidden="1" customHeight="1">
      <c r="A19" s="493"/>
      <c r="B19" s="493"/>
      <c r="C19" s="493"/>
      <c r="D19" s="493"/>
      <c r="E19" s="493"/>
      <c r="F19" s="493"/>
      <c r="G19" s="493"/>
      <c r="H19" s="493"/>
      <c r="I19" s="493"/>
      <c r="J19" s="493"/>
      <c r="K19" s="493"/>
      <c r="L19" s="493"/>
    </row>
    <row r="23" spans="1:12">
      <c r="B23" s="141"/>
    </row>
  </sheetData>
  <sheetProtection selectLockedCells="1" selectUnlockedCells="1"/>
  <mergeCells count="16">
    <mergeCell ref="N3:N5"/>
    <mergeCell ref="A9:L19"/>
    <mergeCell ref="I3:I5"/>
    <mergeCell ref="J3:J5"/>
    <mergeCell ref="K3:L3"/>
    <mergeCell ref="M3:M5"/>
    <mergeCell ref="A1:M1"/>
    <mergeCell ref="D2:E2"/>
    <mergeCell ref="K2:L2"/>
    <mergeCell ref="A3:A5"/>
    <mergeCell ref="B3:B5"/>
    <mergeCell ref="C3:C5"/>
    <mergeCell ref="D3:E3"/>
    <mergeCell ref="F3:F5"/>
    <mergeCell ref="G3:G5"/>
    <mergeCell ref="H3:H5"/>
  </mergeCells>
  <pageMargins left="0.4597222222222222" right="0.4" top="0.22013888888888888" bottom="0.17986111111111111" header="0.51180555555555551" footer="0.51180555555555551"/>
  <pageSetup paperSize="9" scale="64" firstPageNumber="0" orientation="landscape" horizontalDpi="300" verticalDpi="300"/>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B01B06-A53D-4543-9338-D7B3187A4B71}">
  <sheetPr>
    <tabColor rgb="FF92D050"/>
  </sheetPr>
  <dimension ref="A1:Q10"/>
  <sheetViews>
    <sheetView zoomScale="85" zoomScaleNormal="85" workbookViewId="0">
      <selection activeCell="J9" sqref="J9"/>
    </sheetView>
  </sheetViews>
  <sheetFormatPr defaultColWidth="9.140625" defaultRowHeight="12.75"/>
  <cols>
    <col min="1" max="1" width="3.42578125" style="81" customWidth="1"/>
    <col min="2" max="2" width="15.42578125" style="81" customWidth="1"/>
    <col min="3" max="3" width="14.42578125" style="81" customWidth="1"/>
    <col min="4" max="5" width="16.42578125" style="81" customWidth="1"/>
    <col min="6" max="8" width="13.5703125" style="81" customWidth="1"/>
    <col min="9" max="9" width="20.5703125" style="81" customWidth="1"/>
    <col min="10" max="11" width="9.5703125" style="81" customWidth="1"/>
    <col min="12" max="12" width="10" style="81" customWidth="1"/>
    <col min="13" max="13" width="12.5703125" style="81" customWidth="1"/>
    <col min="14" max="16384" width="9.140625" style="81"/>
  </cols>
  <sheetData>
    <row r="1" spans="1:17" ht="34.5" customHeight="1">
      <c r="A1" s="496" t="s">
        <v>1346</v>
      </c>
      <c r="B1" s="496"/>
      <c r="C1" s="496"/>
      <c r="D1" s="496"/>
      <c r="E1" s="496"/>
      <c r="F1" s="496"/>
      <c r="G1" s="496"/>
      <c r="H1" s="496"/>
      <c r="I1" s="496"/>
      <c r="J1" s="496"/>
      <c r="K1" s="496"/>
      <c r="L1" s="496"/>
      <c r="M1" s="496"/>
    </row>
    <row r="2" spans="1:17" ht="16.5" customHeight="1">
      <c r="A2" s="61">
        <v>1</v>
      </c>
      <c r="B2" s="382">
        <v>2</v>
      </c>
      <c r="C2" s="382"/>
      <c r="D2" s="383">
        <v>3</v>
      </c>
      <c r="E2" s="383"/>
      <c r="F2" s="383"/>
      <c r="G2" s="382">
        <v>4</v>
      </c>
      <c r="H2" s="382"/>
      <c r="I2" s="62">
        <v>5</v>
      </c>
      <c r="J2" s="62">
        <v>6</v>
      </c>
      <c r="K2" s="62">
        <v>7</v>
      </c>
      <c r="L2" s="62">
        <v>8</v>
      </c>
      <c r="M2" s="62">
        <v>9</v>
      </c>
    </row>
    <row r="3" spans="1:17" ht="108" customHeight="1">
      <c r="A3" s="61" t="s">
        <v>342</v>
      </c>
      <c r="B3" s="382" t="s">
        <v>524</v>
      </c>
      <c r="C3" s="382"/>
      <c r="D3" s="382" t="s">
        <v>1194</v>
      </c>
      <c r="E3" s="382"/>
      <c r="F3" s="382"/>
      <c r="G3" s="382" t="s">
        <v>526</v>
      </c>
      <c r="H3" s="382"/>
      <c r="I3" s="382" t="s">
        <v>1195</v>
      </c>
      <c r="J3" s="494" t="s">
        <v>528</v>
      </c>
      <c r="K3" s="494" t="s">
        <v>529</v>
      </c>
      <c r="L3" s="494" t="s">
        <v>530</v>
      </c>
      <c r="M3" s="494" t="s">
        <v>1196</v>
      </c>
    </row>
    <row r="4" spans="1:17" ht="15" customHeight="1">
      <c r="A4" s="61"/>
      <c r="B4" s="61" t="s">
        <v>346</v>
      </c>
      <c r="C4" s="61" t="s">
        <v>347</v>
      </c>
      <c r="D4" s="61" t="s">
        <v>531</v>
      </c>
      <c r="E4" s="61" t="s">
        <v>532</v>
      </c>
      <c r="F4" s="61" t="s">
        <v>533</v>
      </c>
      <c r="G4" s="61" t="s">
        <v>14</v>
      </c>
      <c r="H4" s="61" t="s">
        <v>15</v>
      </c>
      <c r="I4" s="382"/>
      <c r="J4" s="494"/>
      <c r="K4" s="494"/>
      <c r="L4" s="494"/>
      <c r="M4" s="494"/>
    </row>
    <row r="5" spans="1:17" ht="148.5" customHeight="1">
      <c r="A5" s="61"/>
      <c r="B5" s="61" t="s">
        <v>535</v>
      </c>
      <c r="C5" s="61" t="s">
        <v>536</v>
      </c>
      <c r="D5" s="61" t="s">
        <v>539</v>
      </c>
      <c r="E5" s="61" t="s">
        <v>540</v>
      </c>
      <c r="F5" s="61" t="s">
        <v>1197</v>
      </c>
      <c r="G5" s="142" t="s">
        <v>542</v>
      </c>
      <c r="H5" s="142" t="s">
        <v>543</v>
      </c>
      <c r="I5" s="382"/>
      <c r="J5" s="494"/>
      <c r="K5" s="494"/>
      <c r="L5" s="494"/>
      <c r="M5" s="494"/>
    </row>
    <row r="6" spans="1:17" ht="14.25" customHeight="1">
      <c r="A6" s="495" t="s">
        <v>1198</v>
      </c>
      <c r="B6" s="495"/>
      <c r="C6" s="495"/>
      <c r="D6" s="495"/>
      <c r="E6" s="495"/>
      <c r="F6" s="495"/>
      <c r="G6" s="495"/>
      <c r="H6" s="495"/>
      <c r="I6" s="495"/>
      <c r="J6" s="495"/>
      <c r="K6" s="495"/>
      <c r="L6" s="495"/>
      <c r="M6" s="495"/>
    </row>
    <row r="7" spans="1:17" ht="57">
      <c r="A7" s="143" t="s">
        <v>590</v>
      </c>
      <c r="B7" s="183" t="s">
        <v>1199</v>
      </c>
      <c r="C7" s="183" t="s">
        <v>1200</v>
      </c>
      <c r="D7" s="183" t="s">
        <v>1201</v>
      </c>
      <c r="E7" s="183" t="s">
        <v>1200</v>
      </c>
      <c r="F7" s="170" t="s">
        <v>1202</v>
      </c>
      <c r="G7" s="170" t="s">
        <v>1342</v>
      </c>
      <c r="H7" s="264" t="s">
        <v>561</v>
      </c>
      <c r="I7" s="165" t="s">
        <v>1343</v>
      </c>
      <c r="J7" s="161">
        <v>2</v>
      </c>
      <c r="K7" s="161">
        <v>1</v>
      </c>
      <c r="L7" s="161">
        <v>4</v>
      </c>
      <c r="M7" s="161" t="s">
        <v>1344</v>
      </c>
      <c r="Q7" s="81" t="s">
        <v>1203</v>
      </c>
    </row>
    <row r="8" spans="1:17" ht="14.25" customHeight="1">
      <c r="A8" s="495" t="s">
        <v>1204</v>
      </c>
      <c r="B8" s="495"/>
      <c r="C8" s="495"/>
      <c r="D8" s="495"/>
      <c r="E8" s="495"/>
      <c r="F8" s="495"/>
      <c r="G8" s="495"/>
      <c r="H8" s="495"/>
      <c r="I8" s="495"/>
      <c r="J8" s="495"/>
      <c r="K8" s="495"/>
      <c r="L8" s="495"/>
      <c r="M8" s="495"/>
    </row>
    <row r="9" spans="1:17" ht="114">
      <c r="A9" s="143" t="s">
        <v>206</v>
      </c>
      <c r="B9" s="183" t="s">
        <v>1205</v>
      </c>
      <c r="C9" s="183" t="s">
        <v>1206</v>
      </c>
      <c r="D9" s="183" t="s">
        <v>1207</v>
      </c>
      <c r="E9" s="183" t="s">
        <v>1206</v>
      </c>
      <c r="F9" s="170" t="s">
        <v>1208</v>
      </c>
      <c r="G9" s="170" t="s">
        <v>552</v>
      </c>
      <c r="H9" s="170" t="s">
        <v>552</v>
      </c>
      <c r="I9" s="165" t="s">
        <v>1345</v>
      </c>
      <c r="J9" s="161">
        <v>2</v>
      </c>
      <c r="K9" s="161">
        <v>0</v>
      </c>
      <c r="L9" s="161">
        <v>4</v>
      </c>
      <c r="M9" s="161" t="s">
        <v>1240</v>
      </c>
    </row>
    <row r="10" spans="1:17" ht="12.75" customHeight="1">
      <c r="A10" s="144"/>
      <c r="B10" s="144"/>
      <c r="C10" s="144"/>
      <c r="D10" s="144"/>
      <c r="E10" s="144"/>
      <c r="F10" s="144"/>
      <c r="G10" s="144"/>
      <c r="H10" s="144"/>
      <c r="I10" s="145" t="s">
        <v>707</v>
      </c>
      <c r="J10" s="133">
        <v>4</v>
      </c>
      <c r="K10" s="133">
        <v>1</v>
      </c>
      <c r="L10" s="133">
        <f>SUM(L6:L9)</f>
        <v>8</v>
      </c>
      <c r="M10" s="69"/>
    </row>
  </sheetData>
  <sheetProtection selectLockedCells="1" selectUnlockedCells="1"/>
  <mergeCells count="14">
    <mergeCell ref="M3:M5"/>
    <mergeCell ref="A6:M6"/>
    <mergeCell ref="A8:M8"/>
    <mergeCell ref="A1:M1"/>
    <mergeCell ref="B2:C2"/>
    <mergeCell ref="D2:F2"/>
    <mergeCell ref="G2:H2"/>
    <mergeCell ref="B3:C3"/>
    <mergeCell ref="D3:F3"/>
    <mergeCell ref="G3:H3"/>
    <mergeCell ref="I3:I5"/>
    <mergeCell ref="J3:J5"/>
    <mergeCell ref="K3:K5"/>
    <mergeCell ref="L3:L5"/>
  </mergeCells>
  <pageMargins left="0.19027777777777777" right="0.17986111111111111" top="0.37013888888888891" bottom="0.57986111111111116" header="0.51180555555555551" footer="0.51180555555555551"/>
  <pageSetup paperSize="9" firstPageNumber="0" orientation="landscape"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D2BF50-EBF0-4A10-B3B8-931BEEC8F6A7}">
  <sheetPr>
    <tabColor rgb="FF92D050"/>
    <pageSetUpPr fitToPage="1"/>
  </sheetPr>
  <dimension ref="A1:O202"/>
  <sheetViews>
    <sheetView tabSelected="1" topLeftCell="A51" zoomScale="90" zoomScaleNormal="90" workbookViewId="0">
      <selection activeCell="J73" sqref="J73"/>
    </sheetView>
  </sheetViews>
  <sheetFormatPr defaultColWidth="9.140625" defaultRowHeight="12.75"/>
  <cols>
    <col min="1" max="1" width="16.42578125" style="81" customWidth="1"/>
    <col min="2" max="2" width="39.85546875" style="81" customWidth="1"/>
    <col min="3" max="3" width="17.5703125" style="81" customWidth="1"/>
    <col min="4" max="4" width="9.140625" style="82" customWidth="1"/>
    <col min="5" max="5" width="11.5703125" style="81" customWidth="1"/>
    <col min="6" max="6" width="25.5703125" style="81" customWidth="1"/>
    <col min="7" max="7" width="20.5703125" style="81" customWidth="1"/>
    <col min="8" max="8" width="16.140625" style="81" customWidth="1"/>
    <col min="9" max="9" width="38.5703125" style="81" customWidth="1"/>
    <col min="10" max="11" width="33.42578125" style="81" customWidth="1"/>
    <col min="12" max="12" width="24.5703125" style="81" customWidth="1"/>
    <col min="13" max="13" width="21.42578125" style="81" customWidth="1"/>
    <col min="14" max="14" width="43.5703125" style="81" customWidth="1"/>
    <col min="15" max="15" width="59.5703125" style="81" customWidth="1"/>
    <col min="16" max="16384" width="9.140625" style="81"/>
  </cols>
  <sheetData>
    <row r="1" spans="1:15" ht="26.25" customHeight="1">
      <c r="A1" s="384" t="s">
        <v>2154</v>
      </c>
      <c r="B1" s="384"/>
      <c r="C1" s="384"/>
      <c r="D1" s="384"/>
      <c r="E1" s="384"/>
      <c r="F1" s="384"/>
      <c r="G1" s="384"/>
      <c r="H1" s="384"/>
      <c r="I1" s="384"/>
      <c r="J1" s="384"/>
      <c r="K1" s="384"/>
      <c r="L1" s="384"/>
      <c r="M1" s="384"/>
      <c r="N1" s="384"/>
    </row>
    <row r="2" spans="1:15" ht="15" customHeight="1">
      <c r="A2" s="61">
        <v>1</v>
      </c>
      <c r="B2" s="61" t="s">
        <v>206</v>
      </c>
      <c r="C2" s="61" t="s">
        <v>207</v>
      </c>
      <c r="D2" s="383">
        <v>4</v>
      </c>
      <c r="E2" s="383"/>
      <c r="F2" s="62">
        <v>5</v>
      </c>
      <c r="G2" s="62">
        <v>6</v>
      </c>
      <c r="H2" s="62">
        <v>7</v>
      </c>
      <c r="I2" s="62">
        <v>8</v>
      </c>
      <c r="J2" s="62">
        <v>9</v>
      </c>
      <c r="K2" s="62">
        <v>10</v>
      </c>
      <c r="L2" s="62">
        <v>11</v>
      </c>
      <c r="M2" s="62">
        <v>12</v>
      </c>
      <c r="N2" s="62">
        <v>13</v>
      </c>
    </row>
    <row r="3" spans="1:15" ht="116.25" customHeight="1">
      <c r="A3" s="382" t="s">
        <v>2155</v>
      </c>
      <c r="B3" s="382" t="s">
        <v>2156</v>
      </c>
      <c r="C3" s="382" t="s">
        <v>2157</v>
      </c>
      <c r="D3" s="383" t="s">
        <v>2158</v>
      </c>
      <c r="E3" s="383"/>
      <c r="F3" s="382" t="s">
        <v>2159</v>
      </c>
      <c r="G3" s="382" t="s">
        <v>2160</v>
      </c>
      <c r="H3" s="382" t="s">
        <v>2161</v>
      </c>
      <c r="I3" s="382" t="s">
        <v>209</v>
      </c>
      <c r="J3" s="382" t="s">
        <v>210</v>
      </c>
      <c r="K3" s="382" t="s">
        <v>211</v>
      </c>
      <c r="L3" s="382" t="s">
        <v>2162</v>
      </c>
      <c r="M3" s="382" t="s">
        <v>2163</v>
      </c>
      <c r="N3" s="382" t="s">
        <v>2164</v>
      </c>
    </row>
    <row r="4" spans="1:15" ht="38.25" customHeight="1">
      <c r="A4" s="382"/>
      <c r="B4" s="382"/>
      <c r="C4" s="382"/>
      <c r="D4" s="2" t="s">
        <v>14</v>
      </c>
      <c r="E4" s="2" t="s">
        <v>15</v>
      </c>
      <c r="F4" s="382"/>
      <c r="G4" s="382"/>
      <c r="H4" s="382"/>
      <c r="I4" s="382"/>
      <c r="J4" s="382"/>
      <c r="K4" s="382"/>
      <c r="L4" s="382"/>
      <c r="M4" s="382"/>
      <c r="N4" s="382"/>
    </row>
    <row r="5" spans="1:15" ht="33.75" customHeight="1">
      <c r="A5" s="382"/>
      <c r="B5" s="382"/>
      <c r="C5" s="382"/>
      <c r="D5" s="365" t="s">
        <v>18</v>
      </c>
      <c r="E5" s="365" t="s">
        <v>19</v>
      </c>
      <c r="F5" s="382"/>
      <c r="G5" s="382"/>
      <c r="H5" s="382"/>
      <c r="I5" s="382"/>
      <c r="J5" s="382"/>
      <c r="K5" s="382"/>
      <c r="L5" s="382"/>
      <c r="M5" s="382"/>
      <c r="N5" s="382"/>
    </row>
    <row r="6" spans="1:15" s="83" customFormat="1" ht="14.25">
      <c r="A6" s="63"/>
      <c r="B6" s="61"/>
      <c r="C6" s="64"/>
      <c r="D6" s="365"/>
      <c r="E6" s="365"/>
      <c r="F6" s="382"/>
      <c r="G6" s="382"/>
      <c r="H6" s="382"/>
      <c r="I6" s="382"/>
      <c r="J6" s="382"/>
      <c r="K6" s="382"/>
      <c r="L6" s="382"/>
      <c r="M6" s="382"/>
      <c r="N6" s="382"/>
    </row>
    <row r="7" spans="1:15" s="83" customFormat="1" ht="40.5" customHeight="1">
      <c r="A7" s="385" t="s">
        <v>24</v>
      </c>
      <c r="B7" s="370" t="s">
        <v>2168</v>
      </c>
      <c r="C7" s="385" t="s">
        <v>2137</v>
      </c>
      <c r="D7" s="33">
        <v>1</v>
      </c>
      <c r="E7" s="65"/>
      <c r="F7" s="15">
        <v>1061059401</v>
      </c>
      <c r="G7" s="15" t="s">
        <v>26</v>
      </c>
      <c r="H7" s="15">
        <v>1061059</v>
      </c>
      <c r="I7" s="16" t="s">
        <v>212</v>
      </c>
      <c r="J7" s="66" t="s">
        <v>213</v>
      </c>
      <c r="K7" s="66" t="s">
        <v>214</v>
      </c>
      <c r="L7" s="66" t="s">
        <v>215</v>
      </c>
      <c r="M7" s="67">
        <v>248</v>
      </c>
      <c r="N7" s="67" t="s">
        <v>216</v>
      </c>
      <c r="O7" s="19" t="s">
        <v>31</v>
      </c>
    </row>
    <row r="8" spans="1:15" ht="24.95" customHeight="1">
      <c r="A8" s="385"/>
      <c r="B8" s="370"/>
      <c r="C8" s="385"/>
      <c r="D8" s="68"/>
      <c r="E8" s="23">
        <v>1</v>
      </c>
      <c r="F8" s="24">
        <v>1061059201</v>
      </c>
      <c r="G8" s="24" t="s">
        <v>32</v>
      </c>
      <c r="H8" s="24">
        <v>1061059</v>
      </c>
      <c r="I8" s="25" t="s">
        <v>212</v>
      </c>
      <c r="J8" s="201" t="s">
        <v>213</v>
      </c>
      <c r="K8" s="201" t="s">
        <v>214</v>
      </c>
      <c r="L8" s="201" t="s">
        <v>215</v>
      </c>
      <c r="M8" s="70">
        <v>260</v>
      </c>
      <c r="N8" s="70" t="s">
        <v>216</v>
      </c>
    </row>
    <row r="9" spans="1:15" ht="24.95" customHeight="1">
      <c r="A9" s="385"/>
      <c r="B9" s="370"/>
      <c r="C9" s="385"/>
      <c r="D9" s="68"/>
      <c r="E9" s="23">
        <v>1</v>
      </c>
      <c r="F9" s="24">
        <v>1061059202</v>
      </c>
      <c r="G9" s="24" t="s">
        <v>33</v>
      </c>
      <c r="H9" s="24">
        <v>1061059</v>
      </c>
      <c r="I9" s="25" t="s">
        <v>212</v>
      </c>
      <c r="J9" s="201" t="s">
        <v>213</v>
      </c>
      <c r="K9" s="201" t="s">
        <v>214</v>
      </c>
      <c r="L9" s="201" t="s">
        <v>215</v>
      </c>
      <c r="M9" s="70">
        <v>262</v>
      </c>
      <c r="N9" s="70" t="s">
        <v>216</v>
      </c>
    </row>
    <row r="10" spans="1:15" ht="24.95" customHeight="1">
      <c r="A10" s="385"/>
      <c r="B10" s="370"/>
      <c r="C10" s="385"/>
      <c r="D10" s="68"/>
      <c r="E10" s="23">
        <v>1</v>
      </c>
      <c r="F10" s="24">
        <v>1061059204</v>
      </c>
      <c r="G10" s="24" t="s">
        <v>34</v>
      </c>
      <c r="H10" s="24">
        <v>1061059</v>
      </c>
      <c r="I10" s="25" t="s">
        <v>212</v>
      </c>
      <c r="J10" s="201" t="s">
        <v>213</v>
      </c>
      <c r="K10" s="201" t="s">
        <v>214</v>
      </c>
      <c r="L10" s="201" t="s">
        <v>215</v>
      </c>
      <c r="M10" s="70">
        <v>263</v>
      </c>
      <c r="N10" s="70" t="s">
        <v>216</v>
      </c>
    </row>
    <row r="11" spans="1:15" ht="24.95" customHeight="1">
      <c r="A11" s="385"/>
      <c r="B11" s="370"/>
      <c r="C11" s="385"/>
      <c r="D11" s="68"/>
      <c r="E11" s="23">
        <v>1</v>
      </c>
      <c r="F11" s="24">
        <v>1061059205</v>
      </c>
      <c r="G11" s="24" t="s">
        <v>35</v>
      </c>
      <c r="H11" s="24">
        <v>1061059</v>
      </c>
      <c r="I11" s="25" t="s">
        <v>217</v>
      </c>
      <c r="J11" s="201" t="s">
        <v>213</v>
      </c>
      <c r="K11" s="201" t="s">
        <v>214</v>
      </c>
      <c r="L11" s="69" t="s">
        <v>215</v>
      </c>
      <c r="M11" s="70">
        <v>285</v>
      </c>
      <c r="N11" s="70" t="s">
        <v>216</v>
      </c>
    </row>
    <row r="12" spans="1:15" ht="40.5" customHeight="1">
      <c r="A12" s="385"/>
      <c r="B12" s="370"/>
      <c r="C12" s="385"/>
      <c r="D12" s="33">
        <v>1</v>
      </c>
      <c r="E12" s="51"/>
      <c r="F12" s="15">
        <v>1061029401</v>
      </c>
      <c r="G12" s="15" t="s">
        <v>36</v>
      </c>
      <c r="H12" s="15">
        <v>1061029</v>
      </c>
      <c r="I12" s="16" t="s">
        <v>218</v>
      </c>
      <c r="J12" s="66" t="s">
        <v>213</v>
      </c>
      <c r="K12" s="66" t="s">
        <v>214</v>
      </c>
      <c r="L12" s="66" t="s">
        <v>215</v>
      </c>
      <c r="M12" s="67">
        <v>249</v>
      </c>
      <c r="N12" s="67" t="s">
        <v>216</v>
      </c>
      <c r="O12" s="37" t="s">
        <v>31</v>
      </c>
    </row>
    <row r="13" spans="1:15" ht="24.95" customHeight="1">
      <c r="A13" s="385"/>
      <c r="B13" s="370"/>
      <c r="C13" s="385"/>
      <c r="D13" s="68"/>
      <c r="E13" s="23">
        <v>1</v>
      </c>
      <c r="F13" s="24">
        <v>1061029201</v>
      </c>
      <c r="G13" s="24" t="s">
        <v>38</v>
      </c>
      <c r="H13" s="24">
        <v>1061029</v>
      </c>
      <c r="I13" s="25" t="s">
        <v>218</v>
      </c>
      <c r="J13" s="201" t="s">
        <v>213</v>
      </c>
      <c r="K13" s="201" t="s">
        <v>214</v>
      </c>
      <c r="L13" s="201" t="s">
        <v>215</v>
      </c>
      <c r="M13" s="70">
        <v>277</v>
      </c>
      <c r="N13" s="70" t="s">
        <v>216</v>
      </c>
    </row>
    <row r="14" spans="1:15" ht="24.95" customHeight="1">
      <c r="A14" s="385"/>
      <c r="B14" s="370"/>
      <c r="C14" s="385"/>
      <c r="D14" s="68"/>
      <c r="E14" s="23">
        <v>1</v>
      </c>
      <c r="F14" s="24">
        <v>1061029202</v>
      </c>
      <c r="G14" s="24" t="s">
        <v>39</v>
      </c>
      <c r="H14" s="24">
        <v>1061029</v>
      </c>
      <c r="I14" s="25" t="s">
        <v>218</v>
      </c>
      <c r="J14" s="201" t="s">
        <v>213</v>
      </c>
      <c r="K14" s="201" t="s">
        <v>214</v>
      </c>
      <c r="L14" s="201" t="s">
        <v>215</v>
      </c>
      <c r="M14" s="70">
        <v>284</v>
      </c>
      <c r="N14" s="70" t="s">
        <v>216</v>
      </c>
    </row>
    <row r="15" spans="1:15" ht="24.95" customHeight="1">
      <c r="A15" s="385"/>
      <c r="B15" s="370"/>
      <c r="C15" s="385"/>
      <c r="D15" s="68"/>
      <c r="E15" s="23">
        <v>1</v>
      </c>
      <c r="F15" s="24">
        <v>1061029204</v>
      </c>
      <c r="G15" s="24" t="s">
        <v>40</v>
      </c>
      <c r="H15" s="24">
        <v>1061029</v>
      </c>
      <c r="I15" s="25" t="s">
        <v>218</v>
      </c>
      <c r="J15" s="201" t="s">
        <v>213</v>
      </c>
      <c r="K15" s="201" t="s">
        <v>214</v>
      </c>
      <c r="L15" s="201" t="s">
        <v>215</v>
      </c>
      <c r="M15" s="70">
        <v>264</v>
      </c>
      <c r="N15" s="70" t="s">
        <v>216</v>
      </c>
    </row>
    <row r="16" spans="1:15" ht="24.95" customHeight="1">
      <c r="A16" s="385"/>
      <c r="B16" s="370"/>
      <c r="C16" s="385"/>
      <c r="D16" s="68"/>
      <c r="E16" s="23">
        <v>1</v>
      </c>
      <c r="F16" s="24">
        <v>1061029207</v>
      </c>
      <c r="G16" s="24" t="s">
        <v>41</v>
      </c>
      <c r="H16" s="24">
        <v>1061029</v>
      </c>
      <c r="I16" s="25" t="s">
        <v>2115</v>
      </c>
      <c r="J16" s="201" t="s">
        <v>213</v>
      </c>
      <c r="K16" s="201" t="s">
        <v>214</v>
      </c>
      <c r="L16" s="201" t="s">
        <v>215</v>
      </c>
      <c r="M16" s="70" t="s">
        <v>220</v>
      </c>
      <c r="N16" s="70" t="s">
        <v>216</v>
      </c>
    </row>
    <row r="17" spans="1:14" ht="24.95" customHeight="1">
      <c r="A17" s="385"/>
      <c r="B17" s="370"/>
      <c r="C17" s="385"/>
      <c r="D17" s="68"/>
      <c r="E17" s="23">
        <v>1</v>
      </c>
      <c r="F17" s="24">
        <v>1061029205</v>
      </c>
      <c r="G17" s="24" t="s">
        <v>42</v>
      </c>
      <c r="H17" s="24">
        <v>1061029</v>
      </c>
      <c r="I17" s="25" t="s">
        <v>218</v>
      </c>
      <c r="J17" s="201" t="s">
        <v>213</v>
      </c>
      <c r="K17" s="201" t="s">
        <v>214</v>
      </c>
      <c r="L17" s="201" t="s">
        <v>215</v>
      </c>
      <c r="M17" s="70">
        <v>266</v>
      </c>
      <c r="N17" s="70" t="s">
        <v>216</v>
      </c>
    </row>
    <row r="18" spans="1:14" ht="24.95" customHeight="1">
      <c r="A18" s="385"/>
      <c r="B18" s="370"/>
      <c r="C18" s="385"/>
      <c r="D18" s="13">
        <v>1</v>
      </c>
      <c r="E18" s="51"/>
      <c r="F18" s="15">
        <v>1061069401</v>
      </c>
      <c r="G18" s="15" t="s">
        <v>44</v>
      </c>
      <c r="H18" s="15">
        <v>1061069</v>
      </c>
      <c r="I18" s="16" t="s">
        <v>221</v>
      </c>
      <c r="J18" s="66" t="s">
        <v>213</v>
      </c>
      <c r="K18" s="66" t="s">
        <v>214</v>
      </c>
      <c r="L18" s="66" t="s">
        <v>215</v>
      </c>
      <c r="M18" s="67">
        <v>253</v>
      </c>
      <c r="N18" s="67" t="s">
        <v>216</v>
      </c>
    </row>
    <row r="19" spans="1:14" ht="24.95" customHeight="1">
      <c r="A19" s="385"/>
      <c r="B19" s="370"/>
      <c r="C19" s="385"/>
      <c r="D19" s="68"/>
      <c r="E19" s="23">
        <v>1</v>
      </c>
      <c r="F19" s="24">
        <v>1061069201</v>
      </c>
      <c r="G19" s="24" t="s">
        <v>46</v>
      </c>
      <c r="H19" s="24">
        <v>1061069</v>
      </c>
      <c r="I19" s="25" t="s">
        <v>221</v>
      </c>
      <c r="J19" s="201" t="s">
        <v>213</v>
      </c>
      <c r="K19" s="201" t="s">
        <v>214</v>
      </c>
      <c r="L19" s="201" t="s">
        <v>215</v>
      </c>
      <c r="M19" s="70">
        <v>265</v>
      </c>
      <c r="N19" s="70" t="s">
        <v>216</v>
      </c>
    </row>
    <row r="20" spans="1:14" ht="24.95" customHeight="1">
      <c r="A20" s="385"/>
      <c r="B20" s="370"/>
      <c r="C20" s="385"/>
      <c r="D20" s="68"/>
      <c r="E20" s="23">
        <v>1</v>
      </c>
      <c r="F20" s="24">
        <v>1061069202</v>
      </c>
      <c r="G20" s="24" t="s">
        <v>47</v>
      </c>
      <c r="H20" s="24">
        <v>1061069</v>
      </c>
      <c r="I20" s="25" t="s">
        <v>221</v>
      </c>
      <c r="J20" s="201" t="s">
        <v>213</v>
      </c>
      <c r="K20" s="201" t="s">
        <v>214</v>
      </c>
      <c r="L20" s="201" t="s">
        <v>215</v>
      </c>
      <c r="M20" s="70">
        <v>334</v>
      </c>
      <c r="N20" s="70" t="s">
        <v>216</v>
      </c>
    </row>
    <row r="21" spans="1:14" ht="24.95" customHeight="1">
      <c r="A21" s="385"/>
      <c r="B21" s="370"/>
      <c r="C21" s="385"/>
      <c r="D21" s="68"/>
      <c r="E21" s="23">
        <v>1</v>
      </c>
      <c r="F21" s="24">
        <v>1061069205</v>
      </c>
      <c r="G21" s="24" t="s">
        <v>48</v>
      </c>
      <c r="H21" s="24">
        <v>1061069</v>
      </c>
      <c r="I21" s="25" t="s">
        <v>221</v>
      </c>
      <c r="J21" s="201" t="s">
        <v>213</v>
      </c>
      <c r="K21" s="201" t="s">
        <v>214</v>
      </c>
      <c r="L21" s="201" t="s">
        <v>215</v>
      </c>
      <c r="M21" s="70">
        <v>272</v>
      </c>
      <c r="N21" s="70" t="s">
        <v>216</v>
      </c>
    </row>
    <row r="22" spans="1:14" ht="24.95" customHeight="1">
      <c r="A22" s="385"/>
      <c r="B22" s="370"/>
      <c r="C22" s="385"/>
      <c r="D22" s="68"/>
      <c r="E22" s="23">
        <v>1</v>
      </c>
      <c r="F22" s="24">
        <v>1061069204</v>
      </c>
      <c r="G22" s="24" t="s">
        <v>49</v>
      </c>
      <c r="H22" s="24">
        <v>1061069</v>
      </c>
      <c r="I22" s="25" t="s">
        <v>222</v>
      </c>
      <c r="J22" s="201" t="s">
        <v>213</v>
      </c>
      <c r="K22" s="201" t="s">
        <v>214</v>
      </c>
      <c r="L22" s="201" t="s">
        <v>215</v>
      </c>
      <c r="M22" s="70">
        <v>273</v>
      </c>
      <c r="N22" s="70" t="s">
        <v>216</v>
      </c>
    </row>
    <row r="23" spans="1:14" ht="24.95" customHeight="1">
      <c r="A23" s="385"/>
      <c r="B23" s="370"/>
      <c r="C23" s="385"/>
      <c r="D23" s="202"/>
      <c r="E23" s="23">
        <v>1</v>
      </c>
      <c r="F23" s="200">
        <v>1061039208</v>
      </c>
      <c r="G23" s="203" t="s">
        <v>203</v>
      </c>
      <c r="H23" s="204">
        <v>1061039</v>
      </c>
      <c r="I23" s="205" t="s">
        <v>223</v>
      </c>
      <c r="J23" s="201" t="s">
        <v>213</v>
      </c>
      <c r="K23" s="201" t="s">
        <v>214</v>
      </c>
      <c r="L23" s="201" t="s">
        <v>252</v>
      </c>
      <c r="M23" s="70" t="s">
        <v>340</v>
      </c>
      <c r="N23" s="70" t="s">
        <v>216</v>
      </c>
    </row>
    <row r="24" spans="1:14" ht="24.95" customHeight="1">
      <c r="A24" s="385"/>
      <c r="B24" s="370"/>
      <c r="C24" s="385"/>
      <c r="D24" s="68"/>
      <c r="E24" s="23">
        <v>1</v>
      </c>
      <c r="F24" s="24">
        <v>1061039201</v>
      </c>
      <c r="G24" s="24" t="s">
        <v>51</v>
      </c>
      <c r="H24" s="24">
        <v>1061039</v>
      </c>
      <c r="I24" s="25" t="s">
        <v>223</v>
      </c>
      <c r="J24" s="201" t="s">
        <v>213</v>
      </c>
      <c r="K24" s="201" t="s">
        <v>214</v>
      </c>
      <c r="L24" s="201" t="s">
        <v>215</v>
      </c>
      <c r="M24" s="70">
        <v>261</v>
      </c>
      <c r="N24" s="70" t="s">
        <v>216</v>
      </c>
    </row>
    <row r="25" spans="1:14" ht="24.95" customHeight="1">
      <c r="A25" s="385"/>
      <c r="B25" s="370"/>
      <c r="C25" s="385"/>
      <c r="D25" s="68"/>
      <c r="E25" s="23">
        <v>1</v>
      </c>
      <c r="F25" s="24">
        <v>1061039202</v>
      </c>
      <c r="G25" s="24" t="s">
        <v>52</v>
      </c>
      <c r="H25" s="24">
        <v>1061039</v>
      </c>
      <c r="I25" s="25" t="s">
        <v>223</v>
      </c>
      <c r="J25" s="201" t="s">
        <v>213</v>
      </c>
      <c r="K25" s="201" t="s">
        <v>214</v>
      </c>
      <c r="L25" s="201" t="s">
        <v>215</v>
      </c>
      <c r="M25" s="70">
        <v>283</v>
      </c>
      <c r="N25" s="70" t="s">
        <v>216</v>
      </c>
    </row>
    <row r="26" spans="1:14" ht="24.95" customHeight="1">
      <c r="A26" s="385"/>
      <c r="B26" s="370"/>
      <c r="C26" s="385"/>
      <c r="D26" s="68"/>
      <c r="E26" s="23">
        <v>1</v>
      </c>
      <c r="F26" s="24">
        <v>1061039207</v>
      </c>
      <c r="G26" s="24" t="s">
        <v>53</v>
      </c>
      <c r="H26" s="24">
        <v>1061039</v>
      </c>
      <c r="I26" s="25" t="s">
        <v>223</v>
      </c>
      <c r="J26" s="201" t="s">
        <v>213</v>
      </c>
      <c r="K26" s="201" t="s">
        <v>214</v>
      </c>
      <c r="L26" s="201" t="s">
        <v>215</v>
      </c>
      <c r="M26" s="70">
        <v>287</v>
      </c>
      <c r="N26" s="70" t="s">
        <v>216</v>
      </c>
    </row>
    <row r="27" spans="1:14" ht="24.95" customHeight="1">
      <c r="A27" s="385"/>
      <c r="B27" s="370"/>
      <c r="C27" s="385"/>
      <c r="D27" s="68"/>
      <c r="E27" s="23">
        <v>1</v>
      </c>
      <c r="F27" s="24">
        <v>1061039204</v>
      </c>
      <c r="G27" s="24" t="s">
        <v>54</v>
      </c>
      <c r="H27" s="24">
        <v>1061039</v>
      </c>
      <c r="I27" s="25" t="s">
        <v>2117</v>
      </c>
      <c r="J27" s="201" t="s">
        <v>213</v>
      </c>
      <c r="K27" s="201" t="s">
        <v>214</v>
      </c>
      <c r="L27" s="201" t="s">
        <v>215</v>
      </c>
      <c r="M27" s="70" t="s">
        <v>2124</v>
      </c>
      <c r="N27" s="70" t="s">
        <v>216</v>
      </c>
    </row>
    <row r="28" spans="1:14" ht="24.95" customHeight="1">
      <c r="A28" s="385"/>
      <c r="B28" s="370"/>
      <c r="C28" s="385"/>
      <c r="D28" s="68"/>
      <c r="E28" s="23">
        <v>1</v>
      </c>
      <c r="F28" s="24">
        <v>1061039205</v>
      </c>
      <c r="G28" s="24" t="s">
        <v>55</v>
      </c>
      <c r="H28" s="24">
        <v>1061039</v>
      </c>
      <c r="I28" s="25" t="s">
        <v>225</v>
      </c>
      <c r="J28" s="201" t="s">
        <v>213</v>
      </c>
      <c r="K28" s="201" t="s">
        <v>214</v>
      </c>
      <c r="L28" s="201" t="s">
        <v>215</v>
      </c>
      <c r="M28" s="70">
        <v>268</v>
      </c>
      <c r="N28" s="70" t="s">
        <v>216</v>
      </c>
    </row>
    <row r="29" spans="1:14" ht="24.95" customHeight="1">
      <c r="A29" s="385"/>
      <c r="B29" s="370"/>
      <c r="C29" s="385"/>
      <c r="D29" s="68"/>
      <c r="E29" s="23">
        <v>1</v>
      </c>
      <c r="F29" s="24">
        <v>1061039206</v>
      </c>
      <c r="G29" s="24" t="s">
        <v>56</v>
      </c>
      <c r="H29" s="24">
        <v>1061039</v>
      </c>
      <c r="I29" s="25" t="s">
        <v>2117</v>
      </c>
      <c r="J29" s="201" t="s">
        <v>213</v>
      </c>
      <c r="K29" s="201" t="s">
        <v>214</v>
      </c>
      <c r="L29" s="69" t="s">
        <v>215</v>
      </c>
      <c r="M29" s="70" t="s">
        <v>2125</v>
      </c>
      <c r="N29" s="70" t="s">
        <v>216</v>
      </c>
    </row>
    <row r="30" spans="1:14" ht="24.95" customHeight="1">
      <c r="A30" s="385"/>
      <c r="B30" s="370"/>
      <c r="C30" s="385"/>
      <c r="D30" s="14">
        <v>1</v>
      </c>
      <c r="E30" s="51"/>
      <c r="F30" s="15">
        <v>1061049401</v>
      </c>
      <c r="G30" s="15" t="s">
        <v>57</v>
      </c>
      <c r="H30" s="15">
        <v>1061049</v>
      </c>
      <c r="I30" s="35" t="s">
        <v>227</v>
      </c>
      <c r="J30" s="71" t="s">
        <v>213</v>
      </c>
      <c r="K30" s="71" t="s">
        <v>214</v>
      </c>
      <c r="L30" s="72" t="s">
        <v>215</v>
      </c>
      <c r="M30" s="72">
        <v>252</v>
      </c>
      <c r="N30" s="72" t="s">
        <v>216</v>
      </c>
    </row>
    <row r="31" spans="1:14" ht="24.95" customHeight="1">
      <c r="A31" s="385"/>
      <c r="B31" s="370"/>
      <c r="C31" s="385"/>
      <c r="D31" s="55"/>
      <c r="E31" s="23">
        <v>1</v>
      </c>
      <c r="F31" s="24">
        <v>1061049201</v>
      </c>
      <c r="G31" s="24" t="s">
        <v>59</v>
      </c>
      <c r="H31" s="24">
        <v>1061049</v>
      </c>
      <c r="I31" s="25" t="s">
        <v>227</v>
      </c>
      <c r="J31" s="201" t="s">
        <v>213</v>
      </c>
      <c r="K31" s="201" t="s">
        <v>214</v>
      </c>
      <c r="L31" s="201" t="s">
        <v>215</v>
      </c>
      <c r="M31" s="70">
        <v>270</v>
      </c>
      <c r="N31" s="70" t="s">
        <v>216</v>
      </c>
    </row>
    <row r="32" spans="1:14" ht="24.95" customHeight="1">
      <c r="A32" s="385"/>
      <c r="B32" s="370"/>
      <c r="C32" s="385"/>
      <c r="D32" s="68"/>
      <c r="E32" s="23">
        <v>1</v>
      </c>
      <c r="F32" s="24">
        <v>1061049202</v>
      </c>
      <c r="G32" s="24" t="s">
        <v>60</v>
      </c>
      <c r="H32" s="24">
        <v>1061049</v>
      </c>
      <c r="I32" s="25" t="s">
        <v>228</v>
      </c>
      <c r="J32" s="201" t="s">
        <v>213</v>
      </c>
      <c r="K32" s="201" t="s">
        <v>214</v>
      </c>
      <c r="L32" s="201" t="s">
        <v>215</v>
      </c>
      <c r="M32" s="70" t="s">
        <v>229</v>
      </c>
      <c r="N32" s="70" t="s">
        <v>216</v>
      </c>
    </row>
    <row r="33" spans="1:14" ht="24.95" customHeight="1">
      <c r="A33" s="385"/>
      <c r="B33" s="370"/>
      <c r="C33" s="385"/>
      <c r="D33" s="84"/>
      <c r="E33" s="23">
        <v>1</v>
      </c>
      <c r="F33" s="29">
        <v>1061049204</v>
      </c>
      <c r="G33" s="29" t="s">
        <v>61</v>
      </c>
      <c r="H33" s="29">
        <v>1061049</v>
      </c>
      <c r="I33" s="30" t="s">
        <v>227</v>
      </c>
      <c r="J33" s="206" t="s">
        <v>213</v>
      </c>
      <c r="K33" s="206" t="s">
        <v>214</v>
      </c>
      <c r="L33" s="201" t="s">
        <v>215</v>
      </c>
      <c r="M33" s="70">
        <v>275</v>
      </c>
      <c r="N33" s="74" t="s">
        <v>216</v>
      </c>
    </row>
    <row r="34" spans="1:14" ht="22.5" customHeight="1">
      <c r="A34" s="385"/>
      <c r="B34" s="370"/>
      <c r="C34" s="385"/>
      <c r="D34" s="73"/>
      <c r="E34" s="23">
        <v>1</v>
      </c>
      <c r="F34" s="40">
        <v>1061049205</v>
      </c>
      <c r="G34" s="40" t="s">
        <v>43</v>
      </c>
      <c r="H34" s="40">
        <v>1061049</v>
      </c>
      <c r="I34" s="30" t="s">
        <v>227</v>
      </c>
      <c r="J34" s="206" t="s">
        <v>213</v>
      </c>
      <c r="K34" s="206" t="s">
        <v>214</v>
      </c>
      <c r="L34" s="201" t="s">
        <v>252</v>
      </c>
      <c r="M34" s="69" t="s">
        <v>341</v>
      </c>
      <c r="N34" s="74" t="s">
        <v>216</v>
      </c>
    </row>
    <row r="35" spans="1:14" ht="24.95" customHeight="1">
      <c r="A35" s="385"/>
      <c r="B35" s="370"/>
      <c r="C35" s="385"/>
      <c r="D35" s="13">
        <v>1</v>
      </c>
      <c r="E35" s="51"/>
      <c r="F35" s="15">
        <v>1020031401</v>
      </c>
      <c r="G35" s="15" t="s">
        <v>62</v>
      </c>
      <c r="H35" s="15">
        <v>1020031</v>
      </c>
      <c r="I35" s="16" t="s">
        <v>230</v>
      </c>
      <c r="J35" s="66" t="s">
        <v>213</v>
      </c>
      <c r="K35" s="66" t="s">
        <v>214</v>
      </c>
      <c r="L35" s="67" t="s">
        <v>215</v>
      </c>
      <c r="M35" s="67">
        <v>254</v>
      </c>
      <c r="N35" s="67" t="s">
        <v>216</v>
      </c>
    </row>
    <row r="36" spans="1:14" ht="24.95" customHeight="1">
      <c r="A36" s="385"/>
      <c r="B36" s="370"/>
      <c r="C36" s="385"/>
      <c r="D36" s="68"/>
      <c r="E36" s="23">
        <v>1</v>
      </c>
      <c r="F36" s="24">
        <v>1020031201</v>
      </c>
      <c r="G36" s="24" t="s">
        <v>64</v>
      </c>
      <c r="H36" s="24">
        <v>1020031</v>
      </c>
      <c r="I36" s="25" t="s">
        <v>230</v>
      </c>
      <c r="J36" s="201" t="s">
        <v>213</v>
      </c>
      <c r="K36" s="201" t="s">
        <v>214</v>
      </c>
      <c r="L36" s="201" t="s">
        <v>215</v>
      </c>
      <c r="M36" s="70">
        <v>278</v>
      </c>
      <c r="N36" s="70" t="s">
        <v>216</v>
      </c>
    </row>
    <row r="37" spans="1:14" ht="24.95" customHeight="1">
      <c r="A37" s="385"/>
      <c r="B37" s="370"/>
      <c r="C37" s="385"/>
      <c r="D37" s="68"/>
      <c r="E37" s="23">
        <v>1</v>
      </c>
      <c r="F37" s="24">
        <v>1020031202</v>
      </c>
      <c r="G37" s="24" t="s">
        <v>65</v>
      </c>
      <c r="H37" s="24">
        <v>1020031</v>
      </c>
      <c r="I37" s="25" t="s">
        <v>230</v>
      </c>
      <c r="J37" s="201" t="s">
        <v>213</v>
      </c>
      <c r="K37" s="201" t="s">
        <v>214</v>
      </c>
      <c r="L37" s="201" t="s">
        <v>215</v>
      </c>
      <c r="M37" s="70">
        <v>279</v>
      </c>
      <c r="N37" s="70" t="s">
        <v>216</v>
      </c>
    </row>
    <row r="38" spans="1:14" ht="24.95" customHeight="1">
      <c r="A38" s="385"/>
      <c r="B38" s="370"/>
      <c r="C38" s="385"/>
      <c r="D38" s="68"/>
      <c r="E38" s="23">
        <v>1</v>
      </c>
      <c r="F38" s="24">
        <v>1020031204</v>
      </c>
      <c r="G38" s="24" t="s">
        <v>66</v>
      </c>
      <c r="H38" s="24">
        <v>1020031</v>
      </c>
      <c r="I38" s="25" t="s">
        <v>230</v>
      </c>
      <c r="J38" s="201" t="s">
        <v>213</v>
      </c>
      <c r="K38" s="201" t="s">
        <v>214</v>
      </c>
      <c r="L38" s="201" t="s">
        <v>215</v>
      </c>
      <c r="M38" s="70">
        <v>282</v>
      </c>
      <c r="N38" s="70" t="s">
        <v>216</v>
      </c>
    </row>
    <row r="39" spans="1:14" ht="24.95" customHeight="1">
      <c r="A39" s="385"/>
      <c r="B39" s="370"/>
      <c r="C39" s="385"/>
      <c r="D39" s="68"/>
      <c r="E39" s="23">
        <v>1</v>
      </c>
      <c r="F39" s="24">
        <v>1020021201</v>
      </c>
      <c r="G39" s="24" t="s">
        <v>67</v>
      </c>
      <c r="H39" s="24">
        <v>1020021</v>
      </c>
      <c r="I39" s="25" t="s">
        <v>231</v>
      </c>
      <c r="J39" s="201" t="s">
        <v>213</v>
      </c>
      <c r="K39" s="201" t="s">
        <v>214</v>
      </c>
      <c r="L39" s="201" t="s">
        <v>215</v>
      </c>
      <c r="M39" s="70">
        <v>281</v>
      </c>
      <c r="N39" s="70" t="s">
        <v>216</v>
      </c>
    </row>
    <row r="40" spans="1:14" ht="24.95" customHeight="1">
      <c r="A40" s="385"/>
      <c r="B40" s="370"/>
      <c r="C40" s="385"/>
      <c r="D40" s="68"/>
      <c r="E40" s="23">
        <v>1</v>
      </c>
      <c r="F40" s="24">
        <v>1020044201</v>
      </c>
      <c r="G40" s="24" t="s">
        <v>69</v>
      </c>
      <c r="H40" s="24">
        <v>1020044</v>
      </c>
      <c r="I40" s="25" t="s">
        <v>232</v>
      </c>
      <c r="J40" s="201" t="s">
        <v>213</v>
      </c>
      <c r="K40" s="201" t="s">
        <v>214</v>
      </c>
      <c r="L40" s="201" t="s">
        <v>215</v>
      </c>
      <c r="M40" s="70">
        <v>335</v>
      </c>
      <c r="N40" s="70" t="s">
        <v>216</v>
      </c>
    </row>
    <row r="41" spans="1:14" ht="24.95" customHeight="1">
      <c r="A41" s="385"/>
      <c r="B41" s="370"/>
      <c r="C41" s="385"/>
      <c r="D41" s="68"/>
      <c r="E41" s="23">
        <v>1</v>
      </c>
      <c r="F41" s="24">
        <v>1020011201</v>
      </c>
      <c r="G41" s="24" t="s">
        <v>71</v>
      </c>
      <c r="H41" s="24">
        <v>1020011</v>
      </c>
      <c r="I41" s="25" t="s">
        <v>2187</v>
      </c>
      <c r="J41" s="201" t="s">
        <v>213</v>
      </c>
      <c r="K41" s="201" t="s">
        <v>214</v>
      </c>
      <c r="L41" s="201" t="s">
        <v>215</v>
      </c>
      <c r="M41" s="70" t="s">
        <v>2188</v>
      </c>
      <c r="N41" s="70" t="s">
        <v>216</v>
      </c>
    </row>
    <row r="42" spans="1:14" ht="24.95" customHeight="1">
      <c r="A42" s="385"/>
      <c r="B42" s="370"/>
      <c r="C42" s="385"/>
      <c r="D42" s="68"/>
      <c r="E42" s="23">
        <v>1</v>
      </c>
      <c r="F42" s="24">
        <v>1020084201</v>
      </c>
      <c r="G42" s="24" t="s">
        <v>73</v>
      </c>
      <c r="H42" s="24">
        <v>1020084</v>
      </c>
      <c r="I42" s="25" t="s">
        <v>234</v>
      </c>
      <c r="J42" s="201" t="s">
        <v>213</v>
      </c>
      <c r="K42" s="201" t="s">
        <v>214</v>
      </c>
      <c r="L42" s="201" t="s">
        <v>215</v>
      </c>
      <c r="M42" s="70">
        <v>274</v>
      </c>
      <c r="N42" s="70" t="s">
        <v>216</v>
      </c>
    </row>
    <row r="43" spans="1:14" ht="24.95" customHeight="1">
      <c r="A43" s="385"/>
      <c r="B43" s="370"/>
      <c r="C43" s="385"/>
      <c r="D43" s="13">
        <v>1</v>
      </c>
      <c r="E43" s="51"/>
      <c r="F43" s="15">
        <v>1004011401</v>
      </c>
      <c r="G43" s="15" t="s">
        <v>75</v>
      </c>
      <c r="H43" s="15">
        <v>1004011</v>
      </c>
      <c r="I43" s="16" t="s">
        <v>2116</v>
      </c>
      <c r="J43" s="66" t="s">
        <v>213</v>
      </c>
      <c r="K43" s="66" t="s">
        <v>214</v>
      </c>
      <c r="L43" s="67" t="s">
        <v>215</v>
      </c>
      <c r="M43" s="67" t="s">
        <v>2118</v>
      </c>
      <c r="N43" s="67" t="s">
        <v>216</v>
      </c>
    </row>
    <row r="44" spans="1:14" ht="24.95" customHeight="1">
      <c r="A44" s="385"/>
      <c r="B44" s="370"/>
      <c r="C44" s="385"/>
      <c r="D44" s="68"/>
      <c r="E44" s="23">
        <v>1</v>
      </c>
      <c r="F44" s="24">
        <v>1004011201</v>
      </c>
      <c r="G44" s="24" t="s">
        <v>77</v>
      </c>
      <c r="H44" s="24">
        <v>1004011</v>
      </c>
      <c r="I44" s="345" t="s">
        <v>2116</v>
      </c>
      <c r="J44" s="201" t="s">
        <v>213</v>
      </c>
      <c r="K44" s="201" t="s">
        <v>214</v>
      </c>
      <c r="L44" s="201" t="s">
        <v>215</v>
      </c>
      <c r="M44" s="70" t="s">
        <v>2119</v>
      </c>
      <c r="N44" s="70" t="s">
        <v>216</v>
      </c>
    </row>
    <row r="45" spans="1:14" ht="24.95" customHeight="1">
      <c r="A45" s="385"/>
      <c r="B45" s="370"/>
      <c r="C45" s="385"/>
      <c r="D45" s="68"/>
      <c r="E45" s="23">
        <v>1</v>
      </c>
      <c r="F45" s="24">
        <v>1004064201</v>
      </c>
      <c r="G45" s="24" t="s">
        <v>78</v>
      </c>
      <c r="H45" s="24">
        <v>1004064</v>
      </c>
      <c r="I45" s="25" t="s">
        <v>2152</v>
      </c>
      <c r="J45" s="201" t="s">
        <v>213</v>
      </c>
      <c r="K45" s="201" t="s">
        <v>214</v>
      </c>
      <c r="L45" s="201" t="s">
        <v>252</v>
      </c>
      <c r="M45" s="70" t="s">
        <v>1241</v>
      </c>
      <c r="N45" s="70" t="s">
        <v>216</v>
      </c>
    </row>
    <row r="46" spans="1:14" ht="24.95" customHeight="1">
      <c r="A46" s="385"/>
      <c r="B46" s="370"/>
      <c r="C46" s="385"/>
      <c r="D46" s="68"/>
      <c r="E46" s="23">
        <v>1</v>
      </c>
      <c r="F46" s="24">
        <v>1002044201</v>
      </c>
      <c r="G46" s="24" t="s">
        <v>80</v>
      </c>
      <c r="H46" s="24">
        <v>1002044</v>
      </c>
      <c r="I46" s="25" t="s">
        <v>385</v>
      </c>
      <c r="J46" s="201" t="s">
        <v>213</v>
      </c>
      <c r="K46" s="201" t="s">
        <v>214</v>
      </c>
      <c r="L46" s="201" t="s">
        <v>215</v>
      </c>
      <c r="M46" s="70" t="s">
        <v>237</v>
      </c>
      <c r="N46" s="70" t="s">
        <v>216</v>
      </c>
    </row>
    <row r="47" spans="1:14" ht="24.95" customHeight="1">
      <c r="A47" s="385"/>
      <c r="B47" s="370"/>
      <c r="C47" s="385"/>
      <c r="D47" s="68"/>
      <c r="E47" s="23">
        <v>1</v>
      </c>
      <c r="F47" s="24">
        <v>1002011201</v>
      </c>
      <c r="G47" s="24" t="s">
        <v>84</v>
      </c>
      <c r="H47" s="24">
        <v>1002011</v>
      </c>
      <c r="I47" s="25" t="s">
        <v>2149</v>
      </c>
      <c r="J47" s="201" t="s">
        <v>213</v>
      </c>
      <c r="K47" s="201" t="s">
        <v>214</v>
      </c>
      <c r="L47" s="201" t="s">
        <v>215</v>
      </c>
      <c r="M47" s="70" t="s">
        <v>2150</v>
      </c>
      <c r="N47" s="70" t="s">
        <v>216</v>
      </c>
    </row>
    <row r="48" spans="1:14" ht="24.95" customHeight="1">
      <c r="A48" s="385"/>
      <c r="B48" s="370"/>
      <c r="C48" s="385"/>
      <c r="D48" s="312"/>
      <c r="E48" s="323">
        <v>1</v>
      </c>
      <c r="F48" s="320">
        <v>1002011202</v>
      </c>
      <c r="G48" s="320" t="s">
        <v>2128</v>
      </c>
      <c r="H48" s="320">
        <v>1002011</v>
      </c>
      <c r="I48" s="313" t="s">
        <v>2149</v>
      </c>
      <c r="J48" s="201" t="s">
        <v>213</v>
      </c>
      <c r="K48" s="201" t="s">
        <v>214</v>
      </c>
      <c r="L48" s="201" t="s">
        <v>252</v>
      </c>
      <c r="M48" s="315" t="s">
        <v>2175</v>
      </c>
      <c r="N48" s="70" t="s">
        <v>216</v>
      </c>
    </row>
    <row r="49" spans="1:14" ht="24.95" customHeight="1">
      <c r="A49" s="385"/>
      <c r="B49" s="370"/>
      <c r="C49" s="385"/>
      <c r="D49" s="68"/>
      <c r="E49" s="23">
        <v>1</v>
      </c>
      <c r="F49" s="24">
        <v>1002114201</v>
      </c>
      <c r="G49" s="24" t="s">
        <v>85</v>
      </c>
      <c r="H49" s="24">
        <v>1002114</v>
      </c>
      <c r="I49" s="25" t="s">
        <v>239</v>
      </c>
      <c r="J49" s="201" t="s">
        <v>213</v>
      </c>
      <c r="K49" s="201" t="s">
        <v>214</v>
      </c>
      <c r="L49" s="201" t="s">
        <v>215</v>
      </c>
      <c r="M49" s="70" t="s">
        <v>240</v>
      </c>
      <c r="N49" s="70" t="s">
        <v>216</v>
      </c>
    </row>
    <row r="50" spans="1:14" ht="24.95" customHeight="1">
      <c r="A50" s="385"/>
      <c r="B50" s="370"/>
      <c r="C50" s="385"/>
      <c r="D50" s="13">
        <v>1</v>
      </c>
      <c r="E50" s="51"/>
      <c r="F50" s="15">
        <v>1005011401</v>
      </c>
      <c r="G50" s="15" t="s">
        <v>87</v>
      </c>
      <c r="H50" s="15">
        <v>1005011</v>
      </c>
      <c r="I50" s="16" t="s">
        <v>241</v>
      </c>
      <c r="J50" s="66" t="s">
        <v>213</v>
      </c>
      <c r="K50" s="66" t="s">
        <v>242</v>
      </c>
      <c r="L50" s="66" t="s">
        <v>243</v>
      </c>
      <c r="M50" s="15">
        <v>427</v>
      </c>
      <c r="N50" s="66" t="s">
        <v>216</v>
      </c>
    </row>
    <row r="51" spans="1:14" ht="24.95" customHeight="1">
      <c r="A51" s="385"/>
      <c r="B51" s="370"/>
      <c r="C51" s="385"/>
      <c r="D51" s="68"/>
      <c r="E51" s="23">
        <v>1</v>
      </c>
      <c r="F51" s="24">
        <v>1005011201</v>
      </c>
      <c r="G51" s="24" t="s">
        <v>89</v>
      </c>
      <c r="H51" s="24">
        <v>1005011</v>
      </c>
      <c r="I51" s="25" t="s">
        <v>241</v>
      </c>
      <c r="J51" s="201" t="s">
        <v>213</v>
      </c>
      <c r="K51" s="201" t="s">
        <v>214</v>
      </c>
      <c r="L51" s="201" t="s">
        <v>215</v>
      </c>
      <c r="M51" s="70">
        <v>349</v>
      </c>
      <c r="N51" s="70" t="s">
        <v>216</v>
      </c>
    </row>
    <row r="52" spans="1:14" ht="24.95" customHeight="1">
      <c r="A52" s="385"/>
      <c r="B52" s="370"/>
      <c r="C52" s="385"/>
      <c r="D52" s="68"/>
      <c r="E52" s="23">
        <v>1</v>
      </c>
      <c r="F52" s="24">
        <v>1005102201</v>
      </c>
      <c r="G52" s="24" t="s">
        <v>90</v>
      </c>
      <c r="H52" s="24">
        <v>1005102</v>
      </c>
      <c r="I52" s="25" t="s">
        <v>1236</v>
      </c>
      <c r="J52" s="201" t="s">
        <v>213</v>
      </c>
      <c r="K52" s="201" t="s">
        <v>214</v>
      </c>
      <c r="L52" s="201" t="s">
        <v>215</v>
      </c>
      <c r="M52" s="70" t="s">
        <v>1235</v>
      </c>
      <c r="N52" s="70" t="s">
        <v>216</v>
      </c>
    </row>
    <row r="53" spans="1:14" ht="24.95" customHeight="1">
      <c r="A53" s="385"/>
      <c r="B53" s="370"/>
      <c r="C53" s="385"/>
      <c r="D53" s="68"/>
      <c r="E53" s="23">
        <v>1</v>
      </c>
      <c r="F53" s="24">
        <v>1015052201</v>
      </c>
      <c r="G53" s="24" t="s">
        <v>93</v>
      </c>
      <c r="H53" s="24">
        <v>1015052</v>
      </c>
      <c r="I53" s="25" t="s">
        <v>245</v>
      </c>
      <c r="J53" s="201" t="s">
        <v>213</v>
      </c>
      <c r="K53" s="201" t="s">
        <v>214</v>
      </c>
      <c r="L53" s="201" t="s">
        <v>215</v>
      </c>
      <c r="M53" s="70">
        <v>290</v>
      </c>
      <c r="N53" s="70" t="s">
        <v>216</v>
      </c>
    </row>
    <row r="54" spans="1:14" ht="24.95" customHeight="1">
      <c r="A54" s="385"/>
      <c r="B54" s="370"/>
      <c r="C54" s="385"/>
      <c r="D54" s="68"/>
      <c r="E54" s="23">
        <v>1</v>
      </c>
      <c r="F54" s="24">
        <v>1063011201</v>
      </c>
      <c r="G54" s="24" t="s">
        <v>97</v>
      </c>
      <c r="H54" s="24">
        <v>1063011</v>
      </c>
      <c r="I54" s="25" t="s">
        <v>247</v>
      </c>
      <c r="J54" s="201" t="s">
        <v>213</v>
      </c>
      <c r="K54" s="201" t="s">
        <v>214</v>
      </c>
      <c r="L54" s="201" t="s">
        <v>215</v>
      </c>
      <c r="M54" s="70">
        <v>289</v>
      </c>
      <c r="N54" s="70" t="s">
        <v>216</v>
      </c>
    </row>
    <row r="55" spans="1:14" ht="24.95" customHeight="1">
      <c r="A55" s="385"/>
      <c r="B55" s="370"/>
      <c r="C55" s="385"/>
      <c r="D55" s="68"/>
      <c r="E55" s="321">
        <v>1</v>
      </c>
      <c r="F55" s="317">
        <v>1063011202</v>
      </c>
      <c r="G55" s="317" t="s">
        <v>2129</v>
      </c>
      <c r="H55" s="317">
        <v>1063011</v>
      </c>
      <c r="I55" s="346" t="s">
        <v>247</v>
      </c>
      <c r="J55" s="201" t="s">
        <v>213</v>
      </c>
      <c r="K55" s="201" t="s">
        <v>214</v>
      </c>
      <c r="L55" s="201" t="s">
        <v>252</v>
      </c>
      <c r="M55" s="347" t="s">
        <v>2176</v>
      </c>
      <c r="N55" s="70" t="s">
        <v>216</v>
      </c>
    </row>
    <row r="56" spans="1:14" ht="24.95" customHeight="1">
      <c r="A56" s="385"/>
      <c r="B56" s="370"/>
      <c r="C56" s="385"/>
      <c r="D56" s="68"/>
      <c r="E56" s="23">
        <v>1</v>
      </c>
      <c r="F56" s="24">
        <v>1015022201</v>
      </c>
      <c r="G56" s="24" t="s">
        <v>98</v>
      </c>
      <c r="H56" s="24">
        <v>1015022</v>
      </c>
      <c r="I56" s="25" t="s">
        <v>248</v>
      </c>
      <c r="J56" s="201" t="s">
        <v>213</v>
      </c>
      <c r="K56" s="201" t="s">
        <v>214</v>
      </c>
      <c r="L56" s="201" t="s">
        <v>215</v>
      </c>
      <c r="M56" s="70">
        <v>291</v>
      </c>
      <c r="N56" s="70" t="s">
        <v>216</v>
      </c>
    </row>
    <row r="57" spans="1:14" ht="24.95" customHeight="1">
      <c r="A57" s="385"/>
      <c r="B57" s="370"/>
      <c r="C57" s="385"/>
      <c r="D57" s="13">
        <v>1</v>
      </c>
      <c r="E57" s="51"/>
      <c r="F57" s="15">
        <v>1013011401</v>
      </c>
      <c r="G57" s="15" t="s">
        <v>101</v>
      </c>
      <c r="H57" s="15">
        <v>1013011</v>
      </c>
      <c r="I57" s="16" t="s">
        <v>249</v>
      </c>
      <c r="J57" s="66" t="s">
        <v>213</v>
      </c>
      <c r="K57" s="66" t="s">
        <v>214</v>
      </c>
      <c r="L57" s="67" t="s">
        <v>215</v>
      </c>
      <c r="M57" s="67">
        <v>257</v>
      </c>
      <c r="N57" s="67" t="s">
        <v>216</v>
      </c>
    </row>
    <row r="58" spans="1:14" ht="24.95" customHeight="1">
      <c r="A58" s="385"/>
      <c r="B58" s="370"/>
      <c r="C58" s="385"/>
      <c r="D58" s="199"/>
      <c r="E58" s="323">
        <v>1</v>
      </c>
      <c r="F58" s="348">
        <v>1013011201</v>
      </c>
      <c r="G58" s="348" t="s">
        <v>2130</v>
      </c>
      <c r="H58" s="348">
        <v>1013011</v>
      </c>
      <c r="I58" s="349" t="s">
        <v>249</v>
      </c>
      <c r="J58" s="206" t="s">
        <v>213</v>
      </c>
      <c r="K58" s="206" t="s">
        <v>214</v>
      </c>
      <c r="L58" s="201" t="s">
        <v>252</v>
      </c>
      <c r="M58" s="350" t="s">
        <v>2174</v>
      </c>
      <c r="N58" s="74" t="s">
        <v>216</v>
      </c>
    </row>
    <row r="59" spans="1:14" ht="24.95" customHeight="1">
      <c r="A59" s="385"/>
      <c r="B59" s="370"/>
      <c r="C59" s="385"/>
      <c r="D59" s="55"/>
      <c r="E59" s="207">
        <v>1</v>
      </c>
      <c r="F59" s="29">
        <v>1013024201</v>
      </c>
      <c r="G59" s="29" t="s">
        <v>103</v>
      </c>
      <c r="H59" s="29">
        <v>1013024</v>
      </c>
      <c r="I59" s="30" t="s">
        <v>250</v>
      </c>
      <c r="J59" s="206" t="s">
        <v>213</v>
      </c>
      <c r="K59" s="206" t="s">
        <v>214</v>
      </c>
      <c r="L59" s="206" t="s">
        <v>215</v>
      </c>
      <c r="M59" s="74">
        <v>292</v>
      </c>
      <c r="N59" s="74" t="s">
        <v>216</v>
      </c>
    </row>
    <row r="60" spans="1:14" ht="28.5" customHeight="1">
      <c r="A60" s="385"/>
      <c r="B60" s="370"/>
      <c r="C60" s="385"/>
      <c r="D60" s="55"/>
      <c r="E60" s="207">
        <v>1</v>
      </c>
      <c r="F60" s="24">
        <v>1021011201</v>
      </c>
      <c r="G60" s="24" t="s">
        <v>107</v>
      </c>
      <c r="H60" s="24">
        <v>1021011</v>
      </c>
      <c r="I60" s="25" t="s">
        <v>251</v>
      </c>
      <c r="J60" s="201" t="s">
        <v>213</v>
      </c>
      <c r="K60" s="201" t="s">
        <v>214</v>
      </c>
      <c r="L60" s="201" t="s">
        <v>252</v>
      </c>
      <c r="M60" s="70" t="s">
        <v>253</v>
      </c>
      <c r="N60" s="70" t="s">
        <v>216</v>
      </c>
    </row>
    <row r="61" spans="1:14" ht="34.5" customHeight="1">
      <c r="A61" s="385"/>
      <c r="B61" s="370"/>
      <c r="C61" s="385"/>
      <c r="D61" s="68"/>
      <c r="E61" s="207">
        <v>1</v>
      </c>
      <c r="F61" s="24">
        <v>1021011202</v>
      </c>
      <c r="G61" s="24" t="s">
        <v>105</v>
      </c>
      <c r="H61" s="24">
        <v>1021011</v>
      </c>
      <c r="I61" s="24" t="s">
        <v>254</v>
      </c>
      <c r="J61" s="24" t="s">
        <v>255</v>
      </c>
      <c r="K61" s="24" t="s">
        <v>256</v>
      </c>
      <c r="L61" s="351" t="s">
        <v>257</v>
      </c>
      <c r="M61" s="75" t="s">
        <v>258</v>
      </c>
      <c r="N61" s="75" t="s">
        <v>259</v>
      </c>
    </row>
    <row r="62" spans="1:14" ht="24.95" customHeight="1">
      <c r="A62" s="385"/>
      <c r="B62" s="370"/>
      <c r="C62" s="385"/>
      <c r="D62" s="68"/>
      <c r="E62" s="207">
        <v>1</v>
      </c>
      <c r="F62" s="24">
        <v>1006032201</v>
      </c>
      <c r="G62" s="24" t="s">
        <v>108</v>
      </c>
      <c r="H62" s="24">
        <v>1006032</v>
      </c>
      <c r="I62" s="24" t="s">
        <v>260</v>
      </c>
      <c r="J62" s="24" t="s">
        <v>255</v>
      </c>
      <c r="K62" s="24" t="s">
        <v>256</v>
      </c>
      <c r="L62" s="351" t="s">
        <v>257</v>
      </c>
      <c r="M62" s="75" t="s">
        <v>261</v>
      </c>
      <c r="N62" s="75" t="s">
        <v>259</v>
      </c>
    </row>
    <row r="63" spans="1:14" ht="24.95" customHeight="1">
      <c r="A63" s="385"/>
      <c r="B63" s="370"/>
      <c r="C63" s="385"/>
      <c r="D63" s="13">
        <v>1</v>
      </c>
      <c r="E63" s="51"/>
      <c r="F63" s="15">
        <v>1006074401</v>
      </c>
      <c r="G63" s="15" t="s">
        <v>110</v>
      </c>
      <c r="H63" s="15">
        <v>1006074</v>
      </c>
      <c r="I63" s="15" t="s">
        <v>262</v>
      </c>
      <c r="J63" s="15" t="s">
        <v>255</v>
      </c>
      <c r="K63" s="15" t="s">
        <v>256</v>
      </c>
      <c r="L63" s="66" t="s">
        <v>257</v>
      </c>
      <c r="M63" s="66" t="s">
        <v>263</v>
      </c>
      <c r="N63" s="66" t="s">
        <v>259</v>
      </c>
    </row>
    <row r="64" spans="1:14" ht="24.95" customHeight="1">
      <c r="A64" s="385"/>
      <c r="B64" s="370"/>
      <c r="C64" s="385"/>
      <c r="D64" s="306"/>
      <c r="E64" s="23">
        <v>1</v>
      </c>
      <c r="F64" s="24">
        <v>1006114201</v>
      </c>
      <c r="G64" s="24" t="s">
        <v>112</v>
      </c>
      <c r="H64" s="24">
        <v>1006114</v>
      </c>
      <c r="I64" s="24" t="s">
        <v>264</v>
      </c>
      <c r="J64" s="24" t="s">
        <v>255</v>
      </c>
      <c r="K64" s="24" t="s">
        <v>256</v>
      </c>
      <c r="L64" s="75" t="s">
        <v>257</v>
      </c>
      <c r="M64" s="75" t="s">
        <v>265</v>
      </c>
      <c r="N64" s="75" t="s">
        <v>259</v>
      </c>
    </row>
    <row r="65" spans="1:15" ht="24.95" customHeight="1">
      <c r="A65" s="385"/>
      <c r="B65" s="370"/>
      <c r="C65" s="385"/>
      <c r="D65" s="68"/>
      <c r="E65" s="352">
        <v>1</v>
      </c>
      <c r="F65" s="348">
        <v>1006022201</v>
      </c>
      <c r="G65" s="348" t="s">
        <v>2131</v>
      </c>
      <c r="H65" s="348">
        <v>1006022</v>
      </c>
      <c r="I65" s="353" t="s">
        <v>2172</v>
      </c>
      <c r="J65" s="206" t="s">
        <v>213</v>
      </c>
      <c r="K65" s="206" t="s">
        <v>214</v>
      </c>
      <c r="L65" s="201" t="s">
        <v>252</v>
      </c>
      <c r="M65" s="316" t="s">
        <v>2173</v>
      </c>
      <c r="N65" s="70" t="s">
        <v>216</v>
      </c>
      <c r="O65" s="310" t="s">
        <v>2151</v>
      </c>
    </row>
    <row r="66" spans="1:15" ht="24.95" customHeight="1">
      <c r="A66" s="385"/>
      <c r="B66" s="370"/>
      <c r="C66" s="385"/>
      <c r="D66" s="13">
        <v>1</v>
      </c>
      <c r="E66" s="51"/>
      <c r="F66" s="15">
        <v>1016011401</v>
      </c>
      <c r="G66" s="15" t="s">
        <v>114</v>
      </c>
      <c r="H66" s="15">
        <v>1016011</v>
      </c>
      <c r="I66" s="15" t="s">
        <v>266</v>
      </c>
      <c r="J66" s="15" t="s">
        <v>255</v>
      </c>
      <c r="K66" s="15" t="s">
        <v>256</v>
      </c>
      <c r="L66" s="66" t="s">
        <v>257</v>
      </c>
      <c r="M66" s="66" t="s">
        <v>267</v>
      </c>
      <c r="N66" s="66" t="s">
        <v>259</v>
      </c>
    </row>
    <row r="67" spans="1:15" ht="24.95" customHeight="1">
      <c r="A67" s="385"/>
      <c r="B67" s="370"/>
      <c r="C67" s="385"/>
      <c r="D67" s="68"/>
      <c r="E67" s="23">
        <v>1</v>
      </c>
      <c r="F67" s="24">
        <v>1016011201</v>
      </c>
      <c r="G67" s="24" t="s">
        <v>116</v>
      </c>
      <c r="H67" s="24">
        <v>1016011</v>
      </c>
      <c r="I67" s="24" t="s">
        <v>266</v>
      </c>
      <c r="J67" s="24" t="s">
        <v>255</v>
      </c>
      <c r="K67" s="24" t="s">
        <v>256</v>
      </c>
      <c r="L67" s="75" t="s">
        <v>257</v>
      </c>
      <c r="M67" s="75" t="s">
        <v>268</v>
      </c>
      <c r="N67" s="75" t="s">
        <v>259</v>
      </c>
    </row>
    <row r="68" spans="1:15" ht="24.95" customHeight="1">
      <c r="A68" s="385"/>
      <c r="B68" s="370"/>
      <c r="C68" s="385"/>
      <c r="D68" s="68"/>
      <c r="E68" s="23">
        <v>1</v>
      </c>
      <c r="F68" s="24">
        <v>1016082201</v>
      </c>
      <c r="G68" s="24" t="s">
        <v>117</v>
      </c>
      <c r="H68" s="24">
        <v>1016082</v>
      </c>
      <c r="I68" s="24" t="s">
        <v>269</v>
      </c>
      <c r="J68" s="24" t="s">
        <v>255</v>
      </c>
      <c r="K68" s="24" t="s">
        <v>256</v>
      </c>
      <c r="L68" s="75" t="s">
        <v>257</v>
      </c>
      <c r="M68" s="75" t="s">
        <v>270</v>
      </c>
      <c r="N68" s="75" t="s">
        <v>259</v>
      </c>
    </row>
    <row r="69" spans="1:15" ht="24.95" customHeight="1">
      <c r="A69" s="385"/>
      <c r="B69" s="370"/>
      <c r="C69" s="385"/>
      <c r="D69" s="68"/>
      <c r="E69" s="23">
        <v>1</v>
      </c>
      <c r="F69" s="24">
        <v>1016104201</v>
      </c>
      <c r="G69" s="24" t="s">
        <v>119</v>
      </c>
      <c r="H69" s="24">
        <v>1016104</v>
      </c>
      <c r="I69" s="24" t="s">
        <v>271</v>
      </c>
      <c r="J69" s="24" t="s">
        <v>255</v>
      </c>
      <c r="K69" s="24" t="s">
        <v>256</v>
      </c>
      <c r="L69" s="75" t="s">
        <v>257</v>
      </c>
      <c r="M69" s="75" t="s">
        <v>272</v>
      </c>
      <c r="N69" s="75" t="s">
        <v>259</v>
      </c>
    </row>
    <row r="70" spans="1:15" ht="24.95" customHeight="1">
      <c r="A70" s="385"/>
      <c r="B70" s="370"/>
      <c r="C70" s="385"/>
      <c r="D70" s="68"/>
      <c r="E70" s="23">
        <v>1</v>
      </c>
      <c r="F70" s="24">
        <v>1007044201</v>
      </c>
      <c r="G70" s="24" t="s">
        <v>121</v>
      </c>
      <c r="H70" s="24">
        <v>1007044</v>
      </c>
      <c r="I70" s="24" t="s">
        <v>273</v>
      </c>
      <c r="J70" s="24" t="s">
        <v>274</v>
      </c>
      <c r="K70" s="24" t="s">
        <v>275</v>
      </c>
      <c r="L70" s="75" t="s">
        <v>276</v>
      </c>
      <c r="M70" s="24">
        <v>150</v>
      </c>
      <c r="N70" s="24" t="s">
        <v>216</v>
      </c>
    </row>
    <row r="71" spans="1:15" ht="24.95" customHeight="1">
      <c r="A71" s="385"/>
      <c r="B71" s="370"/>
      <c r="C71" s="385"/>
      <c r="D71" s="68"/>
      <c r="E71" s="23">
        <v>1</v>
      </c>
      <c r="F71" s="24">
        <v>1007044202</v>
      </c>
      <c r="G71" s="24" t="s">
        <v>123</v>
      </c>
      <c r="H71" s="24">
        <v>1007044</v>
      </c>
      <c r="I71" s="24" t="s">
        <v>273</v>
      </c>
      <c r="J71" s="24" t="s">
        <v>274</v>
      </c>
      <c r="K71" s="24" t="s">
        <v>275</v>
      </c>
      <c r="L71" s="75" t="s">
        <v>276</v>
      </c>
      <c r="M71" s="24">
        <v>152</v>
      </c>
      <c r="N71" s="24" t="s">
        <v>216</v>
      </c>
    </row>
    <row r="72" spans="1:15" ht="24.95" customHeight="1">
      <c r="A72" s="385"/>
      <c r="B72" s="370"/>
      <c r="C72" s="385"/>
      <c r="D72" s="73"/>
      <c r="E72" s="28">
        <v>1</v>
      </c>
      <c r="F72" s="29">
        <v>1007084201</v>
      </c>
      <c r="G72" s="29" t="s">
        <v>124</v>
      </c>
      <c r="H72" s="29">
        <v>1007084</v>
      </c>
      <c r="I72" s="29" t="s">
        <v>277</v>
      </c>
      <c r="J72" s="29" t="s">
        <v>274</v>
      </c>
      <c r="K72" s="29" t="s">
        <v>275</v>
      </c>
      <c r="L72" s="354" t="s">
        <v>276</v>
      </c>
      <c r="M72" s="29">
        <v>151</v>
      </c>
      <c r="N72" s="29" t="s">
        <v>216</v>
      </c>
    </row>
    <row r="73" spans="1:15" ht="24.95" customHeight="1">
      <c r="A73" s="385"/>
      <c r="B73" s="370"/>
      <c r="C73" s="385"/>
      <c r="D73" s="68"/>
      <c r="E73" s="23">
        <v>1</v>
      </c>
      <c r="F73" s="24">
        <v>1001011201</v>
      </c>
      <c r="G73" s="24" t="s">
        <v>129</v>
      </c>
      <c r="H73" s="24">
        <v>1001011</v>
      </c>
      <c r="I73" s="24" t="s">
        <v>1341</v>
      </c>
      <c r="J73" s="75" t="s">
        <v>213</v>
      </c>
      <c r="K73" s="75" t="s">
        <v>214</v>
      </c>
      <c r="L73" s="75" t="s">
        <v>243</v>
      </c>
      <c r="M73" s="75" t="s">
        <v>279</v>
      </c>
      <c r="N73" s="24" t="s">
        <v>216</v>
      </c>
    </row>
    <row r="74" spans="1:15" ht="24.95" customHeight="1">
      <c r="A74" s="385"/>
      <c r="B74" s="370"/>
      <c r="C74" s="385"/>
      <c r="D74" s="68"/>
      <c r="E74" s="321">
        <v>1</v>
      </c>
      <c r="F74" s="317">
        <v>1001011202</v>
      </c>
      <c r="G74" s="317" t="s">
        <v>2132</v>
      </c>
      <c r="H74" s="317">
        <v>1001011</v>
      </c>
      <c r="I74" s="317" t="s">
        <v>1341</v>
      </c>
      <c r="J74" s="75" t="s">
        <v>213</v>
      </c>
      <c r="K74" s="75" t="s">
        <v>214</v>
      </c>
      <c r="L74" s="75" t="s">
        <v>243</v>
      </c>
      <c r="M74" s="319" t="s">
        <v>2177</v>
      </c>
      <c r="N74" s="24" t="s">
        <v>216</v>
      </c>
    </row>
    <row r="75" spans="1:15" ht="24.95" customHeight="1">
      <c r="A75" s="385"/>
      <c r="B75" s="370"/>
      <c r="C75" s="385"/>
      <c r="D75" s="68"/>
      <c r="E75" s="23">
        <v>1</v>
      </c>
      <c r="F75" s="24">
        <v>1001042201</v>
      </c>
      <c r="G75" s="24" t="s">
        <v>130</v>
      </c>
      <c r="H75" s="24">
        <v>1001042</v>
      </c>
      <c r="I75" s="24" t="s">
        <v>280</v>
      </c>
      <c r="J75" s="75" t="s">
        <v>213</v>
      </c>
      <c r="K75" s="75" t="s">
        <v>214</v>
      </c>
      <c r="L75" s="75" t="s">
        <v>243</v>
      </c>
      <c r="M75" s="75" t="s">
        <v>281</v>
      </c>
      <c r="N75" s="24" t="s">
        <v>216</v>
      </c>
    </row>
    <row r="76" spans="1:15" ht="24.95" customHeight="1">
      <c r="A76" s="385"/>
      <c r="B76" s="370"/>
      <c r="C76" s="385"/>
      <c r="D76" s="73"/>
      <c r="E76" s="28">
        <v>1</v>
      </c>
      <c r="F76" s="29">
        <v>1001072201</v>
      </c>
      <c r="G76" s="29" t="s">
        <v>132</v>
      </c>
      <c r="H76" s="29">
        <v>1001072</v>
      </c>
      <c r="I76" s="29" t="s">
        <v>282</v>
      </c>
      <c r="J76" s="354" t="s">
        <v>213</v>
      </c>
      <c r="K76" s="354" t="s">
        <v>214</v>
      </c>
      <c r="L76" s="354" t="s">
        <v>243</v>
      </c>
      <c r="M76" s="354" t="s">
        <v>283</v>
      </c>
      <c r="N76" s="29" t="s">
        <v>216</v>
      </c>
    </row>
    <row r="77" spans="1:15" ht="24.95" customHeight="1">
      <c r="A77" s="385"/>
      <c r="B77" s="370"/>
      <c r="C77" s="385"/>
      <c r="D77" s="84"/>
      <c r="E77" s="355">
        <v>1</v>
      </c>
      <c r="F77" s="318">
        <v>1001084201</v>
      </c>
      <c r="G77" s="318" t="s">
        <v>2133</v>
      </c>
      <c r="H77" s="318">
        <v>1001084</v>
      </c>
      <c r="I77" s="318" t="s">
        <v>2170</v>
      </c>
      <c r="J77" s="356" t="s">
        <v>213</v>
      </c>
      <c r="K77" s="354" t="s">
        <v>214</v>
      </c>
      <c r="L77" s="354" t="s">
        <v>243</v>
      </c>
      <c r="M77" s="356" t="s">
        <v>2171</v>
      </c>
      <c r="N77" s="29" t="s">
        <v>216</v>
      </c>
    </row>
    <row r="78" spans="1:15" ht="24.95" customHeight="1">
      <c r="A78" s="385"/>
      <c r="B78" s="370"/>
      <c r="C78" s="385"/>
      <c r="D78" s="68"/>
      <c r="E78" s="23">
        <v>1</v>
      </c>
      <c r="F78" s="24">
        <v>1010032201</v>
      </c>
      <c r="G78" s="24" t="s">
        <v>134</v>
      </c>
      <c r="H78" s="24">
        <v>1010032</v>
      </c>
      <c r="I78" s="24" t="s">
        <v>284</v>
      </c>
      <c r="J78" s="75" t="s">
        <v>213</v>
      </c>
      <c r="K78" s="75" t="s">
        <v>214</v>
      </c>
      <c r="L78" s="75" t="s">
        <v>243</v>
      </c>
      <c r="M78" s="75" t="s">
        <v>285</v>
      </c>
      <c r="N78" s="24" t="s">
        <v>216</v>
      </c>
    </row>
    <row r="79" spans="1:15" ht="24.95" customHeight="1">
      <c r="A79" s="385"/>
      <c r="B79" s="370"/>
      <c r="C79" s="385"/>
      <c r="D79" s="68"/>
      <c r="E79" s="23">
        <v>1</v>
      </c>
      <c r="F79" s="24">
        <v>1010094201</v>
      </c>
      <c r="G79" s="24" t="s">
        <v>136</v>
      </c>
      <c r="H79" s="24">
        <v>1010094</v>
      </c>
      <c r="I79" s="24" t="s">
        <v>286</v>
      </c>
      <c r="J79" s="75" t="s">
        <v>213</v>
      </c>
      <c r="K79" s="75" t="s">
        <v>214</v>
      </c>
      <c r="L79" s="75" t="s">
        <v>243</v>
      </c>
      <c r="M79" s="75" t="s">
        <v>287</v>
      </c>
      <c r="N79" s="24" t="s">
        <v>216</v>
      </c>
    </row>
    <row r="80" spans="1:15" ht="24.95" customHeight="1">
      <c r="A80" s="385"/>
      <c r="B80" s="370"/>
      <c r="C80" s="385"/>
      <c r="D80" s="68"/>
      <c r="E80" s="23">
        <v>1</v>
      </c>
      <c r="F80" s="24">
        <v>1010114201</v>
      </c>
      <c r="G80" s="24" t="s">
        <v>138</v>
      </c>
      <c r="H80" s="24">
        <v>1010114</v>
      </c>
      <c r="I80" s="24" t="s">
        <v>2165</v>
      </c>
      <c r="J80" s="75" t="s">
        <v>213</v>
      </c>
      <c r="K80" s="75" t="s">
        <v>214</v>
      </c>
      <c r="L80" s="75" t="s">
        <v>243</v>
      </c>
      <c r="M80" s="75" t="s">
        <v>2166</v>
      </c>
      <c r="N80" s="24" t="s">
        <v>216</v>
      </c>
    </row>
    <row r="81" spans="1:15" ht="24.95" customHeight="1">
      <c r="A81" s="385"/>
      <c r="B81" s="370"/>
      <c r="C81" s="385"/>
      <c r="D81" s="68"/>
      <c r="E81" s="23">
        <v>1</v>
      </c>
      <c r="F81" s="24">
        <v>1010042201</v>
      </c>
      <c r="G81" s="24" t="s">
        <v>140</v>
      </c>
      <c r="H81" s="24">
        <v>1010042</v>
      </c>
      <c r="I81" s="24" t="s">
        <v>289</v>
      </c>
      <c r="J81" s="75" t="s">
        <v>213</v>
      </c>
      <c r="K81" s="75" t="s">
        <v>214</v>
      </c>
      <c r="L81" s="75" t="s">
        <v>243</v>
      </c>
      <c r="M81" s="75" t="s">
        <v>290</v>
      </c>
      <c r="N81" s="24" t="s">
        <v>216</v>
      </c>
    </row>
    <row r="82" spans="1:15" ht="24.95" customHeight="1">
      <c r="A82" s="385"/>
      <c r="B82" s="370"/>
      <c r="C82" s="385"/>
      <c r="D82" s="13">
        <v>1</v>
      </c>
      <c r="E82" s="51"/>
      <c r="F82" s="15">
        <v>1062011401</v>
      </c>
      <c r="G82" s="15" t="s">
        <v>142</v>
      </c>
      <c r="H82" s="15">
        <v>1062011</v>
      </c>
      <c r="I82" s="15" t="s">
        <v>291</v>
      </c>
      <c r="J82" s="66" t="s">
        <v>213</v>
      </c>
      <c r="K82" s="66" t="s">
        <v>214</v>
      </c>
      <c r="L82" s="66" t="s">
        <v>243</v>
      </c>
      <c r="M82" s="66" t="s">
        <v>292</v>
      </c>
      <c r="N82" s="66" t="s">
        <v>216</v>
      </c>
    </row>
    <row r="83" spans="1:15" ht="24.95" customHeight="1">
      <c r="A83" s="385"/>
      <c r="B83" s="370"/>
      <c r="C83" s="385"/>
      <c r="D83" s="68"/>
      <c r="E83" s="23">
        <v>1</v>
      </c>
      <c r="F83" s="24">
        <v>1062011201</v>
      </c>
      <c r="G83" s="24" t="s">
        <v>144</v>
      </c>
      <c r="H83" s="24">
        <v>1062011</v>
      </c>
      <c r="I83" s="24" t="s">
        <v>291</v>
      </c>
      <c r="J83" s="75" t="s">
        <v>213</v>
      </c>
      <c r="K83" s="75" t="s">
        <v>214</v>
      </c>
      <c r="L83" s="75" t="s">
        <v>243</v>
      </c>
      <c r="M83" s="75" t="s">
        <v>293</v>
      </c>
      <c r="N83" s="24" t="s">
        <v>216</v>
      </c>
    </row>
    <row r="84" spans="1:15" ht="24.95" customHeight="1">
      <c r="A84" s="385"/>
      <c r="B84" s="370"/>
      <c r="C84" s="385"/>
      <c r="D84" s="68"/>
      <c r="E84" s="23">
        <v>1</v>
      </c>
      <c r="F84" s="24">
        <v>1062011202</v>
      </c>
      <c r="G84" s="24" t="s">
        <v>145</v>
      </c>
      <c r="H84" s="24">
        <v>1062011</v>
      </c>
      <c r="I84" s="24" t="s">
        <v>291</v>
      </c>
      <c r="J84" s="75" t="s">
        <v>213</v>
      </c>
      <c r="K84" s="75" t="s">
        <v>214</v>
      </c>
      <c r="L84" s="75" t="s">
        <v>243</v>
      </c>
      <c r="M84" s="75" t="s">
        <v>294</v>
      </c>
      <c r="N84" s="24" t="s">
        <v>216</v>
      </c>
    </row>
    <row r="85" spans="1:15" ht="24.95" customHeight="1">
      <c r="A85" s="385"/>
      <c r="B85" s="370"/>
      <c r="C85" s="385"/>
      <c r="D85" s="68"/>
      <c r="E85" s="23">
        <v>1</v>
      </c>
      <c r="F85" s="24">
        <v>1012114201</v>
      </c>
      <c r="G85" s="24" t="s">
        <v>147</v>
      </c>
      <c r="H85" s="24">
        <v>1012114</v>
      </c>
      <c r="I85" s="24" t="s">
        <v>295</v>
      </c>
      <c r="J85" s="24" t="s">
        <v>296</v>
      </c>
      <c r="K85" s="24" t="s">
        <v>297</v>
      </c>
      <c r="L85" s="75" t="s">
        <v>298</v>
      </c>
      <c r="M85" s="75" t="s">
        <v>299</v>
      </c>
      <c r="N85" s="24" t="s">
        <v>216</v>
      </c>
    </row>
    <row r="86" spans="1:15" ht="24.95" customHeight="1">
      <c r="A86" s="385"/>
      <c r="B86" s="370"/>
      <c r="C86" s="385"/>
      <c r="D86" s="68"/>
      <c r="E86" s="23">
        <v>1</v>
      </c>
      <c r="F86" s="24">
        <v>1012011201</v>
      </c>
      <c r="G86" s="24" t="s">
        <v>151</v>
      </c>
      <c r="H86" s="24">
        <v>1012011</v>
      </c>
      <c r="I86" s="24" t="s">
        <v>300</v>
      </c>
      <c r="J86" s="24" t="s">
        <v>296</v>
      </c>
      <c r="K86" s="24" t="s">
        <v>297</v>
      </c>
      <c r="L86" s="75" t="s">
        <v>298</v>
      </c>
      <c r="M86" s="75" t="s">
        <v>301</v>
      </c>
      <c r="N86" s="24" t="s">
        <v>216</v>
      </c>
    </row>
    <row r="87" spans="1:15" ht="24.95" customHeight="1">
      <c r="A87" s="385"/>
      <c r="B87" s="370"/>
      <c r="C87" s="385"/>
      <c r="D87" s="68"/>
      <c r="E87" s="321">
        <v>1</v>
      </c>
      <c r="F87" s="317">
        <v>1012011202</v>
      </c>
      <c r="G87" s="317" t="s">
        <v>2134</v>
      </c>
      <c r="H87" s="317">
        <v>1012011</v>
      </c>
      <c r="I87" s="317" t="s">
        <v>300</v>
      </c>
      <c r="J87" s="317" t="s">
        <v>296</v>
      </c>
      <c r="K87" s="317" t="s">
        <v>297</v>
      </c>
      <c r="L87" s="75" t="s">
        <v>298</v>
      </c>
      <c r="M87" s="319" t="s">
        <v>2169</v>
      </c>
      <c r="N87" s="317" t="s">
        <v>216</v>
      </c>
    </row>
    <row r="88" spans="1:15" ht="24.95" customHeight="1">
      <c r="A88" s="385"/>
      <c r="B88" s="370"/>
      <c r="C88" s="385"/>
      <c r="D88" s="312"/>
      <c r="E88" s="321">
        <v>1</v>
      </c>
      <c r="F88" s="317">
        <v>1012142201</v>
      </c>
      <c r="G88" s="317" t="s">
        <v>152</v>
      </c>
      <c r="H88" s="317">
        <v>1012142</v>
      </c>
      <c r="I88" s="317" t="s">
        <v>302</v>
      </c>
      <c r="J88" s="317" t="s">
        <v>296</v>
      </c>
      <c r="K88" s="317" t="s">
        <v>297</v>
      </c>
      <c r="L88" s="319" t="s">
        <v>298</v>
      </c>
      <c r="M88" s="319" t="s">
        <v>303</v>
      </c>
      <c r="N88" s="317" t="s">
        <v>216</v>
      </c>
    </row>
    <row r="89" spans="1:15" ht="24.95" customHeight="1">
      <c r="A89" s="385"/>
      <c r="B89" s="370"/>
      <c r="C89" s="385"/>
      <c r="D89" s="13">
        <v>1</v>
      </c>
      <c r="E89" s="51"/>
      <c r="F89" s="15">
        <v>1009044401</v>
      </c>
      <c r="G89" s="15" t="s">
        <v>155</v>
      </c>
      <c r="H89" s="15">
        <v>1009044</v>
      </c>
      <c r="I89" s="15" t="s">
        <v>2123</v>
      </c>
      <c r="J89" s="15" t="s">
        <v>296</v>
      </c>
      <c r="K89" s="66" t="s">
        <v>297</v>
      </c>
      <c r="L89" s="66" t="s">
        <v>298</v>
      </c>
      <c r="M89" s="66" t="s">
        <v>2121</v>
      </c>
      <c r="N89" s="66" t="s">
        <v>216</v>
      </c>
    </row>
    <row r="90" spans="1:15" ht="24.95" customHeight="1">
      <c r="A90" s="385"/>
      <c r="B90" s="370"/>
      <c r="C90" s="385"/>
      <c r="D90" s="68"/>
      <c r="E90" s="23">
        <v>1</v>
      </c>
      <c r="F90" s="24">
        <v>1009044201</v>
      </c>
      <c r="G90" s="24" t="s">
        <v>157</v>
      </c>
      <c r="H90" s="24">
        <v>1009044</v>
      </c>
      <c r="I90" s="24" t="s">
        <v>2120</v>
      </c>
      <c r="J90" s="24" t="s">
        <v>296</v>
      </c>
      <c r="K90" s="24" t="s">
        <v>297</v>
      </c>
      <c r="L90" s="75" t="s">
        <v>298</v>
      </c>
      <c r="M90" s="75" t="s">
        <v>2122</v>
      </c>
      <c r="N90" s="24" t="s">
        <v>216</v>
      </c>
    </row>
    <row r="91" spans="1:15" ht="24.95" customHeight="1">
      <c r="A91" s="385"/>
      <c r="B91" s="370"/>
      <c r="C91" s="385"/>
      <c r="D91" s="68"/>
      <c r="E91" s="23">
        <v>1</v>
      </c>
      <c r="F91" s="24">
        <v>1009014201</v>
      </c>
      <c r="G91" s="24" t="s">
        <v>158</v>
      </c>
      <c r="H91" s="24">
        <v>1009014</v>
      </c>
      <c r="I91" s="24" t="s">
        <v>305</v>
      </c>
      <c r="J91" s="24" t="s">
        <v>296</v>
      </c>
      <c r="K91" s="24" t="s">
        <v>297</v>
      </c>
      <c r="L91" s="75" t="s">
        <v>298</v>
      </c>
      <c r="M91" s="75" t="s">
        <v>306</v>
      </c>
      <c r="N91" s="24" t="s">
        <v>216</v>
      </c>
      <c r="O91" s="307" t="s">
        <v>2146</v>
      </c>
    </row>
    <row r="92" spans="1:15" ht="24.95" customHeight="1">
      <c r="A92" s="385"/>
      <c r="B92" s="370"/>
      <c r="C92" s="385"/>
      <c r="D92" s="68"/>
      <c r="E92" s="23">
        <v>1</v>
      </c>
      <c r="F92" s="24">
        <v>1017054201</v>
      </c>
      <c r="G92" s="24" t="s">
        <v>160</v>
      </c>
      <c r="H92" s="24">
        <v>1017054</v>
      </c>
      <c r="I92" s="24" t="s">
        <v>307</v>
      </c>
      <c r="J92" s="24" t="s">
        <v>308</v>
      </c>
      <c r="K92" s="24" t="s">
        <v>309</v>
      </c>
      <c r="L92" s="75" t="s">
        <v>310</v>
      </c>
      <c r="M92" s="75">
        <v>112</v>
      </c>
      <c r="N92" s="24" t="s">
        <v>216</v>
      </c>
    </row>
    <row r="93" spans="1:15" ht="24.95" customHeight="1">
      <c r="A93" s="385"/>
      <c r="B93" s="370"/>
      <c r="C93" s="385"/>
      <c r="D93" s="13">
        <v>1</v>
      </c>
      <c r="E93" s="51"/>
      <c r="F93" s="15">
        <v>1017094401</v>
      </c>
      <c r="G93" s="15" t="s">
        <v>162</v>
      </c>
      <c r="H93" s="15">
        <v>1017094</v>
      </c>
      <c r="I93" s="15" t="s">
        <v>311</v>
      </c>
      <c r="J93" s="15" t="s">
        <v>308</v>
      </c>
      <c r="K93" s="15" t="s">
        <v>309</v>
      </c>
      <c r="L93" s="15" t="s">
        <v>310</v>
      </c>
      <c r="M93" s="15">
        <v>109</v>
      </c>
      <c r="N93" s="15" t="s">
        <v>216</v>
      </c>
    </row>
    <row r="94" spans="1:15" ht="24.95" customHeight="1">
      <c r="A94" s="385"/>
      <c r="B94" s="370"/>
      <c r="C94" s="385"/>
      <c r="D94" s="68"/>
      <c r="E94" s="23">
        <v>1</v>
      </c>
      <c r="F94" s="24">
        <v>1017094201</v>
      </c>
      <c r="G94" s="24" t="s">
        <v>164</v>
      </c>
      <c r="H94" s="24">
        <v>1017094</v>
      </c>
      <c r="I94" s="24" t="s">
        <v>311</v>
      </c>
      <c r="J94" s="24" t="s">
        <v>308</v>
      </c>
      <c r="K94" s="24" t="s">
        <v>309</v>
      </c>
      <c r="L94" s="75" t="s">
        <v>310</v>
      </c>
      <c r="M94" s="75">
        <v>108</v>
      </c>
      <c r="N94" s="24" t="s">
        <v>216</v>
      </c>
    </row>
    <row r="95" spans="1:15" ht="24.95" customHeight="1">
      <c r="A95" s="385"/>
      <c r="B95" s="370"/>
      <c r="C95" s="385"/>
      <c r="D95" s="68"/>
      <c r="E95" s="23">
        <v>1</v>
      </c>
      <c r="F95" s="24">
        <v>1018062201</v>
      </c>
      <c r="G95" s="24" t="s">
        <v>165</v>
      </c>
      <c r="H95" s="24">
        <v>1018062</v>
      </c>
      <c r="I95" s="24" t="s">
        <v>312</v>
      </c>
      <c r="J95" s="24" t="s">
        <v>1238</v>
      </c>
      <c r="K95" s="24" t="s">
        <v>313</v>
      </c>
      <c r="L95" s="75" t="s">
        <v>314</v>
      </c>
      <c r="M95" s="75" t="s">
        <v>315</v>
      </c>
      <c r="N95" s="75" t="s">
        <v>259</v>
      </c>
      <c r="O95" s="307" t="s">
        <v>2146</v>
      </c>
    </row>
    <row r="96" spans="1:15" ht="24.95" customHeight="1">
      <c r="A96" s="385"/>
      <c r="B96" s="370"/>
      <c r="C96" s="385"/>
      <c r="D96" s="68"/>
      <c r="E96" s="23">
        <v>1</v>
      </c>
      <c r="F96" s="24">
        <v>1018074201</v>
      </c>
      <c r="G96" s="24" t="s">
        <v>167</v>
      </c>
      <c r="H96" s="24">
        <v>1018074</v>
      </c>
      <c r="I96" s="24" t="s">
        <v>316</v>
      </c>
      <c r="J96" s="24" t="s">
        <v>1238</v>
      </c>
      <c r="K96" s="24" t="s">
        <v>313</v>
      </c>
      <c r="L96" s="75" t="s">
        <v>314</v>
      </c>
      <c r="M96" s="75" t="s">
        <v>317</v>
      </c>
      <c r="N96" s="75" t="s">
        <v>259</v>
      </c>
    </row>
    <row r="97" spans="1:14" ht="24.95" customHeight="1">
      <c r="A97" s="385"/>
      <c r="B97" s="370"/>
      <c r="C97" s="385"/>
      <c r="D97" s="306"/>
      <c r="E97" s="309">
        <v>1</v>
      </c>
      <c r="F97" s="204">
        <v>1019011201</v>
      </c>
      <c r="G97" s="204" t="s">
        <v>172</v>
      </c>
      <c r="H97" s="204">
        <v>1019011</v>
      </c>
      <c r="I97" s="24" t="s">
        <v>318</v>
      </c>
      <c r="J97" s="24" t="s">
        <v>319</v>
      </c>
      <c r="K97" s="75" t="s">
        <v>320</v>
      </c>
      <c r="L97" s="75" t="s">
        <v>321</v>
      </c>
      <c r="M97" s="75" t="s">
        <v>322</v>
      </c>
      <c r="N97" s="75" t="s">
        <v>259</v>
      </c>
    </row>
    <row r="98" spans="1:14" ht="24.95" customHeight="1">
      <c r="A98" s="385"/>
      <c r="B98" s="370"/>
      <c r="C98" s="385"/>
      <c r="D98" s="308"/>
      <c r="E98" s="357">
        <v>1</v>
      </c>
      <c r="F98" s="317">
        <v>1019011202</v>
      </c>
      <c r="G98" s="358" t="s">
        <v>2135</v>
      </c>
      <c r="H98" s="317">
        <v>1019011</v>
      </c>
      <c r="I98" s="317" t="s">
        <v>318</v>
      </c>
      <c r="J98" s="317" t="s">
        <v>319</v>
      </c>
      <c r="K98" s="319" t="s">
        <v>320</v>
      </c>
      <c r="L98" s="75" t="s">
        <v>321</v>
      </c>
      <c r="M98" s="319" t="s">
        <v>261</v>
      </c>
      <c r="N98" s="319" t="s">
        <v>259</v>
      </c>
    </row>
    <row r="99" spans="1:14" ht="24.95" customHeight="1">
      <c r="A99" s="385"/>
      <c r="B99" s="370"/>
      <c r="C99" s="385"/>
      <c r="D99" s="13">
        <v>1</v>
      </c>
      <c r="E99" s="51"/>
      <c r="F99" s="15">
        <v>1014011401</v>
      </c>
      <c r="G99" s="15" t="s">
        <v>174</v>
      </c>
      <c r="H99" s="15">
        <v>1014011</v>
      </c>
      <c r="I99" s="15" t="s">
        <v>323</v>
      </c>
      <c r="J99" s="66" t="s">
        <v>213</v>
      </c>
      <c r="K99" s="66" t="s">
        <v>242</v>
      </c>
      <c r="L99" s="66" t="s">
        <v>243</v>
      </c>
      <c r="M99" s="15">
        <v>468</v>
      </c>
      <c r="N99" s="15" t="s">
        <v>216</v>
      </c>
    </row>
    <row r="100" spans="1:14" ht="24.95" customHeight="1">
      <c r="A100" s="385"/>
      <c r="B100" s="370"/>
      <c r="C100" s="385"/>
      <c r="D100" s="312"/>
      <c r="E100" s="321">
        <v>1</v>
      </c>
      <c r="F100" s="317">
        <v>1014011201</v>
      </c>
      <c r="G100" s="317" t="s">
        <v>176</v>
      </c>
      <c r="H100" s="317">
        <v>1014011</v>
      </c>
      <c r="I100" s="317" t="s">
        <v>323</v>
      </c>
      <c r="J100" s="320" t="s">
        <v>213</v>
      </c>
      <c r="K100" s="320" t="s">
        <v>214</v>
      </c>
      <c r="L100" s="314" t="s">
        <v>243</v>
      </c>
      <c r="M100" s="317">
        <v>469</v>
      </c>
      <c r="N100" s="317" t="s">
        <v>216</v>
      </c>
    </row>
    <row r="101" spans="1:14" ht="24.95" customHeight="1">
      <c r="A101" s="385"/>
      <c r="B101" s="370"/>
      <c r="C101" s="385"/>
      <c r="D101" s="312"/>
      <c r="E101" s="321">
        <v>1</v>
      </c>
      <c r="F101" s="317">
        <v>1014024201</v>
      </c>
      <c r="G101" s="317" t="s">
        <v>177</v>
      </c>
      <c r="H101" s="317">
        <v>1014024</v>
      </c>
      <c r="I101" s="317" t="s">
        <v>324</v>
      </c>
      <c r="J101" s="320" t="s">
        <v>213</v>
      </c>
      <c r="K101" s="320" t="s">
        <v>214</v>
      </c>
      <c r="L101" s="314" t="s">
        <v>243</v>
      </c>
      <c r="M101" s="317">
        <v>471</v>
      </c>
      <c r="N101" s="317" t="s">
        <v>216</v>
      </c>
    </row>
    <row r="102" spans="1:14" ht="24.95" customHeight="1">
      <c r="A102" s="385"/>
      <c r="B102" s="370"/>
      <c r="C102" s="385"/>
      <c r="D102" s="312"/>
      <c r="E102" s="321">
        <v>1</v>
      </c>
      <c r="F102" s="317">
        <v>1014094201</v>
      </c>
      <c r="G102" s="317" t="s">
        <v>179</v>
      </c>
      <c r="H102" s="317">
        <v>1014094</v>
      </c>
      <c r="I102" s="317" t="s">
        <v>325</v>
      </c>
      <c r="J102" s="320" t="s">
        <v>213</v>
      </c>
      <c r="K102" s="320" t="s">
        <v>214</v>
      </c>
      <c r="L102" s="314" t="s">
        <v>243</v>
      </c>
      <c r="M102" s="317">
        <v>470</v>
      </c>
      <c r="N102" s="317" t="s">
        <v>216</v>
      </c>
    </row>
    <row r="103" spans="1:14" ht="34.5" customHeight="1">
      <c r="A103" s="385"/>
      <c r="B103" s="370"/>
      <c r="C103" s="385"/>
      <c r="D103" s="312"/>
      <c r="E103" s="321">
        <v>1</v>
      </c>
      <c r="F103" s="317">
        <v>1014114201</v>
      </c>
      <c r="G103" s="317" t="s">
        <v>181</v>
      </c>
      <c r="H103" s="317">
        <v>1014114</v>
      </c>
      <c r="I103" s="317" t="s">
        <v>326</v>
      </c>
      <c r="J103" s="317" t="s">
        <v>1239</v>
      </c>
      <c r="K103" s="317" t="s">
        <v>313</v>
      </c>
      <c r="L103" s="319" t="s">
        <v>314</v>
      </c>
      <c r="M103" s="319" t="s">
        <v>327</v>
      </c>
      <c r="N103" s="319" t="s">
        <v>259</v>
      </c>
    </row>
    <row r="104" spans="1:14" ht="24.95" customHeight="1">
      <c r="A104" s="385"/>
      <c r="B104" s="370"/>
      <c r="C104" s="385"/>
      <c r="D104" s="322"/>
      <c r="E104" s="323">
        <v>1</v>
      </c>
      <c r="F104" s="320">
        <v>1003024202</v>
      </c>
      <c r="G104" s="320" t="s">
        <v>204</v>
      </c>
      <c r="H104" s="320">
        <v>1003024</v>
      </c>
      <c r="I104" s="320" t="s">
        <v>328</v>
      </c>
      <c r="J104" s="320" t="s">
        <v>213</v>
      </c>
      <c r="K104" s="320" t="s">
        <v>214</v>
      </c>
      <c r="L104" s="314" t="s">
        <v>243</v>
      </c>
      <c r="M104" s="320">
        <v>494</v>
      </c>
      <c r="N104" s="320" t="s">
        <v>216</v>
      </c>
    </row>
    <row r="105" spans="1:14" ht="24.95" customHeight="1">
      <c r="A105" s="385"/>
      <c r="B105" s="370"/>
      <c r="C105" s="385"/>
      <c r="D105" s="312"/>
      <c r="E105" s="321">
        <v>1</v>
      </c>
      <c r="F105" s="317">
        <v>1003024201</v>
      </c>
      <c r="G105" s="317" t="s">
        <v>185</v>
      </c>
      <c r="H105" s="317">
        <v>1003024</v>
      </c>
      <c r="I105" s="317" t="s">
        <v>328</v>
      </c>
      <c r="J105" s="317" t="s">
        <v>213</v>
      </c>
      <c r="K105" s="317" t="s">
        <v>214</v>
      </c>
      <c r="L105" s="319" t="s">
        <v>215</v>
      </c>
      <c r="M105" s="317">
        <v>369</v>
      </c>
      <c r="N105" s="317" t="s">
        <v>216</v>
      </c>
    </row>
    <row r="106" spans="1:14" ht="24.95" customHeight="1">
      <c r="A106" s="385"/>
      <c r="B106" s="370"/>
      <c r="C106" s="385"/>
      <c r="D106" s="312"/>
      <c r="E106" s="321">
        <v>1</v>
      </c>
      <c r="F106" s="317">
        <v>1003042201</v>
      </c>
      <c r="G106" s="317" t="s">
        <v>187</v>
      </c>
      <c r="H106" s="317">
        <v>1003042</v>
      </c>
      <c r="I106" s="317" t="s">
        <v>329</v>
      </c>
      <c r="J106" s="317" t="s">
        <v>213</v>
      </c>
      <c r="K106" s="317" t="s">
        <v>214</v>
      </c>
      <c r="L106" s="319" t="s">
        <v>215</v>
      </c>
      <c r="M106" s="317">
        <v>370</v>
      </c>
      <c r="N106" s="317" t="s">
        <v>216</v>
      </c>
    </row>
    <row r="107" spans="1:14" ht="24.95" customHeight="1">
      <c r="A107" s="385"/>
      <c r="B107" s="370"/>
      <c r="C107" s="385"/>
      <c r="D107" s="312"/>
      <c r="E107" s="321">
        <v>1</v>
      </c>
      <c r="F107" s="317">
        <v>1008011201</v>
      </c>
      <c r="G107" s="317" t="s">
        <v>190</v>
      </c>
      <c r="H107" s="317">
        <v>1008011</v>
      </c>
      <c r="I107" s="317" t="s">
        <v>330</v>
      </c>
      <c r="J107" s="317" t="s">
        <v>213</v>
      </c>
      <c r="K107" s="317" t="s">
        <v>214</v>
      </c>
      <c r="L107" s="319" t="s">
        <v>243</v>
      </c>
      <c r="M107" s="317">
        <v>431</v>
      </c>
      <c r="N107" s="317" t="s">
        <v>216</v>
      </c>
    </row>
    <row r="108" spans="1:14" ht="24.95" customHeight="1">
      <c r="A108" s="385"/>
      <c r="B108" s="370"/>
      <c r="C108" s="385"/>
      <c r="D108" s="312"/>
      <c r="E108" s="321">
        <v>1</v>
      </c>
      <c r="F108" s="317">
        <v>1008021201</v>
      </c>
      <c r="G108" s="317" t="s">
        <v>194</v>
      </c>
      <c r="H108" s="317">
        <v>1008021</v>
      </c>
      <c r="I108" s="317" t="s">
        <v>331</v>
      </c>
      <c r="J108" s="317" t="s">
        <v>213</v>
      </c>
      <c r="K108" s="317" t="s">
        <v>214</v>
      </c>
      <c r="L108" s="319" t="s">
        <v>243</v>
      </c>
      <c r="M108" s="317">
        <v>429</v>
      </c>
      <c r="N108" s="320" t="s">
        <v>216</v>
      </c>
    </row>
    <row r="109" spans="1:14" ht="24.95" customHeight="1">
      <c r="A109" s="385"/>
      <c r="B109" s="370"/>
      <c r="C109" s="385"/>
      <c r="D109" s="312"/>
      <c r="E109" s="321">
        <v>1</v>
      </c>
      <c r="F109" s="317">
        <v>1008021202</v>
      </c>
      <c r="G109" s="317" t="s">
        <v>195</v>
      </c>
      <c r="H109" s="317">
        <v>1008021</v>
      </c>
      <c r="I109" s="317" t="s">
        <v>331</v>
      </c>
      <c r="J109" s="317" t="s">
        <v>213</v>
      </c>
      <c r="K109" s="317" t="s">
        <v>214</v>
      </c>
      <c r="L109" s="319" t="s">
        <v>243</v>
      </c>
      <c r="M109" s="317">
        <v>430</v>
      </c>
      <c r="N109" s="320" t="s">
        <v>216</v>
      </c>
    </row>
    <row r="110" spans="1:14" ht="24.95" customHeight="1">
      <c r="A110" s="385"/>
      <c r="B110" s="370"/>
      <c r="C110" s="385"/>
      <c r="D110" s="312"/>
      <c r="E110" s="321">
        <v>1</v>
      </c>
      <c r="F110" s="317">
        <v>1008021204</v>
      </c>
      <c r="G110" s="317" t="s">
        <v>2136</v>
      </c>
      <c r="H110" s="317">
        <v>1008021</v>
      </c>
      <c r="I110" s="317" t="s">
        <v>331</v>
      </c>
      <c r="J110" s="317" t="s">
        <v>213</v>
      </c>
      <c r="K110" s="317" t="s">
        <v>214</v>
      </c>
      <c r="L110" s="319" t="s">
        <v>243</v>
      </c>
      <c r="M110" s="317">
        <v>537</v>
      </c>
      <c r="N110" s="320" t="s">
        <v>216</v>
      </c>
    </row>
    <row r="111" spans="1:14" ht="24.95" customHeight="1">
      <c r="A111" s="385"/>
      <c r="B111" s="370"/>
      <c r="C111" s="385"/>
      <c r="D111" s="312"/>
      <c r="E111" s="321">
        <v>1</v>
      </c>
      <c r="F111" s="317">
        <v>1011044201</v>
      </c>
      <c r="G111" s="317" t="s">
        <v>197</v>
      </c>
      <c r="H111" s="317">
        <v>1011044</v>
      </c>
      <c r="I111" s="317" t="s">
        <v>332</v>
      </c>
      <c r="J111" s="317" t="s">
        <v>333</v>
      </c>
      <c r="K111" s="317" t="s">
        <v>334</v>
      </c>
      <c r="L111" s="319" t="s">
        <v>335</v>
      </c>
      <c r="M111" s="319" t="s">
        <v>336</v>
      </c>
      <c r="N111" s="319" t="s">
        <v>259</v>
      </c>
    </row>
    <row r="112" spans="1:14" ht="24.95" customHeight="1">
      <c r="A112" s="385"/>
      <c r="B112" s="370"/>
      <c r="C112" s="385"/>
      <c r="D112" s="13">
        <v>1</v>
      </c>
      <c r="E112" s="51"/>
      <c r="F112" s="15">
        <v>1011034401</v>
      </c>
      <c r="G112" s="15" t="s">
        <v>199</v>
      </c>
      <c r="H112" s="15">
        <v>1011034</v>
      </c>
      <c r="I112" s="15" t="s">
        <v>337</v>
      </c>
      <c r="J112" s="15" t="s">
        <v>333</v>
      </c>
      <c r="K112" s="66" t="s">
        <v>334</v>
      </c>
      <c r="L112" s="66" t="s">
        <v>335</v>
      </c>
      <c r="M112" s="66" t="s">
        <v>338</v>
      </c>
      <c r="N112" s="66" t="s">
        <v>259</v>
      </c>
    </row>
    <row r="113" spans="1:14" ht="24.95" customHeight="1">
      <c r="A113" s="385"/>
      <c r="B113" s="370"/>
      <c r="C113" s="385"/>
      <c r="D113" s="68"/>
      <c r="E113" s="23">
        <v>1</v>
      </c>
      <c r="F113" s="24">
        <v>1011034201</v>
      </c>
      <c r="G113" s="24" t="s">
        <v>201</v>
      </c>
      <c r="H113" s="24">
        <v>1011034</v>
      </c>
      <c r="I113" s="24" t="s">
        <v>337</v>
      </c>
      <c r="J113" s="24" t="s">
        <v>333</v>
      </c>
      <c r="K113" s="24" t="s">
        <v>334</v>
      </c>
      <c r="L113" s="75" t="s">
        <v>335</v>
      </c>
      <c r="M113" s="75" t="s">
        <v>339</v>
      </c>
      <c r="N113" s="75" t="s">
        <v>259</v>
      </c>
    </row>
    <row r="114" spans="1:14" ht="24.95" customHeight="1">
      <c r="A114" s="385"/>
      <c r="B114" s="370"/>
      <c r="C114" s="50" t="s">
        <v>202</v>
      </c>
      <c r="D114" s="51">
        <f>SUM(D7:D113)</f>
        <v>15</v>
      </c>
      <c r="E114" s="359">
        <f>SUM(E7:E113)</f>
        <v>92</v>
      </c>
      <c r="F114" s="76"/>
      <c r="G114" s="6"/>
      <c r="H114" s="6"/>
      <c r="I114" s="6"/>
      <c r="J114" s="6"/>
      <c r="K114" s="6"/>
      <c r="L114" s="6"/>
      <c r="M114" s="69"/>
      <c r="N114" s="69"/>
    </row>
    <row r="115" spans="1:14" ht="15" customHeight="1">
      <c r="A115" s="214"/>
      <c r="B115" s="215"/>
      <c r="C115" s="77"/>
      <c r="D115" s="381">
        <f>SUM(D114:E114)</f>
        <v>107</v>
      </c>
      <c r="E115" s="381"/>
      <c r="F115" s="78"/>
      <c r="G115" s="79"/>
      <c r="H115" s="79"/>
      <c r="I115" s="79"/>
      <c r="J115" s="79"/>
      <c r="K115" s="79"/>
      <c r="L115" s="79"/>
      <c r="M115" s="80"/>
      <c r="N115" s="80"/>
    </row>
    <row r="116" spans="1:14" ht="15" customHeight="1">
      <c r="B116" s="215"/>
      <c r="D116" s="81"/>
    </row>
    <row r="117" spans="1:14" ht="15" customHeight="1">
      <c r="B117" s="215"/>
      <c r="D117" s="81"/>
    </row>
    <row r="118" spans="1:14" ht="15" customHeight="1">
      <c r="B118" s="215"/>
      <c r="D118" s="81"/>
    </row>
    <row r="119" spans="1:14" ht="15" customHeight="1">
      <c r="B119" s="215"/>
      <c r="D119" s="81"/>
    </row>
    <row r="120" spans="1:14" ht="15" customHeight="1">
      <c r="B120" s="215"/>
      <c r="D120" s="81"/>
    </row>
    <row r="121" spans="1:14" ht="15" customHeight="1">
      <c r="B121" s="215"/>
      <c r="D121" s="81"/>
    </row>
    <row r="122" spans="1:14" ht="15" customHeight="1">
      <c r="B122" s="215"/>
      <c r="D122" s="81"/>
    </row>
    <row r="123" spans="1:14" ht="15" customHeight="1">
      <c r="B123" s="215"/>
      <c r="D123" s="81"/>
    </row>
    <row r="124" spans="1:14" ht="15" customHeight="1">
      <c r="B124" s="215"/>
      <c r="D124" s="81"/>
    </row>
    <row r="125" spans="1:14" ht="15" customHeight="1">
      <c r="B125" s="215"/>
      <c r="D125" s="81"/>
    </row>
    <row r="126" spans="1:14" ht="15" customHeight="1">
      <c r="B126" s="215"/>
      <c r="D126" s="81"/>
    </row>
    <row r="127" spans="1:14" ht="15" customHeight="1">
      <c r="B127" s="215"/>
      <c r="D127" s="81"/>
    </row>
    <row r="128" spans="1:14" ht="15" customHeight="1">
      <c r="B128" s="215"/>
      <c r="D128" s="81"/>
    </row>
    <row r="129" spans="2:4" ht="15" customHeight="1">
      <c r="B129" s="215"/>
      <c r="D129" s="81"/>
    </row>
    <row r="130" spans="2:4" ht="15" customHeight="1">
      <c r="B130" s="215"/>
      <c r="D130" s="81"/>
    </row>
    <row r="131" spans="2:4" ht="15" customHeight="1">
      <c r="B131" s="215"/>
      <c r="D131" s="81"/>
    </row>
    <row r="132" spans="2:4" ht="15" customHeight="1">
      <c r="B132" s="215"/>
      <c r="D132" s="81"/>
    </row>
    <row r="133" spans="2:4" ht="15" customHeight="1">
      <c r="B133" s="215"/>
      <c r="D133" s="81"/>
    </row>
    <row r="134" spans="2:4" ht="15" customHeight="1">
      <c r="B134" s="215"/>
      <c r="D134" s="81"/>
    </row>
    <row r="135" spans="2:4" ht="15" customHeight="1">
      <c r="B135" s="215"/>
      <c r="D135" s="81"/>
    </row>
    <row r="136" spans="2:4" ht="15" customHeight="1">
      <c r="B136" s="215"/>
      <c r="D136" s="81"/>
    </row>
    <row r="137" spans="2:4" ht="15" customHeight="1">
      <c r="B137" s="215"/>
      <c r="D137" s="81"/>
    </row>
    <row r="138" spans="2:4" ht="15" customHeight="1">
      <c r="B138" s="215"/>
      <c r="D138" s="81"/>
    </row>
    <row r="139" spans="2:4" ht="15" customHeight="1">
      <c r="B139" s="215"/>
      <c r="D139" s="81"/>
    </row>
    <row r="140" spans="2:4" ht="15" customHeight="1">
      <c r="B140" s="215"/>
      <c r="D140" s="81"/>
    </row>
    <row r="141" spans="2:4" ht="15" customHeight="1">
      <c r="B141" s="215"/>
      <c r="D141" s="81"/>
    </row>
    <row r="142" spans="2:4" ht="15" customHeight="1">
      <c r="B142" s="215"/>
      <c r="D142" s="81"/>
    </row>
    <row r="143" spans="2:4" ht="15" customHeight="1">
      <c r="B143" s="215"/>
      <c r="D143" s="81"/>
    </row>
    <row r="144" spans="2:4" ht="15" customHeight="1">
      <c r="B144" s="215"/>
      <c r="D144" s="81"/>
    </row>
    <row r="145" spans="2:4" ht="15" customHeight="1">
      <c r="B145" s="215"/>
      <c r="D145" s="81"/>
    </row>
    <row r="146" spans="2:4" ht="15" customHeight="1">
      <c r="B146" s="215"/>
      <c r="D146" s="81"/>
    </row>
    <row r="147" spans="2:4" ht="15" customHeight="1">
      <c r="B147" s="215"/>
      <c r="D147" s="81"/>
    </row>
    <row r="148" spans="2:4" ht="15" customHeight="1">
      <c r="B148" s="215"/>
      <c r="D148" s="81"/>
    </row>
    <row r="149" spans="2:4" ht="15" customHeight="1">
      <c r="B149" s="215"/>
      <c r="D149" s="81"/>
    </row>
    <row r="150" spans="2:4" ht="15" customHeight="1">
      <c r="B150" s="215"/>
      <c r="D150" s="81"/>
    </row>
    <row r="151" spans="2:4" ht="15" customHeight="1">
      <c r="B151" s="215"/>
      <c r="D151" s="81"/>
    </row>
    <row r="152" spans="2:4" ht="15" customHeight="1">
      <c r="B152" s="215"/>
      <c r="D152" s="81"/>
    </row>
    <row r="153" spans="2:4" ht="15" customHeight="1">
      <c r="B153" s="215"/>
      <c r="D153" s="81"/>
    </row>
    <row r="154" spans="2:4" ht="15" customHeight="1">
      <c r="B154" s="215"/>
      <c r="D154" s="81"/>
    </row>
    <row r="155" spans="2:4" ht="15" customHeight="1">
      <c r="B155" s="215"/>
      <c r="D155" s="81"/>
    </row>
    <row r="156" spans="2:4" ht="15" customHeight="1">
      <c r="B156" s="215"/>
      <c r="D156" s="81"/>
    </row>
    <row r="157" spans="2:4" ht="15" customHeight="1">
      <c r="B157" s="215"/>
      <c r="D157" s="81"/>
    </row>
    <row r="158" spans="2:4" ht="15" customHeight="1">
      <c r="B158" s="215"/>
      <c r="D158" s="81"/>
    </row>
    <row r="159" spans="2:4" ht="15" customHeight="1">
      <c r="B159" s="215"/>
      <c r="D159" s="81"/>
    </row>
    <row r="160" spans="2:4" ht="15" customHeight="1">
      <c r="B160" s="215"/>
      <c r="D160" s="81"/>
    </row>
    <row r="161" spans="2:4" ht="15" customHeight="1">
      <c r="B161" s="215"/>
      <c r="D161" s="81"/>
    </row>
    <row r="162" spans="2:4" ht="15" customHeight="1">
      <c r="B162" s="215"/>
      <c r="D162" s="81"/>
    </row>
    <row r="163" spans="2:4" ht="15" customHeight="1">
      <c r="B163" s="215"/>
      <c r="D163" s="81"/>
    </row>
    <row r="164" spans="2:4" ht="15" customHeight="1">
      <c r="B164" s="215"/>
      <c r="D164" s="81"/>
    </row>
    <row r="165" spans="2:4" ht="15" customHeight="1">
      <c r="B165" s="215"/>
      <c r="D165" s="81"/>
    </row>
    <row r="166" spans="2:4" ht="15" customHeight="1">
      <c r="B166" s="215"/>
      <c r="D166" s="81"/>
    </row>
    <row r="167" spans="2:4" ht="15" customHeight="1">
      <c r="B167" s="215"/>
      <c r="D167" s="81"/>
    </row>
    <row r="168" spans="2:4" ht="15" customHeight="1">
      <c r="B168" s="215"/>
      <c r="D168" s="81"/>
    </row>
    <row r="169" spans="2:4" ht="15" customHeight="1">
      <c r="B169" s="215"/>
      <c r="D169" s="81"/>
    </row>
    <row r="170" spans="2:4" ht="15" customHeight="1">
      <c r="B170" s="215"/>
      <c r="D170" s="81"/>
    </row>
    <row r="171" spans="2:4" ht="15" customHeight="1">
      <c r="B171" s="215"/>
      <c r="D171" s="81"/>
    </row>
    <row r="172" spans="2:4" ht="15" customHeight="1">
      <c r="B172" s="215"/>
      <c r="D172" s="81"/>
    </row>
    <row r="173" spans="2:4" ht="15" customHeight="1">
      <c r="B173" s="215"/>
      <c r="D173" s="81"/>
    </row>
    <row r="174" spans="2:4" ht="15" customHeight="1">
      <c r="B174" s="215"/>
      <c r="D174" s="81"/>
    </row>
    <row r="175" spans="2:4" ht="15" customHeight="1">
      <c r="B175" s="215"/>
      <c r="D175" s="81"/>
    </row>
    <row r="176" spans="2:4" ht="15" customHeight="1">
      <c r="B176" s="215"/>
      <c r="D176" s="81"/>
    </row>
    <row r="177" spans="2:4" ht="15" customHeight="1">
      <c r="B177" s="215"/>
      <c r="D177" s="81"/>
    </row>
    <row r="178" spans="2:4" ht="15" customHeight="1">
      <c r="B178" s="215"/>
      <c r="D178" s="81"/>
    </row>
    <row r="179" spans="2:4" ht="15" customHeight="1">
      <c r="B179" s="215"/>
      <c r="D179" s="81"/>
    </row>
    <row r="180" spans="2:4" ht="15" customHeight="1">
      <c r="B180" s="215"/>
      <c r="D180" s="81"/>
    </row>
    <row r="181" spans="2:4" ht="15" customHeight="1">
      <c r="B181" s="215"/>
      <c r="D181" s="81"/>
    </row>
    <row r="182" spans="2:4" ht="15" customHeight="1">
      <c r="B182" s="215"/>
      <c r="D182" s="81"/>
    </row>
    <row r="183" spans="2:4" ht="15" customHeight="1">
      <c r="B183" s="215"/>
      <c r="D183" s="81"/>
    </row>
    <row r="184" spans="2:4" ht="15" customHeight="1">
      <c r="B184" s="215"/>
      <c r="D184" s="81"/>
    </row>
    <row r="185" spans="2:4" ht="15" customHeight="1">
      <c r="B185" s="215"/>
      <c r="D185" s="81"/>
    </row>
    <row r="186" spans="2:4" ht="15" customHeight="1">
      <c r="B186" s="215"/>
      <c r="D186" s="81"/>
    </row>
    <row r="187" spans="2:4" ht="15" customHeight="1">
      <c r="B187" s="215"/>
      <c r="D187" s="81"/>
    </row>
    <row r="188" spans="2:4" ht="15" customHeight="1">
      <c r="B188" s="215"/>
      <c r="D188" s="81"/>
    </row>
    <row r="189" spans="2:4" ht="15" customHeight="1">
      <c r="B189" s="215"/>
      <c r="D189" s="81"/>
    </row>
    <row r="190" spans="2:4" ht="15" customHeight="1">
      <c r="B190" s="215"/>
      <c r="D190" s="81"/>
    </row>
    <row r="191" spans="2:4" ht="15" customHeight="1">
      <c r="B191" s="215"/>
      <c r="D191" s="81"/>
    </row>
    <row r="192" spans="2:4" ht="15" customHeight="1">
      <c r="B192" s="215"/>
      <c r="D192" s="81"/>
    </row>
    <row r="193" spans="2:4" ht="15" customHeight="1">
      <c r="B193" s="215"/>
      <c r="D193" s="81"/>
    </row>
    <row r="194" spans="2:4" ht="15" customHeight="1">
      <c r="B194" s="215"/>
      <c r="D194" s="81"/>
    </row>
    <row r="195" spans="2:4" ht="15" customHeight="1">
      <c r="B195" s="215"/>
      <c r="D195" s="81"/>
    </row>
    <row r="196" spans="2:4" ht="15" customHeight="1">
      <c r="B196" s="215"/>
      <c r="D196" s="81"/>
    </row>
    <row r="197" spans="2:4" ht="15" customHeight="1">
      <c r="B197" s="215"/>
      <c r="D197" s="81"/>
    </row>
    <row r="198" spans="2:4" ht="15" customHeight="1">
      <c r="B198" s="215"/>
      <c r="D198" s="81"/>
    </row>
    <row r="199" spans="2:4" ht="15" customHeight="1">
      <c r="B199" s="215"/>
      <c r="D199" s="81"/>
    </row>
    <row r="200" spans="2:4" ht="15" customHeight="1">
      <c r="B200" s="215"/>
      <c r="D200" s="81"/>
    </row>
    <row r="201" spans="2:4" ht="15" customHeight="1">
      <c r="B201" s="215"/>
      <c r="D201" s="81"/>
    </row>
    <row r="202" spans="2:4" ht="15" customHeight="1">
      <c r="B202" s="215"/>
      <c r="D202" s="81"/>
    </row>
  </sheetData>
  <sheetProtection selectLockedCells="1" selectUnlockedCells="1"/>
  <mergeCells count="21">
    <mergeCell ref="A7:A114"/>
    <mergeCell ref="B7:B114"/>
    <mergeCell ref="C7:C113"/>
    <mergeCell ref="I3:I6"/>
    <mergeCell ref="L3:L6"/>
    <mergeCell ref="A1:N1"/>
    <mergeCell ref="D2:E2"/>
    <mergeCell ref="A3:A5"/>
    <mergeCell ref="B3:B5"/>
    <mergeCell ref="C3:C5"/>
    <mergeCell ref="N3:N6"/>
    <mergeCell ref="M3:M6"/>
    <mergeCell ref="D115:E115"/>
    <mergeCell ref="J3:J6"/>
    <mergeCell ref="K3:K6"/>
    <mergeCell ref="D3:E3"/>
    <mergeCell ref="F3:F6"/>
    <mergeCell ref="G3:G6"/>
    <mergeCell ref="H3:H6"/>
    <mergeCell ref="D5:D6"/>
    <mergeCell ref="E5:E6"/>
  </mergeCells>
  <pageMargins left="1.5298611111111111" right="0.4" top="0.22013888888888888" bottom="0.17986111111111111" header="0.51180555555555551" footer="0.51180555555555551"/>
  <pageSetup paperSize="9" scale="18" firstPageNumber="0" fitToWidth="0" orientation="landscape" r:id="rId1"/>
  <headerFooter alignWithMargins="0"/>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A4B178-0898-4914-BF4D-745CA795D338}">
  <sheetPr>
    <tabColor rgb="FF92D050"/>
  </sheetPr>
  <dimension ref="A1:G18"/>
  <sheetViews>
    <sheetView zoomScaleNormal="100" workbookViewId="0">
      <selection activeCell="L7" sqref="L7"/>
    </sheetView>
  </sheetViews>
  <sheetFormatPr defaultColWidth="9.140625" defaultRowHeight="12.75"/>
  <cols>
    <col min="1" max="1" width="4.5703125" style="85" customWidth="1"/>
    <col min="2" max="2" width="18.5703125" style="85" customWidth="1"/>
    <col min="3" max="4" width="20.42578125" style="85" customWidth="1"/>
    <col min="5" max="5" width="22.42578125" style="85" customWidth="1"/>
    <col min="6" max="6" width="22.5703125" style="85" customWidth="1"/>
    <col min="7" max="7" width="20" style="85" customWidth="1"/>
    <col min="8" max="16384" width="9.140625" style="85"/>
  </cols>
  <sheetData>
    <row r="1" spans="1:7" ht="29.25" customHeight="1">
      <c r="A1" s="387" t="s">
        <v>2107</v>
      </c>
      <c r="B1" s="387"/>
      <c r="C1" s="387"/>
      <c r="D1" s="387"/>
      <c r="E1" s="387"/>
      <c r="F1" s="387"/>
      <c r="G1" s="387"/>
    </row>
    <row r="2" spans="1:7" ht="20.25" customHeight="1">
      <c r="A2" s="64">
        <v>1</v>
      </c>
      <c r="B2" s="382">
        <v>2</v>
      </c>
      <c r="C2" s="382"/>
      <c r="D2" s="382"/>
      <c r="E2" s="64">
        <v>3</v>
      </c>
      <c r="F2" s="64">
        <v>4</v>
      </c>
      <c r="G2" s="64">
        <v>5</v>
      </c>
    </row>
    <row r="3" spans="1:7" ht="78" customHeight="1">
      <c r="A3" s="382" t="s">
        <v>342</v>
      </c>
      <c r="B3" s="382" t="s">
        <v>343</v>
      </c>
      <c r="C3" s="382"/>
      <c r="D3" s="382"/>
      <c r="E3" s="382" t="s">
        <v>209</v>
      </c>
      <c r="F3" s="382" t="s">
        <v>344</v>
      </c>
      <c r="G3" s="382" t="s">
        <v>345</v>
      </c>
    </row>
    <row r="4" spans="1:7" ht="23.25" customHeight="1">
      <c r="A4" s="382"/>
      <c r="B4" s="61" t="s">
        <v>346</v>
      </c>
      <c r="C4" s="61" t="s">
        <v>347</v>
      </c>
      <c r="D4" s="61" t="s">
        <v>348</v>
      </c>
      <c r="E4" s="382"/>
      <c r="F4" s="382"/>
      <c r="G4" s="382"/>
    </row>
    <row r="5" spans="1:7" ht="57.75" customHeight="1">
      <c r="A5" s="388"/>
      <c r="B5" s="64" t="s">
        <v>349</v>
      </c>
      <c r="C5" s="64" t="s">
        <v>350</v>
      </c>
      <c r="D5" s="64" t="s">
        <v>351</v>
      </c>
      <c r="E5" s="388"/>
      <c r="F5" s="388"/>
      <c r="G5" s="388"/>
    </row>
    <row r="6" spans="1:7" s="86" customFormat="1" ht="61.5" customHeight="1">
      <c r="A6" s="230" t="s">
        <v>1113</v>
      </c>
      <c r="B6" s="233">
        <v>0</v>
      </c>
      <c r="C6" s="233">
        <v>1</v>
      </c>
      <c r="D6" s="233" t="s">
        <v>1243</v>
      </c>
      <c r="E6" s="234" t="s">
        <v>1244</v>
      </c>
      <c r="F6" s="234" t="s">
        <v>308</v>
      </c>
      <c r="G6" s="233" t="s">
        <v>1245</v>
      </c>
    </row>
    <row r="7" spans="1:7" s="86" customFormat="1" ht="20.100000000000001" customHeight="1">
      <c r="A7" s="230"/>
      <c r="B7" s="231"/>
      <c r="C7" s="231"/>
      <c r="D7" s="231"/>
      <c r="E7" s="232"/>
      <c r="F7" s="232"/>
      <c r="G7" s="231"/>
    </row>
    <row r="8" spans="1:7" s="86" customFormat="1" ht="105.75" customHeight="1">
      <c r="A8" s="230" t="s">
        <v>1118</v>
      </c>
      <c r="B8" s="227">
        <v>0</v>
      </c>
      <c r="C8" s="227">
        <v>1</v>
      </c>
      <c r="D8" s="227" t="s">
        <v>356</v>
      </c>
      <c r="E8" s="219" t="s">
        <v>273</v>
      </c>
      <c r="F8" s="219" t="s">
        <v>1246</v>
      </c>
      <c r="G8" s="227" t="s">
        <v>1247</v>
      </c>
    </row>
    <row r="9" spans="1:7" s="86" customFormat="1" ht="20.100000000000001" customHeight="1">
      <c r="A9" s="230"/>
      <c r="B9" s="231"/>
      <c r="C9" s="231"/>
      <c r="D9" s="231"/>
      <c r="E9" s="232"/>
      <c r="F9" s="232"/>
      <c r="G9" s="231"/>
    </row>
    <row r="10" spans="1:7" s="86" customFormat="1" ht="45" customHeight="1">
      <c r="A10" s="389" t="s">
        <v>391</v>
      </c>
      <c r="B10" s="233">
        <v>1</v>
      </c>
      <c r="C10" s="233">
        <v>0</v>
      </c>
      <c r="D10" s="234" t="s">
        <v>1248</v>
      </c>
      <c r="E10" s="390" t="s">
        <v>352</v>
      </c>
      <c r="F10" s="390" t="s">
        <v>1249</v>
      </c>
      <c r="G10" s="391" t="s">
        <v>353</v>
      </c>
    </row>
    <row r="11" spans="1:7" ht="45" customHeight="1">
      <c r="A11" s="389"/>
      <c r="B11" s="233">
        <v>0</v>
      </c>
      <c r="C11" s="233">
        <v>1</v>
      </c>
      <c r="D11" s="234" t="s">
        <v>354</v>
      </c>
      <c r="E11" s="390"/>
      <c r="F11" s="390"/>
      <c r="G11" s="391"/>
    </row>
    <row r="12" spans="1:7" ht="45" customHeight="1">
      <c r="A12" s="389"/>
      <c r="B12" s="233">
        <v>0</v>
      </c>
      <c r="C12" s="233">
        <v>1</v>
      </c>
      <c r="D12" s="234" t="s">
        <v>355</v>
      </c>
      <c r="E12" s="390"/>
      <c r="F12" s="390"/>
      <c r="G12" s="391"/>
    </row>
    <row r="13" spans="1:7" ht="65.25" hidden="1" customHeight="1">
      <c r="A13" s="230"/>
      <c r="B13" s="231"/>
      <c r="C13" s="231"/>
      <c r="D13" s="231"/>
      <c r="E13" s="232"/>
      <c r="F13" s="232"/>
      <c r="G13" s="231"/>
    </row>
    <row r="14" spans="1:7" ht="20.100000000000001" customHeight="1">
      <c r="A14" s="230"/>
      <c r="B14" s="231"/>
      <c r="C14" s="231"/>
      <c r="D14" s="231"/>
      <c r="E14" s="232"/>
      <c r="F14" s="232"/>
      <c r="G14" s="231"/>
    </row>
    <row r="15" spans="1:7" ht="101.25" customHeight="1">
      <c r="A15" s="230" t="s">
        <v>1124</v>
      </c>
      <c r="B15" s="233" t="s">
        <v>1250</v>
      </c>
      <c r="C15" s="233">
        <v>1</v>
      </c>
      <c r="D15" s="233" t="s">
        <v>1251</v>
      </c>
      <c r="E15" s="234" t="s">
        <v>1253</v>
      </c>
      <c r="F15" s="234" t="s">
        <v>1254</v>
      </c>
      <c r="G15" s="233" t="s">
        <v>1252</v>
      </c>
    </row>
    <row r="16" spans="1:7" ht="20.100000000000001" customHeight="1">
      <c r="A16" s="230"/>
      <c r="B16" s="231"/>
      <c r="C16" s="231"/>
      <c r="D16" s="231"/>
      <c r="E16" s="232"/>
      <c r="F16" s="232"/>
      <c r="G16" s="231"/>
    </row>
    <row r="17" spans="1:7">
      <c r="A17" s="386" t="s">
        <v>357</v>
      </c>
      <c r="B17" s="386"/>
      <c r="C17" s="386"/>
      <c r="D17" s="386"/>
      <c r="E17" s="386"/>
      <c r="F17" s="386"/>
      <c r="G17" s="386"/>
    </row>
    <row r="18" spans="1:7">
      <c r="A18" s="386"/>
      <c r="B18" s="386"/>
      <c r="C18" s="386"/>
      <c r="D18" s="386"/>
      <c r="E18" s="386"/>
      <c r="F18" s="386"/>
      <c r="G18" s="386"/>
    </row>
  </sheetData>
  <sheetProtection selectLockedCells="1" selectUnlockedCells="1"/>
  <mergeCells count="12">
    <mergeCell ref="A17:G18"/>
    <mergeCell ref="A1:G1"/>
    <mergeCell ref="B2:D2"/>
    <mergeCell ref="A3:A5"/>
    <mergeCell ref="B3:D3"/>
    <mergeCell ref="E3:E5"/>
    <mergeCell ref="A10:A12"/>
    <mergeCell ref="E10:E12"/>
    <mergeCell ref="F10:F12"/>
    <mergeCell ref="G10:G12"/>
    <mergeCell ref="F3:F5"/>
    <mergeCell ref="G3:G5"/>
  </mergeCells>
  <pageMargins left="0.27013888888888887" right="0.17986111111111111" top="0.98402777777777772" bottom="0.98402777777777772" header="0.51180555555555551" footer="0.51180555555555551"/>
  <pageSetup paperSize="9" firstPageNumber="0" orientation="portrait" horizontalDpi="300" verticalDpi="300"/>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426B36-CB4F-46E2-9F74-385E9F6E0DE7}">
  <sheetPr>
    <tabColor rgb="FF92D050"/>
  </sheetPr>
  <dimension ref="A1:Q342"/>
  <sheetViews>
    <sheetView zoomScale="85" zoomScaleNormal="85" workbookViewId="0">
      <pane ySplit="7" topLeftCell="A113" activePane="bottomLeft" state="frozen"/>
      <selection pane="bottomLeft" activeCell="B9" sqref="B9:B36"/>
    </sheetView>
  </sheetViews>
  <sheetFormatPr defaultColWidth="9.140625" defaultRowHeight="12.75"/>
  <cols>
    <col min="1" max="1" width="9.140625" style="85" customWidth="1"/>
    <col min="2" max="2" width="29.5703125" style="85" customWidth="1"/>
    <col min="3" max="3" width="29.42578125" style="85" customWidth="1"/>
    <col min="4" max="4" width="26" style="85" customWidth="1"/>
    <col min="5" max="5" width="12" style="85" customWidth="1"/>
    <col min="6" max="6" width="14" style="85" customWidth="1"/>
    <col min="7" max="7" width="12.42578125" style="85" customWidth="1"/>
    <col min="8" max="8" width="12.140625" style="85" customWidth="1"/>
    <col min="9" max="9" width="11.5703125" style="85" customWidth="1"/>
    <col min="10" max="10" width="12.140625" style="85" customWidth="1"/>
    <col min="11" max="12" width="9.140625" style="85" customWidth="1"/>
    <col min="13" max="13" width="13.42578125" style="85" customWidth="1"/>
    <col min="14" max="14" width="21.140625" style="85" customWidth="1"/>
    <col min="15" max="15" width="11.85546875" style="85" customWidth="1"/>
    <col min="16" max="16384" width="9.140625" style="85"/>
  </cols>
  <sheetData>
    <row r="1" spans="1:15" ht="15" customHeight="1">
      <c r="A1" s="392" t="s">
        <v>1372</v>
      </c>
      <c r="B1" s="392"/>
      <c r="C1" s="392"/>
      <c r="D1" s="392"/>
      <c r="E1" s="392"/>
      <c r="F1" s="392"/>
      <c r="G1" s="392"/>
      <c r="H1" s="392"/>
      <c r="I1" s="392"/>
      <c r="J1" s="392"/>
      <c r="K1" s="392"/>
      <c r="L1" s="392"/>
      <c r="M1" s="392"/>
    </row>
    <row r="2" spans="1:15" ht="15" customHeight="1">
      <c r="A2" s="393">
        <v>1</v>
      </c>
      <c r="B2" s="393">
        <v>2</v>
      </c>
      <c r="C2" s="394">
        <v>3</v>
      </c>
      <c r="D2" s="394">
        <v>4</v>
      </c>
      <c r="E2" s="393" t="s">
        <v>358</v>
      </c>
      <c r="F2" s="393"/>
      <c r="G2" s="393"/>
      <c r="H2" s="393"/>
      <c r="I2" s="393"/>
      <c r="J2" s="393"/>
      <c r="K2" s="393"/>
      <c r="L2" s="393"/>
      <c r="M2" s="88">
        <v>8</v>
      </c>
    </row>
    <row r="3" spans="1:15" ht="15" customHeight="1">
      <c r="A3" s="393"/>
      <c r="B3" s="393"/>
      <c r="C3" s="394"/>
      <c r="D3" s="394"/>
      <c r="E3" s="394">
        <v>5</v>
      </c>
      <c r="F3" s="394"/>
      <c r="G3" s="394"/>
      <c r="H3" s="394"/>
      <c r="I3" s="394">
        <v>6</v>
      </c>
      <c r="J3" s="394"/>
      <c r="K3" s="394">
        <v>7</v>
      </c>
      <c r="L3" s="394"/>
      <c r="M3" s="393" t="s">
        <v>359</v>
      </c>
    </row>
    <row r="4" spans="1:15" ht="51.75" customHeight="1">
      <c r="A4" s="393" t="s">
        <v>342</v>
      </c>
      <c r="B4" s="393" t="s">
        <v>360</v>
      </c>
      <c r="C4" s="393" t="s">
        <v>361</v>
      </c>
      <c r="D4" s="393" t="s">
        <v>362</v>
      </c>
      <c r="E4" s="393" t="s">
        <v>363</v>
      </c>
      <c r="F4" s="393"/>
      <c r="G4" s="393"/>
      <c r="H4" s="393"/>
      <c r="I4" s="393" t="s">
        <v>364</v>
      </c>
      <c r="J4" s="393"/>
      <c r="K4" s="393" t="s">
        <v>365</v>
      </c>
      <c r="L4" s="393"/>
      <c r="M4" s="393"/>
    </row>
    <row r="5" spans="1:15" ht="85.5" customHeight="1">
      <c r="A5" s="393"/>
      <c r="B5" s="393"/>
      <c r="C5" s="393"/>
      <c r="D5" s="393"/>
      <c r="E5" s="393" t="s">
        <v>366</v>
      </c>
      <c r="F5" s="393"/>
      <c r="G5" s="393" t="s">
        <v>367</v>
      </c>
      <c r="H5" s="393"/>
      <c r="I5" s="393"/>
      <c r="J5" s="393"/>
      <c r="K5" s="393"/>
      <c r="L5" s="393"/>
      <c r="M5" s="393"/>
    </row>
    <row r="6" spans="1:15" ht="19.350000000000001" customHeight="1">
      <c r="A6" s="393"/>
      <c r="B6" s="393"/>
      <c r="C6" s="393"/>
      <c r="D6" s="393"/>
      <c r="E6" s="87" t="s">
        <v>368</v>
      </c>
      <c r="F6" s="87" t="s">
        <v>369</v>
      </c>
      <c r="G6" s="87" t="s">
        <v>370</v>
      </c>
      <c r="H6" s="87" t="s">
        <v>371</v>
      </c>
      <c r="I6" s="87" t="s">
        <v>372</v>
      </c>
      <c r="J6" s="87" t="s">
        <v>373</v>
      </c>
      <c r="K6" s="87" t="s">
        <v>374</v>
      </c>
      <c r="L6" s="87" t="s">
        <v>375</v>
      </c>
      <c r="M6" s="393"/>
    </row>
    <row r="7" spans="1:15" ht="20.100000000000001" customHeight="1">
      <c r="A7" s="393"/>
      <c r="B7" s="393"/>
      <c r="C7" s="393"/>
      <c r="D7" s="393"/>
      <c r="E7" s="87" t="s">
        <v>376</v>
      </c>
      <c r="F7" s="87" t="s">
        <v>377</v>
      </c>
      <c r="G7" s="87" t="s">
        <v>376</v>
      </c>
      <c r="H7" s="87" t="s">
        <v>377</v>
      </c>
      <c r="I7" s="87" t="s">
        <v>376</v>
      </c>
      <c r="J7" s="87" t="s">
        <v>377</v>
      </c>
      <c r="K7" s="87" t="s">
        <v>376</v>
      </c>
      <c r="L7" s="87" t="s">
        <v>377</v>
      </c>
      <c r="M7" s="393"/>
    </row>
    <row r="8" spans="1:15" ht="15" customHeight="1">
      <c r="A8" s="395" t="s">
        <v>378</v>
      </c>
      <c r="B8" s="395"/>
      <c r="C8" s="395"/>
      <c r="D8" s="395"/>
      <c r="E8" s="396"/>
      <c r="F8" s="396"/>
      <c r="G8" s="396"/>
      <c r="H8" s="396"/>
      <c r="I8" s="396"/>
      <c r="J8" s="396"/>
      <c r="K8" s="396"/>
      <c r="L8" s="396"/>
      <c r="M8" s="396"/>
    </row>
    <row r="9" spans="1:15" ht="31.5" customHeight="1">
      <c r="A9" s="397"/>
      <c r="B9" s="398" t="s">
        <v>379</v>
      </c>
      <c r="C9" s="89" t="s">
        <v>212</v>
      </c>
      <c r="D9" s="184" t="s">
        <v>26</v>
      </c>
      <c r="E9" s="280">
        <v>48</v>
      </c>
      <c r="F9" s="280">
        <v>634</v>
      </c>
      <c r="G9" s="280">
        <v>15</v>
      </c>
      <c r="H9" s="280">
        <v>112</v>
      </c>
      <c r="I9" s="280">
        <v>72</v>
      </c>
      <c r="J9" s="280">
        <v>1011</v>
      </c>
      <c r="K9" s="280">
        <v>1</v>
      </c>
      <c r="L9" s="280">
        <v>184</v>
      </c>
      <c r="M9" s="280">
        <v>939</v>
      </c>
      <c r="N9" s="90"/>
      <c r="O9" s="90"/>
    </row>
    <row r="10" spans="1:15" ht="31.5" customHeight="1">
      <c r="A10" s="397"/>
      <c r="B10" s="398"/>
      <c r="C10" s="89" t="s">
        <v>212</v>
      </c>
      <c r="D10" s="184" t="s">
        <v>32</v>
      </c>
      <c r="E10" s="280">
        <v>64</v>
      </c>
      <c r="F10" s="280">
        <v>1233</v>
      </c>
      <c r="G10" s="280">
        <v>12</v>
      </c>
      <c r="H10" s="280">
        <v>300</v>
      </c>
      <c r="I10" s="280">
        <v>93</v>
      </c>
      <c r="J10" s="280">
        <v>1601</v>
      </c>
      <c r="K10" s="280">
        <v>0</v>
      </c>
      <c r="L10" s="280">
        <v>8</v>
      </c>
      <c r="M10" s="280">
        <v>1200</v>
      </c>
      <c r="N10" s="90"/>
      <c r="O10" s="90"/>
    </row>
    <row r="11" spans="1:15" ht="31.5" customHeight="1">
      <c r="A11" s="397"/>
      <c r="B11" s="398"/>
      <c r="C11" s="89" t="s">
        <v>212</v>
      </c>
      <c r="D11" s="184" t="s">
        <v>33</v>
      </c>
      <c r="E11" s="280">
        <v>49</v>
      </c>
      <c r="F11" s="280">
        <v>762</v>
      </c>
      <c r="G11" s="280">
        <v>19</v>
      </c>
      <c r="H11" s="280">
        <v>217</v>
      </c>
      <c r="I11" s="280">
        <v>123</v>
      </c>
      <c r="J11" s="280">
        <v>1967</v>
      </c>
      <c r="K11" s="280">
        <v>0</v>
      </c>
      <c r="L11" s="280">
        <v>8</v>
      </c>
      <c r="M11" s="280">
        <v>1175</v>
      </c>
      <c r="N11" s="90"/>
      <c r="O11" s="90"/>
    </row>
    <row r="12" spans="1:15" ht="31.5" customHeight="1">
      <c r="A12" s="397"/>
      <c r="B12" s="398"/>
      <c r="C12" s="89" t="s">
        <v>212</v>
      </c>
      <c r="D12" s="184" t="s">
        <v>34</v>
      </c>
      <c r="E12" s="280">
        <v>48</v>
      </c>
      <c r="F12" s="280">
        <v>762</v>
      </c>
      <c r="G12" s="280">
        <v>15</v>
      </c>
      <c r="H12" s="280">
        <v>237</v>
      </c>
      <c r="I12" s="280">
        <v>110</v>
      </c>
      <c r="J12" s="280">
        <v>1970</v>
      </c>
      <c r="K12" s="280">
        <v>0</v>
      </c>
      <c r="L12" s="280">
        <v>10</v>
      </c>
      <c r="M12" s="280">
        <v>1183</v>
      </c>
      <c r="N12" s="90"/>
      <c r="O12" s="90"/>
    </row>
    <row r="13" spans="1:15" ht="30.75" customHeight="1">
      <c r="A13" s="397"/>
      <c r="B13" s="398"/>
      <c r="C13" s="89" t="s">
        <v>217</v>
      </c>
      <c r="D13" s="184" t="s">
        <v>380</v>
      </c>
      <c r="E13" s="280">
        <v>86</v>
      </c>
      <c r="F13" s="280">
        <v>1505</v>
      </c>
      <c r="G13" s="280">
        <v>34</v>
      </c>
      <c r="H13" s="280">
        <v>495</v>
      </c>
      <c r="I13" s="280">
        <v>122</v>
      </c>
      <c r="J13" s="280">
        <v>2078</v>
      </c>
      <c r="K13" s="280">
        <v>0</v>
      </c>
      <c r="L13" s="280">
        <v>27</v>
      </c>
      <c r="M13" s="280">
        <v>2318</v>
      </c>
      <c r="N13" s="90"/>
      <c r="O13" s="90"/>
    </row>
    <row r="14" spans="1:15" ht="30" customHeight="1">
      <c r="A14" s="397"/>
      <c r="B14" s="398"/>
      <c r="C14" s="89" t="s">
        <v>218</v>
      </c>
      <c r="D14" s="184" t="s">
        <v>36</v>
      </c>
      <c r="E14" s="280">
        <v>86</v>
      </c>
      <c r="F14" s="280">
        <v>1219</v>
      </c>
      <c r="G14" s="280">
        <v>14</v>
      </c>
      <c r="H14" s="280">
        <v>154</v>
      </c>
      <c r="I14" s="280">
        <v>40</v>
      </c>
      <c r="J14" s="280">
        <v>620</v>
      </c>
      <c r="K14" s="280">
        <v>0</v>
      </c>
      <c r="L14" s="280">
        <v>184</v>
      </c>
      <c r="M14" s="280">
        <v>1191</v>
      </c>
      <c r="N14" s="90"/>
      <c r="O14" s="90"/>
    </row>
    <row r="15" spans="1:15" ht="30" customHeight="1">
      <c r="A15" s="397"/>
      <c r="B15" s="398"/>
      <c r="C15" s="89" t="s">
        <v>218</v>
      </c>
      <c r="D15" s="184" t="s">
        <v>381</v>
      </c>
      <c r="E15" s="280">
        <v>67</v>
      </c>
      <c r="F15" s="280">
        <v>1362</v>
      </c>
      <c r="G15" s="280">
        <v>23</v>
      </c>
      <c r="H15" s="280">
        <v>289</v>
      </c>
      <c r="I15" s="280">
        <v>88</v>
      </c>
      <c r="J15" s="280">
        <v>1669</v>
      </c>
      <c r="K15" s="280">
        <v>0</v>
      </c>
      <c r="L15" s="280">
        <v>12</v>
      </c>
      <c r="M15" s="280">
        <v>1672</v>
      </c>
      <c r="N15" s="90"/>
      <c r="O15" s="90"/>
    </row>
    <row r="16" spans="1:15" ht="30" customHeight="1">
      <c r="A16" s="397"/>
      <c r="B16" s="398"/>
      <c r="C16" s="89" t="s">
        <v>218</v>
      </c>
      <c r="D16" s="184" t="s">
        <v>39</v>
      </c>
      <c r="E16" s="280">
        <v>104</v>
      </c>
      <c r="F16" s="280">
        <v>2183</v>
      </c>
      <c r="G16" s="280">
        <v>25</v>
      </c>
      <c r="H16" s="280">
        <v>468</v>
      </c>
      <c r="I16" s="280">
        <v>46</v>
      </c>
      <c r="J16" s="280">
        <v>872</v>
      </c>
      <c r="K16" s="280">
        <v>0</v>
      </c>
      <c r="L16" s="280">
        <v>9</v>
      </c>
      <c r="M16" s="280">
        <v>2099</v>
      </c>
      <c r="N16" s="90"/>
      <c r="O16" s="90"/>
    </row>
    <row r="17" spans="1:15" ht="30" customHeight="1">
      <c r="A17" s="397"/>
      <c r="B17" s="398"/>
      <c r="C17" s="89" t="s">
        <v>218</v>
      </c>
      <c r="D17" s="184" t="s">
        <v>40</v>
      </c>
      <c r="E17" s="280">
        <v>41</v>
      </c>
      <c r="F17" s="280">
        <v>903</v>
      </c>
      <c r="G17" s="280">
        <v>16</v>
      </c>
      <c r="H17" s="280">
        <v>197</v>
      </c>
      <c r="I17" s="280">
        <v>132</v>
      </c>
      <c r="J17" s="280">
        <v>2183</v>
      </c>
      <c r="K17" s="280">
        <v>0</v>
      </c>
      <c r="L17" s="280">
        <v>18</v>
      </c>
      <c r="M17" s="280">
        <v>1728</v>
      </c>
      <c r="N17" s="90"/>
      <c r="O17" s="90"/>
    </row>
    <row r="18" spans="1:15" ht="30" customHeight="1">
      <c r="A18" s="397"/>
      <c r="B18" s="398"/>
      <c r="C18" s="89" t="s">
        <v>218</v>
      </c>
      <c r="D18" s="184" t="s">
        <v>42</v>
      </c>
      <c r="E18" s="280">
        <v>29</v>
      </c>
      <c r="F18" s="280">
        <v>1024</v>
      </c>
      <c r="G18" s="280">
        <v>6</v>
      </c>
      <c r="H18" s="280">
        <v>260</v>
      </c>
      <c r="I18" s="280">
        <v>113</v>
      </c>
      <c r="J18" s="280">
        <v>2066</v>
      </c>
      <c r="K18" s="280">
        <v>0</v>
      </c>
      <c r="L18" s="280">
        <v>19</v>
      </c>
      <c r="M18" s="280">
        <v>1627</v>
      </c>
      <c r="N18" s="90"/>
      <c r="O18" s="90"/>
    </row>
    <row r="19" spans="1:15" ht="32.25" customHeight="1">
      <c r="A19" s="397"/>
      <c r="B19" s="398"/>
      <c r="C19" s="91" t="s">
        <v>219</v>
      </c>
      <c r="D19" s="184" t="s">
        <v>41</v>
      </c>
      <c r="E19" s="280">
        <v>64</v>
      </c>
      <c r="F19" s="280">
        <v>1369</v>
      </c>
      <c r="G19" s="280">
        <v>15</v>
      </c>
      <c r="H19" s="280">
        <v>279</v>
      </c>
      <c r="I19" s="280">
        <v>82</v>
      </c>
      <c r="J19" s="280">
        <v>2050</v>
      </c>
      <c r="K19" s="280">
        <v>0</v>
      </c>
      <c r="L19" s="280">
        <v>49</v>
      </c>
      <c r="M19" s="280">
        <v>2217</v>
      </c>
      <c r="N19" s="90"/>
      <c r="O19" s="90"/>
    </row>
    <row r="20" spans="1:15" ht="29.25" customHeight="1">
      <c r="A20" s="397"/>
      <c r="B20" s="398"/>
      <c r="C20" s="89" t="s">
        <v>218</v>
      </c>
      <c r="D20" s="184" t="s">
        <v>43</v>
      </c>
      <c r="E20" s="280">
        <v>60</v>
      </c>
      <c r="F20" s="280">
        <v>1043</v>
      </c>
      <c r="G20" s="280">
        <v>29</v>
      </c>
      <c r="H20" s="280">
        <v>236</v>
      </c>
      <c r="I20" s="280">
        <v>92</v>
      </c>
      <c r="J20" s="280">
        <v>1728</v>
      </c>
      <c r="K20" s="280">
        <v>0</v>
      </c>
      <c r="L20" s="280">
        <v>6</v>
      </c>
      <c r="M20" s="280">
        <v>1533</v>
      </c>
      <c r="N20" s="90"/>
      <c r="O20" s="90"/>
    </row>
    <row r="21" spans="1:15" ht="33" customHeight="1">
      <c r="A21" s="397"/>
      <c r="B21" s="398"/>
      <c r="C21" s="89" t="s">
        <v>221</v>
      </c>
      <c r="D21" s="184" t="s">
        <v>44</v>
      </c>
      <c r="E21" s="280">
        <v>46</v>
      </c>
      <c r="F21" s="280">
        <v>659</v>
      </c>
      <c r="G21" s="280">
        <v>20</v>
      </c>
      <c r="H21" s="280">
        <v>125</v>
      </c>
      <c r="I21" s="280">
        <v>44</v>
      </c>
      <c r="J21" s="280">
        <v>811</v>
      </c>
      <c r="K21" s="280">
        <v>2</v>
      </c>
      <c r="L21" s="280">
        <v>167</v>
      </c>
      <c r="M21" s="280">
        <v>927</v>
      </c>
      <c r="N21" s="90"/>
      <c r="O21" s="90"/>
    </row>
    <row r="22" spans="1:15" ht="33" customHeight="1">
      <c r="A22" s="397"/>
      <c r="B22" s="398"/>
      <c r="C22" s="89" t="s">
        <v>221</v>
      </c>
      <c r="D22" s="184" t="s">
        <v>46</v>
      </c>
      <c r="E22" s="280">
        <v>41</v>
      </c>
      <c r="F22" s="280">
        <v>868</v>
      </c>
      <c r="G22" s="280">
        <v>11</v>
      </c>
      <c r="H22" s="280">
        <v>207</v>
      </c>
      <c r="I22" s="280">
        <v>92</v>
      </c>
      <c r="J22" s="280">
        <v>1666</v>
      </c>
      <c r="K22" s="280">
        <v>0</v>
      </c>
      <c r="L22" s="280">
        <v>11</v>
      </c>
      <c r="M22" s="280">
        <v>1446</v>
      </c>
      <c r="N22" s="90"/>
      <c r="O22" s="90"/>
    </row>
    <row r="23" spans="1:15" ht="33" customHeight="1">
      <c r="A23" s="397"/>
      <c r="B23" s="398"/>
      <c r="C23" s="89" t="s">
        <v>221</v>
      </c>
      <c r="D23" s="184" t="s">
        <v>47</v>
      </c>
      <c r="E23" s="280">
        <v>67</v>
      </c>
      <c r="F23" s="280">
        <v>1072</v>
      </c>
      <c r="G23" s="280">
        <v>25</v>
      </c>
      <c r="H23" s="280">
        <v>282</v>
      </c>
      <c r="I23" s="280">
        <v>79</v>
      </c>
      <c r="J23" s="280">
        <v>1469</v>
      </c>
      <c r="K23" s="280">
        <v>0</v>
      </c>
      <c r="L23" s="280">
        <v>6</v>
      </c>
      <c r="M23" s="280">
        <v>1581</v>
      </c>
      <c r="N23" s="90"/>
      <c r="O23" s="90"/>
    </row>
    <row r="24" spans="1:15" ht="33" customHeight="1">
      <c r="A24" s="397"/>
      <c r="B24" s="398"/>
      <c r="C24" s="89" t="s">
        <v>221</v>
      </c>
      <c r="D24" s="184" t="s">
        <v>48</v>
      </c>
      <c r="E24" s="280">
        <v>78</v>
      </c>
      <c r="F24" s="280">
        <v>1543</v>
      </c>
      <c r="G24" s="280">
        <v>24</v>
      </c>
      <c r="H24" s="280">
        <v>310</v>
      </c>
      <c r="I24" s="280">
        <v>55</v>
      </c>
      <c r="J24" s="280">
        <v>898</v>
      </c>
      <c r="K24" s="280">
        <v>0</v>
      </c>
      <c r="L24" s="280">
        <v>13</v>
      </c>
      <c r="M24" s="280">
        <v>1574</v>
      </c>
      <c r="N24" s="90"/>
      <c r="O24" s="90"/>
    </row>
    <row r="25" spans="1:15" ht="36.75" customHeight="1">
      <c r="A25" s="397"/>
      <c r="B25" s="398"/>
      <c r="C25" s="89" t="s">
        <v>222</v>
      </c>
      <c r="D25" s="184" t="s">
        <v>49</v>
      </c>
      <c r="E25" s="280">
        <v>79</v>
      </c>
      <c r="F25" s="280">
        <v>1123</v>
      </c>
      <c r="G25" s="280">
        <v>20</v>
      </c>
      <c r="H25" s="280">
        <v>258</v>
      </c>
      <c r="I25" s="280">
        <v>88</v>
      </c>
      <c r="J25" s="280">
        <v>1423</v>
      </c>
      <c r="K25" s="280">
        <v>0</v>
      </c>
      <c r="L25" s="280">
        <v>35</v>
      </c>
      <c r="M25" s="280">
        <v>1547</v>
      </c>
      <c r="N25" s="90"/>
      <c r="O25" s="90"/>
    </row>
    <row r="26" spans="1:15" ht="36.75" customHeight="1">
      <c r="A26" s="397"/>
      <c r="B26" s="398"/>
      <c r="C26" s="89" t="s">
        <v>223</v>
      </c>
      <c r="D26" s="184" t="s">
        <v>203</v>
      </c>
      <c r="E26" s="280">
        <v>62</v>
      </c>
      <c r="F26" s="280">
        <v>1251</v>
      </c>
      <c r="G26" s="280">
        <v>17</v>
      </c>
      <c r="H26" s="280">
        <v>255</v>
      </c>
      <c r="I26" s="280">
        <v>73</v>
      </c>
      <c r="J26" s="280">
        <v>1187</v>
      </c>
      <c r="K26" s="280">
        <v>0</v>
      </c>
      <c r="L26" s="280">
        <v>22</v>
      </c>
      <c r="M26" s="280">
        <v>1606</v>
      </c>
      <c r="N26" s="90"/>
      <c r="O26" s="90"/>
    </row>
    <row r="27" spans="1:15" ht="23.1" customHeight="1">
      <c r="A27" s="397"/>
      <c r="B27" s="398"/>
      <c r="C27" s="89" t="s">
        <v>223</v>
      </c>
      <c r="D27" s="184" t="s">
        <v>51</v>
      </c>
      <c r="E27" s="280">
        <v>46</v>
      </c>
      <c r="F27" s="280">
        <v>945</v>
      </c>
      <c r="G27" s="280">
        <v>15</v>
      </c>
      <c r="H27" s="280">
        <v>207</v>
      </c>
      <c r="I27" s="280">
        <v>91</v>
      </c>
      <c r="J27" s="280">
        <v>1609</v>
      </c>
      <c r="K27" s="280">
        <v>0</v>
      </c>
      <c r="L27" s="280">
        <v>31</v>
      </c>
      <c r="M27" s="280">
        <v>1480</v>
      </c>
      <c r="N27" s="90"/>
      <c r="O27" s="90"/>
    </row>
    <row r="28" spans="1:15" ht="26.45" customHeight="1">
      <c r="A28" s="397"/>
      <c r="B28" s="398"/>
      <c r="C28" s="89" t="s">
        <v>223</v>
      </c>
      <c r="D28" s="184" t="s">
        <v>52</v>
      </c>
      <c r="E28" s="280">
        <v>27</v>
      </c>
      <c r="F28" s="280">
        <v>502</v>
      </c>
      <c r="G28" s="280">
        <v>7</v>
      </c>
      <c r="H28" s="280">
        <v>103</v>
      </c>
      <c r="I28" s="280">
        <v>104</v>
      </c>
      <c r="J28" s="280">
        <v>1965</v>
      </c>
      <c r="K28" s="280">
        <v>1</v>
      </c>
      <c r="L28" s="280">
        <v>24</v>
      </c>
      <c r="M28" s="280">
        <v>1606</v>
      </c>
      <c r="N28" s="90"/>
      <c r="O28" s="90"/>
    </row>
    <row r="29" spans="1:15" ht="29.1" customHeight="1">
      <c r="A29" s="397"/>
      <c r="B29" s="398"/>
      <c r="C29" s="89" t="s">
        <v>223</v>
      </c>
      <c r="D29" s="184" t="s">
        <v>53</v>
      </c>
      <c r="E29" s="280">
        <v>35</v>
      </c>
      <c r="F29" s="280">
        <v>1079</v>
      </c>
      <c r="G29" s="280">
        <v>12</v>
      </c>
      <c r="H29" s="280">
        <v>223</v>
      </c>
      <c r="I29" s="280">
        <v>72</v>
      </c>
      <c r="J29" s="280">
        <v>1438</v>
      </c>
      <c r="K29" s="280">
        <v>0</v>
      </c>
      <c r="L29" s="280">
        <v>30</v>
      </c>
      <c r="M29" s="280">
        <v>1492</v>
      </c>
      <c r="N29" s="90"/>
      <c r="O29" s="90"/>
    </row>
    <row r="30" spans="1:15" ht="30" customHeight="1">
      <c r="A30" s="397"/>
      <c r="B30" s="398"/>
      <c r="C30" s="89" t="s">
        <v>224</v>
      </c>
      <c r="D30" s="184" t="s">
        <v>54</v>
      </c>
      <c r="E30" s="280">
        <v>42</v>
      </c>
      <c r="F30" s="280">
        <v>927</v>
      </c>
      <c r="G30" s="280">
        <v>15</v>
      </c>
      <c r="H30" s="280">
        <v>229</v>
      </c>
      <c r="I30" s="280">
        <v>70</v>
      </c>
      <c r="J30" s="280">
        <v>1727</v>
      </c>
      <c r="K30" s="280">
        <v>0</v>
      </c>
      <c r="L30" s="280">
        <v>40</v>
      </c>
      <c r="M30" s="280">
        <v>1755</v>
      </c>
      <c r="N30" s="90"/>
      <c r="O30" s="90"/>
    </row>
    <row r="31" spans="1:15" ht="36" customHeight="1">
      <c r="A31" s="397"/>
      <c r="B31" s="398"/>
      <c r="C31" s="89" t="s">
        <v>225</v>
      </c>
      <c r="D31" s="184" t="s">
        <v>55</v>
      </c>
      <c r="E31" s="280">
        <v>84</v>
      </c>
      <c r="F31" s="280">
        <v>1815</v>
      </c>
      <c r="G31" s="280">
        <v>26</v>
      </c>
      <c r="H31" s="280">
        <v>390</v>
      </c>
      <c r="I31" s="280">
        <v>71</v>
      </c>
      <c r="J31" s="280">
        <v>1167</v>
      </c>
      <c r="K31" s="280">
        <v>0</v>
      </c>
      <c r="L31" s="280">
        <v>23</v>
      </c>
      <c r="M31" s="280">
        <v>1916</v>
      </c>
      <c r="N31" s="90"/>
      <c r="O31" s="90"/>
    </row>
    <row r="32" spans="1:15" ht="33.75" customHeight="1">
      <c r="A32" s="397"/>
      <c r="B32" s="398"/>
      <c r="C32" s="89" t="s">
        <v>226</v>
      </c>
      <c r="D32" s="184" t="s">
        <v>56</v>
      </c>
      <c r="E32" s="280">
        <v>38</v>
      </c>
      <c r="F32" s="280">
        <v>828</v>
      </c>
      <c r="G32" s="280">
        <v>14</v>
      </c>
      <c r="H32" s="280">
        <v>154</v>
      </c>
      <c r="I32" s="280">
        <v>85</v>
      </c>
      <c r="J32" s="280">
        <v>1384</v>
      </c>
      <c r="K32" s="280">
        <v>0</v>
      </c>
      <c r="L32" s="280">
        <v>34</v>
      </c>
      <c r="M32" s="280">
        <v>1366</v>
      </c>
      <c r="N32" s="90"/>
      <c r="O32" s="90"/>
    </row>
    <row r="33" spans="1:15" ht="30.75" customHeight="1">
      <c r="A33" s="397"/>
      <c r="B33" s="398"/>
      <c r="C33" s="89" t="s">
        <v>227</v>
      </c>
      <c r="D33" s="184" t="s">
        <v>57</v>
      </c>
      <c r="E33" s="280">
        <v>34</v>
      </c>
      <c r="F33" s="280">
        <v>754</v>
      </c>
      <c r="G33" s="280">
        <v>15</v>
      </c>
      <c r="H33" s="280">
        <v>105</v>
      </c>
      <c r="I33" s="280">
        <v>93</v>
      </c>
      <c r="J33" s="280">
        <v>996</v>
      </c>
      <c r="K33" s="280">
        <v>1</v>
      </c>
      <c r="L33" s="280">
        <v>158</v>
      </c>
      <c r="M33" s="280">
        <v>1090</v>
      </c>
      <c r="N33" s="90"/>
      <c r="O33" s="90"/>
    </row>
    <row r="34" spans="1:15" ht="34.5" customHeight="1">
      <c r="A34" s="397"/>
      <c r="B34" s="398"/>
      <c r="C34" s="89" t="s">
        <v>228</v>
      </c>
      <c r="D34" s="184" t="s">
        <v>60</v>
      </c>
      <c r="E34" s="280">
        <v>86</v>
      </c>
      <c r="F34" s="280">
        <v>1686</v>
      </c>
      <c r="G34" s="280">
        <v>25</v>
      </c>
      <c r="H34" s="280">
        <v>357</v>
      </c>
      <c r="I34" s="280">
        <v>61</v>
      </c>
      <c r="J34" s="280">
        <v>1061</v>
      </c>
      <c r="K34" s="280">
        <v>0</v>
      </c>
      <c r="L34" s="280">
        <v>39</v>
      </c>
      <c r="M34" s="280">
        <v>1762</v>
      </c>
      <c r="N34" s="90"/>
      <c r="O34" s="90"/>
    </row>
    <row r="35" spans="1:15" ht="34.5" customHeight="1">
      <c r="A35" s="397"/>
      <c r="B35" s="398"/>
      <c r="C35" s="89" t="s">
        <v>382</v>
      </c>
      <c r="D35" s="184" t="s">
        <v>59</v>
      </c>
      <c r="E35" s="280">
        <v>85</v>
      </c>
      <c r="F35" s="280">
        <v>1272</v>
      </c>
      <c r="G35" s="280">
        <v>23</v>
      </c>
      <c r="H35" s="280">
        <v>329</v>
      </c>
      <c r="I35" s="280">
        <v>93</v>
      </c>
      <c r="J35" s="280">
        <v>1429</v>
      </c>
      <c r="K35" s="280">
        <v>0</v>
      </c>
      <c r="L35" s="280">
        <v>8</v>
      </c>
      <c r="M35" s="280">
        <v>1711</v>
      </c>
      <c r="N35" s="90"/>
      <c r="O35" s="90"/>
    </row>
    <row r="36" spans="1:15" ht="34.5" customHeight="1">
      <c r="A36" s="397"/>
      <c r="B36" s="398"/>
      <c r="C36" s="89" t="s">
        <v>382</v>
      </c>
      <c r="D36" s="184" t="s">
        <v>61</v>
      </c>
      <c r="E36" s="280">
        <v>48</v>
      </c>
      <c r="F36" s="280">
        <v>863</v>
      </c>
      <c r="G36" s="280">
        <v>18</v>
      </c>
      <c r="H36" s="280">
        <v>211</v>
      </c>
      <c r="I36" s="280">
        <v>131</v>
      </c>
      <c r="J36" s="280">
        <v>1884</v>
      </c>
      <c r="K36" s="280">
        <v>0</v>
      </c>
      <c r="L36" s="280">
        <v>17</v>
      </c>
      <c r="M36" s="280">
        <v>1710</v>
      </c>
      <c r="N36" s="90"/>
      <c r="O36" s="90"/>
    </row>
    <row r="37" spans="1:15" ht="39" customHeight="1">
      <c r="A37" s="397"/>
      <c r="B37" s="398" t="s">
        <v>383</v>
      </c>
      <c r="C37" s="89" t="s">
        <v>230</v>
      </c>
      <c r="D37" s="184" t="s">
        <v>62</v>
      </c>
      <c r="E37" s="280">
        <v>43</v>
      </c>
      <c r="F37" s="280">
        <v>764</v>
      </c>
      <c r="G37" s="280">
        <v>9</v>
      </c>
      <c r="H37" s="280">
        <v>136</v>
      </c>
      <c r="I37" s="280">
        <v>28</v>
      </c>
      <c r="J37" s="280">
        <v>401</v>
      </c>
      <c r="K37" s="280">
        <v>0</v>
      </c>
      <c r="L37" s="280">
        <v>125</v>
      </c>
      <c r="M37" s="280">
        <v>836</v>
      </c>
      <c r="N37" s="90"/>
      <c r="O37" s="90"/>
    </row>
    <row r="38" spans="1:15" ht="39" customHeight="1">
      <c r="A38" s="397"/>
      <c r="B38" s="398"/>
      <c r="C38" s="89" t="s">
        <v>230</v>
      </c>
      <c r="D38" s="184" t="s">
        <v>64</v>
      </c>
      <c r="E38" s="280">
        <v>57</v>
      </c>
      <c r="F38" s="280">
        <v>1230</v>
      </c>
      <c r="G38" s="280">
        <v>26</v>
      </c>
      <c r="H38" s="280">
        <v>354</v>
      </c>
      <c r="I38" s="280">
        <v>37</v>
      </c>
      <c r="J38" s="280">
        <v>878</v>
      </c>
      <c r="K38" s="280">
        <v>0</v>
      </c>
      <c r="L38" s="280">
        <v>3</v>
      </c>
      <c r="M38" s="280">
        <v>1489</v>
      </c>
      <c r="N38" s="90"/>
      <c r="O38" s="90"/>
    </row>
    <row r="39" spans="1:15" ht="39" customHeight="1">
      <c r="A39" s="397"/>
      <c r="B39" s="398"/>
      <c r="C39" s="89" t="s">
        <v>230</v>
      </c>
      <c r="D39" s="184" t="s">
        <v>65</v>
      </c>
      <c r="E39" s="280">
        <v>45</v>
      </c>
      <c r="F39" s="280">
        <v>877</v>
      </c>
      <c r="G39" s="280">
        <v>20</v>
      </c>
      <c r="H39" s="280">
        <v>231</v>
      </c>
      <c r="I39" s="280">
        <v>77</v>
      </c>
      <c r="J39" s="280">
        <v>1162</v>
      </c>
      <c r="K39" s="280">
        <v>0</v>
      </c>
      <c r="L39" s="280">
        <v>7</v>
      </c>
      <c r="M39" s="280">
        <v>1461</v>
      </c>
      <c r="N39" s="90"/>
      <c r="O39" s="90"/>
    </row>
    <row r="40" spans="1:15" ht="39" customHeight="1">
      <c r="A40" s="397"/>
      <c r="B40" s="398"/>
      <c r="C40" s="89" t="s">
        <v>230</v>
      </c>
      <c r="D40" s="184" t="s">
        <v>66</v>
      </c>
      <c r="E40" s="280">
        <v>43</v>
      </c>
      <c r="F40" s="280">
        <v>938</v>
      </c>
      <c r="G40" s="280">
        <v>18</v>
      </c>
      <c r="H40" s="280">
        <v>197</v>
      </c>
      <c r="I40" s="280">
        <v>68</v>
      </c>
      <c r="J40" s="280">
        <v>1126</v>
      </c>
      <c r="K40" s="280">
        <v>0</v>
      </c>
      <c r="L40" s="280">
        <v>1</v>
      </c>
      <c r="M40" s="280">
        <v>1585</v>
      </c>
      <c r="N40" s="90"/>
      <c r="O40" s="90"/>
    </row>
    <row r="41" spans="1:15" ht="37.5" customHeight="1">
      <c r="A41" s="397"/>
      <c r="B41" s="398"/>
      <c r="C41" s="89" t="s">
        <v>231</v>
      </c>
      <c r="D41" s="184" t="s">
        <v>67</v>
      </c>
      <c r="E41" s="280">
        <v>48</v>
      </c>
      <c r="F41" s="280">
        <v>983</v>
      </c>
      <c r="G41" s="280">
        <v>13</v>
      </c>
      <c r="H41" s="280">
        <v>213</v>
      </c>
      <c r="I41" s="280">
        <v>47</v>
      </c>
      <c r="J41" s="280">
        <v>849</v>
      </c>
      <c r="K41" s="280">
        <v>0</v>
      </c>
      <c r="L41" s="280">
        <v>28</v>
      </c>
      <c r="M41" s="280">
        <v>1329</v>
      </c>
      <c r="N41" s="90"/>
      <c r="O41" s="90"/>
    </row>
    <row r="42" spans="1:15" ht="54" customHeight="1">
      <c r="A42" s="397"/>
      <c r="B42" s="398"/>
      <c r="C42" s="89" t="s">
        <v>232</v>
      </c>
      <c r="D42" s="184" t="s">
        <v>69</v>
      </c>
      <c r="E42" s="280">
        <v>77</v>
      </c>
      <c r="F42" s="280">
        <v>1250</v>
      </c>
      <c r="G42" s="280">
        <v>30</v>
      </c>
      <c r="H42" s="280">
        <v>393</v>
      </c>
      <c r="I42" s="280">
        <v>84</v>
      </c>
      <c r="J42" s="280">
        <v>987</v>
      </c>
      <c r="K42" s="280">
        <v>0</v>
      </c>
      <c r="L42" s="280">
        <v>23</v>
      </c>
      <c r="M42" s="280">
        <v>1357</v>
      </c>
      <c r="N42" s="90"/>
      <c r="O42" s="90"/>
    </row>
    <row r="43" spans="1:15" ht="56.25" customHeight="1">
      <c r="A43" s="397"/>
      <c r="B43" s="398"/>
      <c r="C43" s="89" t="s">
        <v>233</v>
      </c>
      <c r="D43" s="184" t="s">
        <v>71</v>
      </c>
      <c r="E43" s="280">
        <v>62</v>
      </c>
      <c r="F43" s="280">
        <v>902</v>
      </c>
      <c r="G43" s="280">
        <v>22</v>
      </c>
      <c r="H43" s="280">
        <v>240</v>
      </c>
      <c r="I43" s="280">
        <v>31</v>
      </c>
      <c r="J43" s="280">
        <v>533</v>
      </c>
      <c r="K43" s="280">
        <v>0</v>
      </c>
      <c r="L43" s="280">
        <v>23</v>
      </c>
      <c r="M43" s="280">
        <v>847</v>
      </c>
      <c r="N43" s="90"/>
      <c r="O43" s="90"/>
    </row>
    <row r="44" spans="1:15" ht="40.5" customHeight="1">
      <c r="A44" s="397"/>
      <c r="B44" s="398"/>
      <c r="C44" s="89" t="s">
        <v>234</v>
      </c>
      <c r="D44" s="184" t="s">
        <v>73</v>
      </c>
      <c r="E44" s="280">
        <v>37</v>
      </c>
      <c r="F44" s="280">
        <v>495</v>
      </c>
      <c r="G44" s="280">
        <v>13</v>
      </c>
      <c r="H44" s="280">
        <v>153</v>
      </c>
      <c r="I44" s="280">
        <v>53</v>
      </c>
      <c r="J44" s="280">
        <v>1111</v>
      </c>
      <c r="K44" s="280">
        <v>0</v>
      </c>
      <c r="L44" s="280">
        <v>36</v>
      </c>
      <c r="M44" s="280">
        <v>722</v>
      </c>
      <c r="N44" s="90"/>
      <c r="O44" s="90"/>
    </row>
    <row r="45" spans="1:15" ht="60" customHeight="1">
      <c r="A45" s="397"/>
      <c r="B45" s="399" t="s">
        <v>384</v>
      </c>
      <c r="C45" s="89" t="s">
        <v>235</v>
      </c>
      <c r="D45" s="184" t="s">
        <v>75</v>
      </c>
      <c r="E45" s="280">
        <v>54</v>
      </c>
      <c r="F45" s="280">
        <v>979</v>
      </c>
      <c r="G45" s="280">
        <v>17</v>
      </c>
      <c r="H45" s="280">
        <v>171</v>
      </c>
      <c r="I45" s="280">
        <v>8</v>
      </c>
      <c r="J45" s="280">
        <v>223</v>
      </c>
      <c r="K45" s="280">
        <v>0</v>
      </c>
      <c r="L45" s="280">
        <v>87</v>
      </c>
      <c r="M45" s="280">
        <v>825</v>
      </c>
      <c r="N45" s="90"/>
      <c r="O45" s="90"/>
    </row>
    <row r="46" spans="1:15" ht="60" customHeight="1">
      <c r="A46" s="397"/>
      <c r="B46" s="399"/>
      <c r="C46" s="89" t="s">
        <v>235</v>
      </c>
      <c r="D46" s="185" t="s">
        <v>77</v>
      </c>
      <c r="E46" s="280">
        <v>55</v>
      </c>
      <c r="F46" s="280">
        <v>1154</v>
      </c>
      <c r="G46" s="280">
        <v>18</v>
      </c>
      <c r="H46" s="280">
        <v>283</v>
      </c>
      <c r="I46" s="280">
        <v>37</v>
      </c>
      <c r="J46" s="280">
        <v>601</v>
      </c>
      <c r="K46" s="280">
        <v>0</v>
      </c>
      <c r="L46" s="280">
        <v>5</v>
      </c>
      <c r="M46" s="280">
        <v>1273</v>
      </c>
      <c r="N46" s="90"/>
      <c r="O46" s="90"/>
    </row>
    <row r="47" spans="1:15" ht="60" customHeight="1">
      <c r="A47" s="397"/>
      <c r="B47" s="399"/>
      <c r="C47" s="89" t="s">
        <v>236</v>
      </c>
      <c r="D47" s="185" t="s">
        <v>78</v>
      </c>
      <c r="E47" s="280">
        <v>30</v>
      </c>
      <c r="F47" s="280">
        <v>504</v>
      </c>
      <c r="G47" s="280">
        <v>10</v>
      </c>
      <c r="H47" s="280">
        <v>89</v>
      </c>
      <c r="I47" s="280">
        <v>31</v>
      </c>
      <c r="J47" s="280">
        <v>531</v>
      </c>
      <c r="K47" s="280">
        <v>0</v>
      </c>
      <c r="L47" s="280">
        <v>15</v>
      </c>
      <c r="M47" s="280">
        <v>621</v>
      </c>
      <c r="N47" s="90"/>
      <c r="O47" s="90"/>
    </row>
    <row r="48" spans="1:15" ht="60" customHeight="1">
      <c r="A48" s="397"/>
      <c r="B48" s="399"/>
      <c r="C48" s="89" t="s">
        <v>385</v>
      </c>
      <c r="D48" s="185" t="s">
        <v>80</v>
      </c>
      <c r="E48" s="280">
        <v>12</v>
      </c>
      <c r="F48" s="280">
        <v>585</v>
      </c>
      <c r="G48" s="280">
        <v>4</v>
      </c>
      <c r="H48" s="280">
        <v>98</v>
      </c>
      <c r="I48" s="280">
        <v>61</v>
      </c>
      <c r="J48" s="280">
        <v>993</v>
      </c>
      <c r="K48" s="280">
        <v>0</v>
      </c>
      <c r="L48" s="280">
        <v>25</v>
      </c>
      <c r="M48" s="280">
        <v>820</v>
      </c>
      <c r="N48" s="90"/>
      <c r="O48" s="90"/>
    </row>
    <row r="49" spans="1:17" ht="45" customHeight="1">
      <c r="A49" s="397"/>
      <c r="B49" s="399" t="s">
        <v>386</v>
      </c>
      <c r="C49" s="89" t="s">
        <v>238</v>
      </c>
      <c r="D49" s="185" t="s">
        <v>82</v>
      </c>
      <c r="E49" s="280">
        <v>44</v>
      </c>
      <c r="F49" s="280">
        <v>778</v>
      </c>
      <c r="G49" s="280">
        <v>11</v>
      </c>
      <c r="H49" s="280">
        <v>167</v>
      </c>
      <c r="I49" s="280">
        <v>72</v>
      </c>
      <c r="J49" s="280">
        <v>1292</v>
      </c>
      <c r="K49" s="280">
        <v>0</v>
      </c>
      <c r="L49" s="280">
        <v>84</v>
      </c>
      <c r="M49" s="280">
        <v>1372</v>
      </c>
      <c r="N49" s="90"/>
      <c r="O49" s="90"/>
    </row>
    <row r="50" spans="1:17" ht="45" customHeight="1">
      <c r="A50" s="397"/>
      <c r="B50" s="399"/>
      <c r="C50" s="89" t="s">
        <v>238</v>
      </c>
      <c r="D50" s="185" t="s">
        <v>84</v>
      </c>
      <c r="E50" s="280">
        <v>46</v>
      </c>
      <c r="F50" s="280">
        <v>655</v>
      </c>
      <c r="G50" s="280">
        <v>21</v>
      </c>
      <c r="H50" s="280">
        <v>163</v>
      </c>
      <c r="I50" s="280">
        <v>110</v>
      </c>
      <c r="J50" s="280">
        <v>1893</v>
      </c>
      <c r="K50" s="280">
        <v>0</v>
      </c>
      <c r="L50" s="280">
        <v>31</v>
      </c>
      <c r="M50" s="280">
        <v>1373</v>
      </c>
      <c r="N50" s="90"/>
      <c r="O50" s="90"/>
    </row>
    <row r="51" spans="1:17" ht="60" customHeight="1">
      <c r="A51" s="397"/>
      <c r="B51" s="399"/>
      <c r="C51" s="89" t="s">
        <v>239</v>
      </c>
      <c r="D51" s="185" t="s">
        <v>85</v>
      </c>
      <c r="E51" s="280">
        <v>48</v>
      </c>
      <c r="F51" s="280">
        <v>959</v>
      </c>
      <c r="G51" s="280">
        <v>11</v>
      </c>
      <c r="H51" s="280">
        <v>188</v>
      </c>
      <c r="I51" s="280">
        <v>23</v>
      </c>
      <c r="J51" s="280">
        <v>633</v>
      </c>
      <c r="K51" s="280">
        <v>0</v>
      </c>
      <c r="L51" s="280">
        <v>26</v>
      </c>
      <c r="M51" s="280">
        <v>849</v>
      </c>
      <c r="N51" s="90"/>
      <c r="O51" s="90"/>
    </row>
    <row r="52" spans="1:17" ht="38.450000000000003" customHeight="1">
      <c r="A52" s="397"/>
      <c r="B52" s="400" t="s">
        <v>387</v>
      </c>
      <c r="C52" s="92" t="s">
        <v>241</v>
      </c>
      <c r="D52" s="185" t="s">
        <v>87</v>
      </c>
      <c r="E52" s="280">
        <v>70</v>
      </c>
      <c r="F52" s="280">
        <v>1115</v>
      </c>
      <c r="G52" s="280">
        <v>21</v>
      </c>
      <c r="H52" s="280">
        <v>239</v>
      </c>
      <c r="I52" s="280">
        <v>32</v>
      </c>
      <c r="J52" s="280">
        <v>556</v>
      </c>
      <c r="K52" s="280">
        <v>0</v>
      </c>
      <c r="L52" s="280">
        <v>81</v>
      </c>
      <c r="M52" s="280">
        <v>1137</v>
      </c>
      <c r="N52" s="90"/>
      <c r="O52" s="90"/>
    </row>
    <row r="53" spans="1:17" ht="42.6" customHeight="1">
      <c r="A53" s="397"/>
      <c r="B53" s="400"/>
      <c r="C53" s="89" t="s">
        <v>241</v>
      </c>
      <c r="D53" s="185" t="s">
        <v>89</v>
      </c>
      <c r="E53" s="280">
        <v>64</v>
      </c>
      <c r="F53" s="280">
        <v>1222</v>
      </c>
      <c r="G53" s="280">
        <v>25</v>
      </c>
      <c r="H53" s="280">
        <v>302</v>
      </c>
      <c r="I53" s="280">
        <v>41</v>
      </c>
      <c r="J53" s="280">
        <v>739</v>
      </c>
      <c r="K53" s="280">
        <v>0</v>
      </c>
      <c r="L53" s="280">
        <v>11</v>
      </c>
      <c r="M53" s="280">
        <v>1302</v>
      </c>
      <c r="N53" s="90"/>
      <c r="O53" s="90"/>
    </row>
    <row r="54" spans="1:17" ht="33.6" customHeight="1">
      <c r="A54" s="397"/>
      <c r="B54" s="400"/>
      <c r="C54" s="89" t="s">
        <v>244</v>
      </c>
      <c r="D54" s="185" t="s">
        <v>90</v>
      </c>
      <c r="E54" s="280">
        <v>28</v>
      </c>
      <c r="F54" s="280">
        <v>713</v>
      </c>
      <c r="G54" s="280">
        <v>8</v>
      </c>
      <c r="H54" s="280">
        <v>167</v>
      </c>
      <c r="I54" s="280">
        <v>17</v>
      </c>
      <c r="J54" s="280">
        <v>429</v>
      </c>
      <c r="K54" s="280">
        <v>1</v>
      </c>
      <c r="L54" s="280">
        <v>11</v>
      </c>
      <c r="M54" s="280">
        <v>751</v>
      </c>
      <c r="N54" s="90"/>
      <c r="O54" s="90"/>
    </row>
    <row r="55" spans="1:17" ht="45.6" customHeight="1">
      <c r="A55" s="397"/>
      <c r="B55" s="401" t="s">
        <v>388</v>
      </c>
      <c r="C55" s="89" t="s">
        <v>245</v>
      </c>
      <c r="D55" s="185" t="s">
        <v>93</v>
      </c>
      <c r="E55" s="280">
        <v>39</v>
      </c>
      <c r="F55" s="280">
        <v>559</v>
      </c>
      <c r="G55" s="280">
        <v>15</v>
      </c>
      <c r="H55" s="280">
        <v>154</v>
      </c>
      <c r="I55" s="280">
        <v>28</v>
      </c>
      <c r="J55" s="280">
        <v>545</v>
      </c>
      <c r="K55" s="280">
        <v>0</v>
      </c>
      <c r="L55" s="280">
        <v>9</v>
      </c>
      <c r="M55" s="280">
        <v>725</v>
      </c>
      <c r="N55" s="90"/>
      <c r="O55" s="90"/>
    </row>
    <row r="56" spans="1:17" ht="30">
      <c r="A56" s="397"/>
      <c r="B56" s="401"/>
      <c r="C56" s="89" t="s">
        <v>246</v>
      </c>
      <c r="D56" s="185" t="s">
        <v>95</v>
      </c>
      <c r="E56" s="280">
        <v>58</v>
      </c>
      <c r="F56" s="280">
        <v>951</v>
      </c>
      <c r="G56" s="280">
        <v>28</v>
      </c>
      <c r="H56" s="280">
        <v>237</v>
      </c>
      <c r="I56" s="280">
        <v>94</v>
      </c>
      <c r="J56" s="280">
        <v>1115</v>
      </c>
      <c r="K56" s="280">
        <v>1</v>
      </c>
      <c r="L56" s="280">
        <v>64</v>
      </c>
      <c r="M56" s="280">
        <v>1219</v>
      </c>
      <c r="N56" s="90"/>
      <c r="O56" s="90"/>
    </row>
    <row r="57" spans="1:17" ht="60" customHeight="1">
      <c r="A57" s="397"/>
      <c r="B57" s="401"/>
      <c r="C57" s="89" t="s">
        <v>247</v>
      </c>
      <c r="D57" s="185" t="s">
        <v>97</v>
      </c>
      <c r="E57" s="280">
        <v>57</v>
      </c>
      <c r="F57" s="280">
        <v>719</v>
      </c>
      <c r="G57" s="280">
        <v>19</v>
      </c>
      <c r="H57" s="280">
        <v>181</v>
      </c>
      <c r="I57" s="280">
        <v>115</v>
      </c>
      <c r="J57" s="280">
        <v>1602</v>
      </c>
      <c r="K57" s="280">
        <v>0</v>
      </c>
      <c r="L57" s="280">
        <v>18</v>
      </c>
      <c r="M57" s="280">
        <v>1408</v>
      </c>
      <c r="N57" s="90"/>
      <c r="O57" s="90"/>
    </row>
    <row r="58" spans="1:17" ht="60" customHeight="1">
      <c r="A58" s="397"/>
      <c r="B58" s="401"/>
      <c r="C58" s="89" t="s">
        <v>248</v>
      </c>
      <c r="D58" s="185" t="s">
        <v>98</v>
      </c>
      <c r="E58" s="280">
        <v>22</v>
      </c>
      <c r="F58" s="280">
        <v>550</v>
      </c>
      <c r="G58" s="280">
        <v>7</v>
      </c>
      <c r="H58" s="280">
        <v>130</v>
      </c>
      <c r="I58" s="280">
        <v>36</v>
      </c>
      <c r="J58" s="280">
        <v>504</v>
      </c>
      <c r="K58" s="280">
        <v>0</v>
      </c>
      <c r="L58" s="280">
        <v>23</v>
      </c>
      <c r="M58" s="280">
        <v>648</v>
      </c>
      <c r="N58" s="90"/>
      <c r="O58" s="90"/>
    </row>
    <row r="59" spans="1:17" ht="75" customHeight="1">
      <c r="A59" s="397"/>
      <c r="B59" s="398" t="s">
        <v>389</v>
      </c>
      <c r="C59" s="89" t="s">
        <v>249</v>
      </c>
      <c r="D59" s="185" t="s">
        <v>101</v>
      </c>
      <c r="E59" s="280">
        <v>30</v>
      </c>
      <c r="F59" s="280">
        <v>479</v>
      </c>
      <c r="G59" s="280">
        <v>9</v>
      </c>
      <c r="H59" s="280">
        <v>112</v>
      </c>
      <c r="I59" s="280">
        <v>67</v>
      </c>
      <c r="J59" s="280">
        <v>1373</v>
      </c>
      <c r="K59" s="280">
        <v>0</v>
      </c>
      <c r="L59" s="280">
        <v>60</v>
      </c>
      <c r="M59" s="280">
        <v>748</v>
      </c>
      <c r="N59" s="90"/>
      <c r="O59" s="90"/>
    </row>
    <row r="60" spans="1:17" ht="75" customHeight="1">
      <c r="A60" s="397"/>
      <c r="B60" s="398"/>
      <c r="C60" s="89" t="s">
        <v>250</v>
      </c>
      <c r="D60" s="185" t="s">
        <v>103</v>
      </c>
      <c r="E60" s="280">
        <v>30</v>
      </c>
      <c r="F60" s="280">
        <v>519</v>
      </c>
      <c r="G60" s="280">
        <v>16</v>
      </c>
      <c r="H60" s="280">
        <v>99</v>
      </c>
      <c r="I60" s="280">
        <v>32</v>
      </c>
      <c r="J60" s="280">
        <v>732</v>
      </c>
      <c r="K60" s="280">
        <v>1</v>
      </c>
      <c r="L60" s="280">
        <v>30</v>
      </c>
      <c r="M60" s="280">
        <v>776</v>
      </c>
      <c r="O60" s="90"/>
    </row>
    <row r="61" spans="1:17" ht="75" customHeight="1">
      <c r="A61" s="397"/>
      <c r="B61" s="402" t="s">
        <v>390</v>
      </c>
      <c r="C61" s="198" t="s">
        <v>1232</v>
      </c>
      <c r="D61" s="185" t="s">
        <v>107</v>
      </c>
      <c r="E61" s="280">
        <v>49</v>
      </c>
      <c r="F61" s="280">
        <v>817</v>
      </c>
      <c r="G61" s="280">
        <v>20</v>
      </c>
      <c r="H61" s="280">
        <v>232</v>
      </c>
      <c r="I61" s="280">
        <v>39</v>
      </c>
      <c r="J61" s="280">
        <v>704</v>
      </c>
      <c r="K61" s="280">
        <v>0</v>
      </c>
      <c r="L61" s="280">
        <v>40</v>
      </c>
      <c r="M61" s="280">
        <v>839</v>
      </c>
      <c r="N61" s="90"/>
      <c r="O61" s="90"/>
    </row>
    <row r="62" spans="1:17" ht="29.25" customHeight="1">
      <c r="A62" s="397"/>
      <c r="B62" s="403"/>
      <c r="C62" s="92" t="s">
        <v>254</v>
      </c>
      <c r="D62" s="185" t="s">
        <v>105</v>
      </c>
      <c r="E62" s="280">
        <v>28</v>
      </c>
      <c r="F62" s="280">
        <v>534</v>
      </c>
      <c r="G62" s="280">
        <v>10</v>
      </c>
      <c r="H62" s="280">
        <v>149</v>
      </c>
      <c r="I62" s="280">
        <v>45</v>
      </c>
      <c r="J62" s="280">
        <v>839</v>
      </c>
      <c r="K62" s="280">
        <v>0</v>
      </c>
      <c r="L62" s="280">
        <v>21</v>
      </c>
      <c r="M62" s="280">
        <v>833</v>
      </c>
      <c r="N62" s="90"/>
      <c r="O62" s="90"/>
      <c r="Q62" s="85" t="s">
        <v>391</v>
      </c>
    </row>
    <row r="63" spans="1:17" ht="39.75" customHeight="1">
      <c r="A63" s="397"/>
      <c r="B63" s="403"/>
      <c r="C63" s="92" t="s">
        <v>260</v>
      </c>
      <c r="D63" s="185" t="s">
        <v>108</v>
      </c>
      <c r="E63" s="280">
        <v>57</v>
      </c>
      <c r="F63" s="280">
        <v>757</v>
      </c>
      <c r="G63" s="280">
        <v>19</v>
      </c>
      <c r="H63" s="280">
        <v>156</v>
      </c>
      <c r="I63" s="280">
        <v>54</v>
      </c>
      <c r="J63" s="280">
        <v>957</v>
      </c>
      <c r="K63" s="280">
        <v>0</v>
      </c>
      <c r="L63" s="280">
        <v>38</v>
      </c>
      <c r="M63" s="280">
        <v>964</v>
      </c>
      <c r="N63" s="90"/>
      <c r="O63" s="90"/>
    </row>
    <row r="64" spans="1:17" ht="32.25" customHeight="1">
      <c r="A64" s="397"/>
      <c r="B64" s="403"/>
      <c r="C64" s="92" t="s">
        <v>262</v>
      </c>
      <c r="D64" s="185" t="s">
        <v>110</v>
      </c>
      <c r="E64" s="280">
        <v>36</v>
      </c>
      <c r="F64" s="280">
        <v>840</v>
      </c>
      <c r="G64" s="280">
        <v>16</v>
      </c>
      <c r="H64" s="280">
        <v>169</v>
      </c>
      <c r="I64" s="280">
        <v>34</v>
      </c>
      <c r="J64" s="280">
        <v>718</v>
      </c>
      <c r="K64" s="280">
        <v>0</v>
      </c>
      <c r="L64" s="280">
        <v>56</v>
      </c>
      <c r="M64" s="280">
        <v>729</v>
      </c>
      <c r="N64" s="90"/>
      <c r="O64" s="90"/>
    </row>
    <row r="65" spans="1:15" ht="24.75" customHeight="1">
      <c r="A65" s="397"/>
      <c r="B65" s="404"/>
      <c r="C65" s="92" t="s">
        <v>264</v>
      </c>
      <c r="D65" s="185" t="s">
        <v>112</v>
      </c>
      <c r="E65" s="280">
        <v>47</v>
      </c>
      <c r="F65" s="280">
        <v>922</v>
      </c>
      <c r="G65" s="280">
        <v>18</v>
      </c>
      <c r="H65" s="280">
        <v>223</v>
      </c>
      <c r="I65" s="280">
        <v>33</v>
      </c>
      <c r="J65" s="280">
        <v>517</v>
      </c>
      <c r="K65" s="280">
        <v>1</v>
      </c>
      <c r="L65" s="280">
        <v>38</v>
      </c>
      <c r="M65" s="280">
        <v>892</v>
      </c>
      <c r="N65" s="90"/>
      <c r="O65" s="90"/>
    </row>
    <row r="66" spans="1:15" ht="33.75" customHeight="1">
      <c r="A66" s="397"/>
      <c r="B66" s="398" t="s">
        <v>392</v>
      </c>
      <c r="C66" s="92" t="s">
        <v>266</v>
      </c>
      <c r="D66" s="185" t="s">
        <v>114</v>
      </c>
      <c r="E66" s="280">
        <v>54</v>
      </c>
      <c r="F66" s="280">
        <v>993</v>
      </c>
      <c r="G66" s="280">
        <v>17</v>
      </c>
      <c r="H66" s="280">
        <v>172</v>
      </c>
      <c r="I66" s="280">
        <v>78</v>
      </c>
      <c r="J66" s="280">
        <v>1615</v>
      </c>
      <c r="K66" s="280">
        <v>3</v>
      </c>
      <c r="L66" s="280">
        <v>101</v>
      </c>
      <c r="M66" s="280">
        <v>1692</v>
      </c>
      <c r="N66" s="90"/>
      <c r="O66" s="90"/>
    </row>
    <row r="67" spans="1:15" ht="36" customHeight="1">
      <c r="A67" s="397"/>
      <c r="B67" s="398"/>
      <c r="C67" s="92" t="s">
        <v>266</v>
      </c>
      <c r="D67" s="185" t="s">
        <v>116</v>
      </c>
      <c r="E67" s="280">
        <v>55</v>
      </c>
      <c r="F67" s="280">
        <v>1206</v>
      </c>
      <c r="G67" s="280">
        <v>17</v>
      </c>
      <c r="H67" s="280">
        <v>267</v>
      </c>
      <c r="I67" s="280">
        <v>101</v>
      </c>
      <c r="J67" s="280">
        <v>1926</v>
      </c>
      <c r="K67" s="280">
        <v>0</v>
      </c>
      <c r="L67" s="280">
        <v>21</v>
      </c>
      <c r="M67" s="280">
        <v>1828</v>
      </c>
      <c r="N67" s="90"/>
      <c r="O67" s="90"/>
    </row>
    <row r="68" spans="1:15" ht="33.75" customHeight="1">
      <c r="A68" s="397"/>
      <c r="B68" s="398"/>
      <c r="C68" s="92" t="s">
        <v>269</v>
      </c>
      <c r="D68" s="185" t="s">
        <v>117</v>
      </c>
      <c r="E68" s="280">
        <v>25</v>
      </c>
      <c r="F68" s="280">
        <v>538</v>
      </c>
      <c r="G68" s="280">
        <v>6</v>
      </c>
      <c r="H68" s="280">
        <v>109</v>
      </c>
      <c r="I68" s="280">
        <v>34</v>
      </c>
      <c r="J68" s="280">
        <v>552</v>
      </c>
      <c r="K68" s="280">
        <v>0</v>
      </c>
      <c r="L68" s="280">
        <v>18</v>
      </c>
      <c r="M68" s="280">
        <v>632</v>
      </c>
      <c r="N68" s="90"/>
      <c r="O68" s="90"/>
    </row>
    <row r="69" spans="1:15" ht="33" customHeight="1">
      <c r="A69" s="397"/>
      <c r="B69" s="398"/>
      <c r="C69" s="92" t="s">
        <v>271</v>
      </c>
      <c r="D69" s="185" t="s">
        <v>119</v>
      </c>
      <c r="E69" s="280">
        <v>14</v>
      </c>
      <c r="F69" s="280">
        <v>368</v>
      </c>
      <c r="G69" s="280">
        <v>2</v>
      </c>
      <c r="H69" s="280">
        <v>51</v>
      </c>
      <c r="I69" s="280">
        <v>55</v>
      </c>
      <c r="J69" s="280">
        <v>1395</v>
      </c>
      <c r="K69" s="280">
        <v>0</v>
      </c>
      <c r="L69" s="280">
        <v>21</v>
      </c>
      <c r="M69" s="280">
        <v>986</v>
      </c>
      <c r="N69" s="90"/>
      <c r="O69" s="90"/>
    </row>
    <row r="70" spans="1:15" ht="52.5" customHeight="1">
      <c r="A70" s="397"/>
      <c r="B70" s="399" t="s">
        <v>393</v>
      </c>
      <c r="C70" s="92" t="s">
        <v>273</v>
      </c>
      <c r="D70" s="185" t="s">
        <v>121</v>
      </c>
      <c r="E70" s="280">
        <v>35</v>
      </c>
      <c r="F70" s="280">
        <v>816</v>
      </c>
      <c r="G70" s="280">
        <v>8</v>
      </c>
      <c r="H70" s="280">
        <v>186</v>
      </c>
      <c r="I70" s="280">
        <v>54</v>
      </c>
      <c r="J70" s="280">
        <v>871</v>
      </c>
      <c r="K70" s="280">
        <v>0</v>
      </c>
      <c r="L70" s="280">
        <v>31</v>
      </c>
      <c r="M70" s="280">
        <v>1127</v>
      </c>
      <c r="N70" s="90"/>
      <c r="O70" s="90"/>
    </row>
    <row r="71" spans="1:15" ht="47.25" customHeight="1">
      <c r="A71" s="397"/>
      <c r="B71" s="399"/>
      <c r="C71" s="92" t="s">
        <v>273</v>
      </c>
      <c r="D71" s="185" t="s">
        <v>123</v>
      </c>
      <c r="E71" s="280">
        <v>37</v>
      </c>
      <c r="F71" s="280">
        <v>929</v>
      </c>
      <c r="G71" s="280">
        <v>21</v>
      </c>
      <c r="H71" s="280">
        <v>215</v>
      </c>
      <c r="I71" s="280">
        <v>30</v>
      </c>
      <c r="J71" s="280">
        <v>775</v>
      </c>
      <c r="K71" s="280">
        <v>0</v>
      </c>
      <c r="L71" s="280">
        <v>31</v>
      </c>
      <c r="M71" s="280">
        <v>1124</v>
      </c>
      <c r="N71" s="90"/>
      <c r="O71" s="90"/>
    </row>
    <row r="72" spans="1:15" ht="51.75" customHeight="1">
      <c r="A72" s="397"/>
      <c r="B72" s="399"/>
      <c r="C72" s="92" t="s">
        <v>277</v>
      </c>
      <c r="D72" s="185" t="s">
        <v>124</v>
      </c>
      <c r="E72" s="280">
        <v>26</v>
      </c>
      <c r="F72" s="280">
        <v>522</v>
      </c>
      <c r="G72" s="280">
        <v>6</v>
      </c>
      <c r="H72" s="280">
        <v>113</v>
      </c>
      <c r="I72" s="280">
        <v>21</v>
      </c>
      <c r="J72" s="280">
        <v>476</v>
      </c>
      <c r="K72" s="280">
        <v>0</v>
      </c>
      <c r="L72" s="280">
        <v>26</v>
      </c>
      <c r="M72" s="280">
        <v>496</v>
      </c>
      <c r="N72" s="90"/>
      <c r="O72" s="90"/>
    </row>
    <row r="73" spans="1:15" ht="36" customHeight="1">
      <c r="A73" s="397"/>
      <c r="B73" s="399" t="s">
        <v>394</v>
      </c>
      <c r="C73" s="92" t="s">
        <v>278</v>
      </c>
      <c r="D73" s="185" t="s">
        <v>127</v>
      </c>
      <c r="E73" s="280">
        <v>92</v>
      </c>
      <c r="F73" s="280">
        <v>1290</v>
      </c>
      <c r="G73" s="280">
        <v>37</v>
      </c>
      <c r="H73" s="280">
        <v>317</v>
      </c>
      <c r="I73" s="280">
        <v>61</v>
      </c>
      <c r="J73" s="280">
        <v>1216</v>
      </c>
      <c r="K73" s="280">
        <v>1</v>
      </c>
      <c r="L73" s="280">
        <v>50</v>
      </c>
      <c r="M73" s="280">
        <v>1778</v>
      </c>
      <c r="N73" s="90"/>
      <c r="O73" s="90"/>
    </row>
    <row r="74" spans="1:15" ht="31.5" customHeight="1">
      <c r="A74" s="397"/>
      <c r="B74" s="399"/>
      <c r="C74" s="92" t="s">
        <v>278</v>
      </c>
      <c r="D74" s="185" t="s">
        <v>129</v>
      </c>
      <c r="E74" s="280">
        <v>86</v>
      </c>
      <c r="F74" s="280">
        <v>1456</v>
      </c>
      <c r="G74" s="280">
        <v>36</v>
      </c>
      <c r="H74" s="280">
        <v>345</v>
      </c>
      <c r="I74" s="280">
        <v>64</v>
      </c>
      <c r="J74" s="280">
        <v>1064</v>
      </c>
      <c r="K74" s="280">
        <v>0</v>
      </c>
      <c r="L74" s="280">
        <v>27</v>
      </c>
      <c r="M74" s="280">
        <v>1743</v>
      </c>
      <c r="N74" s="90"/>
      <c r="O74" s="90"/>
    </row>
    <row r="75" spans="1:15" ht="28.5" customHeight="1">
      <c r="A75" s="397"/>
      <c r="B75" s="399"/>
      <c r="C75" s="92" t="s">
        <v>280</v>
      </c>
      <c r="D75" s="185" t="s">
        <v>130</v>
      </c>
      <c r="E75" s="280">
        <v>31</v>
      </c>
      <c r="F75" s="280">
        <v>621</v>
      </c>
      <c r="G75" s="280">
        <v>13</v>
      </c>
      <c r="H75" s="280">
        <v>149</v>
      </c>
      <c r="I75" s="280">
        <v>40</v>
      </c>
      <c r="J75" s="280">
        <v>591</v>
      </c>
      <c r="K75" s="280">
        <v>0</v>
      </c>
      <c r="L75" s="280">
        <v>21</v>
      </c>
      <c r="M75" s="280">
        <v>764</v>
      </c>
      <c r="N75" s="90"/>
      <c r="O75" s="90"/>
    </row>
    <row r="76" spans="1:15" ht="34.5" customHeight="1">
      <c r="A76" s="397"/>
      <c r="B76" s="399"/>
      <c r="C76" s="92" t="s">
        <v>282</v>
      </c>
      <c r="D76" s="185" t="s">
        <v>132</v>
      </c>
      <c r="E76" s="280">
        <v>45</v>
      </c>
      <c r="F76" s="280">
        <v>738</v>
      </c>
      <c r="G76" s="280">
        <v>18</v>
      </c>
      <c r="H76" s="280">
        <v>190</v>
      </c>
      <c r="I76" s="280">
        <v>47</v>
      </c>
      <c r="J76" s="280">
        <v>635</v>
      </c>
      <c r="K76" s="280">
        <v>0</v>
      </c>
      <c r="L76" s="280">
        <v>20</v>
      </c>
      <c r="M76" s="280">
        <v>1004</v>
      </c>
      <c r="N76" s="90"/>
      <c r="O76" s="90"/>
    </row>
    <row r="77" spans="1:15" ht="23.25" customHeight="1">
      <c r="A77" s="397"/>
      <c r="B77" s="398" t="s">
        <v>395</v>
      </c>
      <c r="C77" s="92" t="s">
        <v>284</v>
      </c>
      <c r="D77" s="185" t="s">
        <v>134</v>
      </c>
      <c r="E77" s="280">
        <v>41</v>
      </c>
      <c r="F77" s="280">
        <v>702</v>
      </c>
      <c r="G77" s="280">
        <v>4</v>
      </c>
      <c r="H77" s="280">
        <v>114</v>
      </c>
      <c r="I77" s="280">
        <v>66</v>
      </c>
      <c r="J77" s="280">
        <v>1091</v>
      </c>
      <c r="K77" s="280">
        <v>0</v>
      </c>
      <c r="L77" s="280">
        <v>46</v>
      </c>
      <c r="M77" s="280">
        <v>1336</v>
      </c>
      <c r="N77" s="90"/>
      <c r="O77" s="90"/>
    </row>
    <row r="78" spans="1:15" ht="24.6" customHeight="1">
      <c r="A78" s="397"/>
      <c r="B78" s="398"/>
      <c r="C78" s="92" t="s">
        <v>286</v>
      </c>
      <c r="D78" s="185" t="s">
        <v>136</v>
      </c>
      <c r="E78" s="280">
        <v>16</v>
      </c>
      <c r="F78" s="280">
        <v>307</v>
      </c>
      <c r="G78" s="280">
        <v>3</v>
      </c>
      <c r="H78" s="280">
        <v>54</v>
      </c>
      <c r="I78" s="280">
        <v>76</v>
      </c>
      <c r="J78" s="280">
        <v>1130</v>
      </c>
      <c r="K78" s="280">
        <v>0</v>
      </c>
      <c r="L78" s="280">
        <v>27</v>
      </c>
      <c r="M78" s="280">
        <v>911</v>
      </c>
      <c r="N78" s="90"/>
      <c r="O78" s="90"/>
    </row>
    <row r="79" spans="1:15" ht="36.75" customHeight="1">
      <c r="A79" s="397"/>
      <c r="B79" s="398"/>
      <c r="C79" s="92" t="s">
        <v>288</v>
      </c>
      <c r="D79" s="185" t="s">
        <v>138</v>
      </c>
      <c r="E79" s="280">
        <v>48</v>
      </c>
      <c r="F79" s="280">
        <v>911</v>
      </c>
      <c r="G79" s="280">
        <v>25</v>
      </c>
      <c r="H79" s="280">
        <v>187</v>
      </c>
      <c r="I79" s="280">
        <v>37</v>
      </c>
      <c r="J79" s="280">
        <v>539</v>
      </c>
      <c r="K79" s="280">
        <v>0</v>
      </c>
      <c r="L79" s="280">
        <v>21</v>
      </c>
      <c r="M79" s="280">
        <v>1075</v>
      </c>
      <c r="N79" s="90"/>
      <c r="O79" s="90"/>
    </row>
    <row r="80" spans="1:15" ht="25.5" customHeight="1">
      <c r="A80" s="397"/>
      <c r="B80" s="398"/>
      <c r="C80" s="92" t="s">
        <v>289</v>
      </c>
      <c r="D80" s="185" t="s">
        <v>140</v>
      </c>
      <c r="E80" s="280">
        <v>30</v>
      </c>
      <c r="F80" s="280">
        <v>478</v>
      </c>
      <c r="G80" s="280">
        <v>16</v>
      </c>
      <c r="H80" s="280">
        <v>103</v>
      </c>
      <c r="I80" s="280">
        <v>42</v>
      </c>
      <c r="J80" s="280">
        <v>755</v>
      </c>
      <c r="K80" s="280">
        <v>0</v>
      </c>
      <c r="L80" s="280">
        <v>23</v>
      </c>
      <c r="M80" s="280">
        <v>842</v>
      </c>
      <c r="N80" s="90"/>
      <c r="O80" s="90"/>
    </row>
    <row r="81" spans="1:15" ht="27.75" customHeight="1">
      <c r="A81" s="397"/>
      <c r="B81" s="398"/>
      <c r="C81" s="92" t="s">
        <v>291</v>
      </c>
      <c r="D81" s="185" t="s">
        <v>142</v>
      </c>
      <c r="E81" s="280">
        <v>66</v>
      </c>
      <c r="F81" s="280">
        <v>1239</v>
      </c>
      <c r="G81" s="280">
        <v>19</v>
      </c>
      <c r="H81" s="280">
        <v>214</v>
      </c>
      <c r="I81" s="280">
        <v>78</v>
      </c>
      <c r="J81" s="280">
        <v>1100</v>
      </c>
      <c r="K81" s="280">
        <v>2</v>
      </c>
      <c r="L81" s="280">
        <v>88</v>
      </c>
      <c r="M81" s="280">
        <v>1816</v>
      </c>
      <c r="N81" s="90"/>
      <c r="O81" s="90"/>
    </row>
    <row r="82" spans="1:15" ht="27.75" customHeight="1">
      <c r="A82" s="397"/>
      <c r="B82" s="398"/>
      <c r="C82" s="92" t="s">
        <v>291</v>
      </c>
      <c r="D82" s="185" t="s">
        <v>144</v>
      </c>
      <c r="E82" s="280">
        <v>76</v>
      </c>
      <c r="F82" s="280">
        <v>1502</v>
      </c>
      <c r="G82" s="280">
        <v>25</v>
      </c>
      <c r="H82" s="280">
        <v>351</v>
      </c>
      <c r="I82" s="280">
        <v>66</v>
      </c>
      <c r="J82" s="280">
        <v>1277</v>
      </c>
      <c r="K82" s="280">
        <v>0</v>
      </c>
      <c r="L82" s="280">
        <v>35</v>
      </c>
      <c r="M82" s="280">
        <v>1929</v>
      </c>
      <c r="N82" s="90"/>
      <c r="O82" s="90"/>
    </row>
    <row r="83" spans="1:15" ht="27.75" customHeight="1">
      <c r="A83" s="397"/>
      <c r="B83" s="398"/>
      <c r="C83" s="92" t="s">
        <v>291</v>
      </c>
      <c r="D83" s="185" t="s">
        <v>145</v>
      </c>
      <c r="E83" s="280">
        <v>50</v>
      </c>
      <c r="F83" s="280">
        <v>986</v>
      </c>
      <c r="G83" s="280">
        <v>15</v>
      </c>
      <c r="H83" s="280">
        <v>224</v>
      </c>
      <c r="I83" s="280">
        <v>119</v>
      </c>
      <c r="J83" s="280">
        <v>1806</v>
      </c>
      <c r="K83" s="280">
        <v>0</v>
      </c>
      <c r="L83" s="280">
        <v>31</v>
      </c>
      <c r="M83" s="280">
        <v>1982</v>
      </c>
      <c r="N83" s="90"/>
      <c r="O83" s="90"/>
    </row>
    <row r="84" spans="1:15" ht="39" customHeight="1">
      <c r="A84" s="397"/>
      <c r="B84" s="398" t="s">
        <v>396</v>
      </c>
      <c r="C84" s="92" t="s">
        <v>295</v>
      </c>
      <c r="D84" s="185" t="s">
        <v>147</v>
      </c>
      <c r="E84" s="280">
        <v>22</v>
      </c>
      <c r="F84" s="280">
        <v>471</v>
      </c>
      <c r="G84" s="280">
        <v>7</v>
      </c>
      <c r="H84" s="280">
        <v>147</v>
      </c>
      <c r="I84" s="280">
        <v>39</v>
      </c>
      <c r="J84" s="280">
        <v>988</v>
      </c>
      <c r="K84" s="280">
        <v>0</v>
      </c>
      <c r="L84" s="280">
        <v>45</v>
      </c>
      <c r="M84" s="280">
        <v>935</v>
      </c>
      <c r="N84" s="90"/>
      <c r="O84" s="90"/>
    </row>
    <row r="85" spans="1:15" ht="27.75" customHeight="1">
      <c r="A85" s="397"/>
      <c r="B85" s="398"/>
      <c r="C85" s="92" t="s">
        <v>300</v>
      </c>
      <c r="D85" s="185" t="s">
        <v>149</v>
      </c>
      <c r="E85" s="280">
        <v>48</v>
      </c>
      <c r="F85" s="280">
        <v>1163</v>
      </c>
      <c r="G85" s="280">
        <v>14</v>
      </c>
      <c r="H85" s="280">
        <v>224</v>
      </c>
      <c r="I85" s="280">
        <v>78</v>
      </c>
      <c r="J85" s="280">
        <v>1481</v>
      </c>
      <c r="K85" s="280">
        <v>1</v>
      </c>
      <c r="L85" s="280">
        <v>64</v>
      </c>
      <c r="M85" s="280">
        <v>1914</v>
      </c>
      <c r="N85" s="90"/>
      <c r="O85" s="90"/>
    </row>
    <row r="86" spans="1:15" ht="29.25" customHeight="1">
      <c r="A86" s="397"/>
      <c r="B86" s="398"/>
      <c r="C86" s="92" t="s">
        <v>300</v>
      </c>
      <c r="D86" s="185" t="s">
        <v>151</v>
      </c>
      <c r="E86" s="280">
        <v>72</v>
      </c>
      <c r="F86" s="280">
        <v>1445</v>
      </c>
      <c r="G86" s="280">
        <v>17</v>
      </c>
      <c r="H86" s="280">
        <v>322</v>
      </c>
      <c r="I86" s="280">
        <v>57</v>
      </c>
      <c r="J86" s="280">
        <v>1204</v>
      </c>
      <c r="K86" s="280">
        <v>0</v>
      </c>
      <c r="L86" s="280">
        <v>56</v>
      </c>
      <c r="M86" s="280">
        <v>1802</v>
      </c>
      <c r="N86" s="90"/>
      <c r="O86" s="90"/>
    </row>
    <row r="87" spans="1:15" ht="32.25" customHeight="1">
      <c r="A87" s="397"/>
      <c r="B87" s="398"/>
      <c r="C87" s="92" t="s">
        <v>302</v>
      </c>
      <c r="D87" s="185" t="s">
        <v>152</v>
      </c>
      <c r="E87" s="280">
        <v>37</v>
      </c>
      <c r="F87" s="280">
        <v>876</v>
      </c>
      <c r="G87" s="280">
        <v>13</v>
      </c>
      <c r="H87" s="280">
        <v>256</v>
      </c>
      <c r="I87" s="280">
        <v>15</v>
      </c>
      <c r="J87" s="280">
        <v>385</v>
      </c>
      <c r="K87" s="280">
        <v>0</v>
      </c>
      <c r="L87" s="280">
        <v>25</v>
      </c>
      <c r="M87" s="280">
        <v>936</v>
      </c>
      <c r="N87" s="90"/>
      <c r="O87" s="90"/>
    </row>
    <row r="88" spans="1:15" ht="56.25" customHeight="1">
      <c r="A88" s="397"/>
      <c r="B88" s="398" t="s">
        <v>397</v>
      </c>
      <c r="C88" s="92" t="s">
        <v>304</v>
      </c>
      <c r="D88" s="185" t="s">
        <v>155</v>
      </c>
      <c r="E88" s="280">
        <v>31</v>
      </c>
      <c r="F88" s="280">
        <v>687</v>
      </c>
      <c r="G88" s="280">
        <v>9</v>
      </c>
      <c r="H88" s="280">
        <v>105</v>
      </c>
      <c r="I88" s="280">
        <v>22</v>
      </c>
      <c r="J88" s="280">
        <v>596</v>
      </c>
      <c r="K88" s="280">
        <v>0</v>
      </c>
      <c r="L88" s="280">
        <v>37</v>
      </c>
      <c r="M88" s="280">
        <v>662</v>
      </c>
      <c r="N88" s="90"/>
      <c r="O88" s="90"/>
    </row>
    <row r="89" spans="1:15" ht="50.25" customHeight="1">
      <c r="A89" s="397"/>
      <c r="B89" s="398"/>
      <c r="C89" s="92" t="s">
        <v>304</v>
      </c>
      <c r="D89" s="185" t="s">
        <v>157</v>
      </c>
      <c r="E89" s="280">
        <v>26</v>
      </c>
      <c r="F89" s="280">
        <v>617</v>
      </c>
      <c r="G89" s="280">
        <v>8</v>
      </c>
      <c r="H89" s="280">
        <v>128</v>
      </c>
      <c r="I89" s="280">
        <v>44</v>
      </c>
      <c r="J89" s="280">
        <v>769</v>
      </c>
      <c r="K89" s="280">
        <v>0</v>
      </c>
      <c r="L89" s="280">
        <v>26</v>
      </c>
      <c r="M89" s="280">
        <v>783</v>
      </c>
      <c r="N89" s="90"/>
      <c r="O89" s="90"/>
    </row>
    <row r="90" spans="1:15" ht="52.5" customHeight="1">
      <c r="A90" s="397"/>
      <c r="B90" s="398"/>
      <c r="C90" s="92" t="s">
        <v>305</v>
      </c>
      <c r="D90" s="185" t="s">
        <v>158</v>
      </c>
      <c r="E90" s="280">
        <v>18</v>
      </c>
      <c r="F90" s="280">
        <v>299</v>
      </c>
      <c r="G90" s="280">
        <v>8</v>
      </c>
      <c r="H90" s="280">
        <v>57</v>
      </c>
      <c r="I90" s="280">
        <v>24</v>
      </c>
      <c r="J90" s="280">
        <v>396</v>
      </c>
      <c r="K90" s="280">
        <v>0</v>
      </c>
      <c r="L90" s="280">
        <v>14</v>
      </c>
      <c r="M90" s="280">
        <v>465</v>
      </c>
      <c r="N90" s="90"/>
      <c r="O90" s="90"/>
    </row>
    <row r="91" spans="1:15" ht="38.25" customHeight="1">
      <c r="A91" s="397"/>
      <c r="B91" s="405" t="s">
        <v>398</v>
      </c>
      <c r="C91" s="92" t="s">
        <v>307</v>
      </c>
      <c r="D91" s="185" t="s">
        <v>160</v>
      </c>
      <c r="E91" s="280">
        <v>19</v>
      </c>
      <c r="F91" s="280">
        <v>616</v>
      </c>
      <c r="G91" s="280">
        <v>4</v>
      </c>
      <c r="H91" s="280">
        <v>134</v>
      </c>
      <c r="I91" s="280">
        <v>27</v>
      </c>
      <c r="J91" s="280">
        <v>532</v>
      </c>
      <c r="K91" s="280">
        <v>0</v>
      </c>
      <c r="L91" s="280">
        <v>26</v>
      </c>
      <c r="M91" s="280">
        <v>597</v>
      </c>
      <c r="N91" s="90"/>
      <c r="O91" s="90"/>
    </row>
    <row r="92" spans="1:15" ht="41.25" customHeight="1">
      <c r="A92" s="397"/>
      <c r="B92" s="405"/>
      <c r="C92" s="92" t="s">
        <v>311</v>
      </c>
      <c r="D92" s="185" t="s">
        <v>162</v>
      </c>
      <c r="E92" s="280">
        <v>47</v>
      </c>
      <c r="F92" s="280">
        <v>943</v>
      </c>
      <c r="G92" s="280">
        <v>18</v>
      </c>
      <c r="H92" s="280">
        <v>176</v>
      </c>
      <c r="I92" s="280">
        <v>32</v>
      </c>
      <c r="J92" s="280">
        <v>908</v>
      </c>
      <c r="K92" s="280">
        <v>0</v>
      </c>
      <c r="L92" s="280">
        <v>49</v>
      </c>
      <c r="M92" s="280">
        <v>1098</v>
      </c>
      <c r="N92" s="90"/>
      <c r="O92" s="90"/>
    </row>
    <row r="93" spans="1:15" ht="36.75" customHeight="1">
      <c r="A93" s="397"/>
      <c r="B93" s="405"/>
      <c r="C93" s="92" t="s">
        <v>311</v>
      </c>
      <c r="D93" s="185" t="s">
        <v>164</v>
      </c>
      <c r="E93" s="280">
        <v>39</v>
      </c>
      <c r="F93" s="280">
        <v>593</v>
      </c>
      <c r="G93" s="280">
        <v>15</v>
      </c>
      <c r="H93" s="280">
        <v>131</v>
      </c>
      <c r="I93" s="280">
        <v>65</v>
      </c>
      <c r="J93" s="280">
        <v>1196</v>
      </c>
      <c r="K93" s="280">
        <v>0</v>
      </c>
      <c r="L93" s="280">
        <v>28</v>
      </c>
      <c r="M93" s="280">
        <v>1197</v>
      </c>
      <c r="N93" s="90"/>
      <c r="O93" s="90"/>
    </row>
    <row r="94" spans="1:15" ht="24.75" customHeight="1">
      <c r="A94" s="397"/>
      <c r="B94" s="405" t="s">
        <v>399</v>
      </c>
      <c r="C94" s="92" t="s">
        <v>312</v>
      </c>
      <c r="D94" s="185" t="s">
        <v>165</v>
      </c>
      <c r="E94" s="280">
        <v>27</v>
      </c>
      <c r="F94" s="280">
        <v>468</v>
      </c>
      <c r="G94" s="280">
        <v>9</v>
      </c>
      <c r="H94" s="280">
        <v>113</v>
      </c>
      <c r="I94" s="280">
        <v>12</v>
      </c>
      <c r="J94" s="280">
        <v>294</v>
      </c>
      <c r="K94" s="280">
        <v>0</v>
      </c>
      <c r="L94" s="280">
        <v>19</v>
      </c>
      <c r="M94" s="280">
        <v>536</v>
      </c>
      <c r="N94" s="90"/>
      <c r="O94" s="90"/>
    </row>
    <row r="95" spans="1:15" ht="36.75" customHeight="1">
      <c r="A95" s="397"/>
      <c r="B95" s="405"/>
      <c r="C95" s="92" t="s">
        <v>316</v>
      </c>
      <c r="D95" s="185" t="s">
        <v>167</v>
      </c>
      <c r="E95" s="280">
        <v>48</v>
      </c>
      <c r="F95" s="280">
        <v>767</v>
      </c>
      <c r="G95" s="280">
        <v>15</v>
      </c>
      <c r="H95" s="280">
        <v>176</v>
      </c>
      <c r="I95" s="280">
        <v>23</v>
      </c>
      <c r="J95" s="280">
        <v>648</v>
      </c>
      <c r="K95" s="280">
        <v>0</v>
      </c>
      <c r="L95" s="280">
        <v>31</v>
      </c>
      <c r="M95" s="280">
        <v>841</v>
      </c>
      <c r="N95" s="90"/>
      <c r="O95" s="90"/>
    </row>
    <row r="96" spans="1:15" ht="28.5" customHeight="1">
      <c r="A96" s="397"/>
      <c r="B96" s="405" t="s">
        <v>400</v>
      </c>
      <c r="C96" s="92" t="s">
        <v>318</v>
      </c>
      <c r="D96" s="185" t="s">
        <v>170</v>
      </c>
      <c r="E96" s="280">
        <v>88</v>
      </c>
      <c r="F96" s="280">
        <v>1265</v>
      </c>
      <c r="G96" s="280">
        <v>25</v>
      </c>
      <c r="H96" s="280">
        <v>250</v>
      </c>
      <c r="I96" s="280">
        <v>32</v>
      </c>
      <c r="J96" s="280">
        <v>709</v>
      </c>
      <c r="K96" s="280">
        <v>1</v>
      </c>
      <c r="L96" s="280">
        <v>77</v>
      </c>
      <c r="M96" s="280">
        <v>1056</v>
      </c>
      <c r="N96" s="90"/>
      <c r="O96" s="90"/>
    </row>
    <row r="97" spans="1:15" ht="45" customHeight="1">
      <c r="A97" s="397"/>
      <c r="B97" s="405"/>
      <c r="C97" s="92" t="s">
        <v>318</v>
      </c>
      <c r="D97" s="185" t="s">
        <v>172</v>
      </c>
      <c r="E97" s="280">
        <v>76</v>
      </c>
      <c r="F97" s="280">
        <v>1044</v>
      </c>
      <c r="G97" s="280">
        <v>28</v>
      </c>
      <c r="H97" s="280">
        <v>265</v>
      </c>
      <c r="I97" s="280">
        <v>66</v>
      </c>
      <c r="J97" s="280">
        <v>1192</v>
      </c>
      <c r="K97" s="280">
        <v>0</v>
      </c>
      <c r="L97" s="280">
        <v>25</v>
      </c>
      <c r="M97" s="280">
        <v>1401</v>
      </c>
      <c r="N97" s="90"/>
      <c r="O97" s="90"/>
    </row>
    <row r="98" spans="1:15" ht="36.75" customHeight="1">
      <c r="A98" s="397"/>
      <c r="B98" s="405" t="s">
        <v>401</v>
      </c>
      <c r="C98" s="92" t="s">
        <v>323</v>
      </c>
      <c r="D98" s="185" t="s">
        <v>174</v>
      </c>
      <c r="E98" s="280">
        <v>46</v>
      </c>
      <c r="F98" s="280">
        <v>1081</v>
      </c>
      <c r="G98" s="280">
        <v>18</v>
      </c>
      <c r="H98" s="280">
        <v>197</v>
      </c>
      <c r="I98" s="280">
        <v>47</v>
      </c>
      <c r="J98" s="280">
        <v>781</v>
      </c>
      <c r="K98" s="280">
        <v>0</v>
      </c>
      <c r="L98" s="280">
        <v>108</v>
      </c>
      <c r="M98" s="280">
        <v>1100</v>
      </c>
      <c r="N98" s="90"/>
      <c r="O98" s="90"/>
    </row>
    <row r="99" spans="1:15" ht="36.75" customHeight="1">
      <c r="A99" s="397"/>
      <c r="B99" s="405"/>
      <c r="C99" s="92" t="s">
        <v>323</v>
      </c>
      <c r="D99" s="185" t="s">
        <v>176</v>
      </c>
      <c r="E99" s="280">
        <v>42</v>
      </c>
      <c r="F99" s="280">
        <v>929</v>
      </c>
      <c r="G99" s="280">
        <v>22</v>
      </c>
      <c r="H99" s="280">
        <v>213</v>
      </c>
      <c r="I99" s="280">
        <v>61</v>
      </c>
      <c r="J99" s="280">
        <v>1176</v>
      </c>
      <c r="K99" s="280">
        <v>0</v>
      </c>
      <c r="L99" s="280">
        <v>20</v>
      </c>
      <c r="M99" s="280">
        <v>1348</v>
      </c>
      <c r="N99" s="90"/>
      <c r="O99" s="90"/>
    </row>
    <row r="100" spans="1:15" ht="36.75" customHeight="1">
      <c r="A100" s="397"/>
      <c r="B100" s="405"/>
      <c r="C100" s="92" t="s">
        <v>324</v>
      </c>
      <c r="D100" s="185" t="s">
        <v>177</v>
      </c>
      <c r="E100" s="280">
        <v>37</v>
      </c>
      <c r="F100" s="280">
        <v>799</v>
      </c>
      <c r="G100" s="280">
        <v>6</v>
      </c>
      <c r="H100" s="280">
        <v>155</v>
      </c>
      <c r="I100" s="280">
        <v>26</v>
      </c>
      <c r="J100" s="280">
        <v>330</v>
      </c>
      <c r="K100" s="280">
        <v>0</v>
      </c>
      <c r="L100" s="280">
        <v>26</v>
      </c>
      <c r="M100" s="280">
        <v>874</v>
      </c>
      <c r="N100" s="90"/>
      <c r="O100" s="90"/>
    </row>
    <row r="101" spans="1:15" ht="34.5" customHeight="1">
      <c r="A101" s="397"/>
      <c r="B101" s="405"/>
      <c r="C101" s="92" t="s">
        <v>325</v>
      </c>
      <c r="D101" s="185" t="s">
        <v>179</v>
      </c>
      <c r="E101" s="280">
        <v>32</v>
      </c>
      <c r="F101" s="280">
        <v>489</v>
      </c>
      <c r="G101" s="280">
        <v>8</v>
      </c>
      <c r="H101" s="280">
        <v>115</v>
      </c>
      <c r="I101" s="280">
        <v>42</v>
      </c>
      <c r="J101" s="280">
        <v>810</v>
      </c>
      <c r="K101" s="280">
        <v>1</v>
      </c>
      <c r="L101" s="280">
        <v>37</v>
      </c>
      <c r="M101" s="280">
        <v>747</v>
      </c>
      <c r="N101" s="90"/>
      <c r="O101" s="90"/>
    </row>
    <row r="102" spans="1:15" ht="42.75" customHeight="1">
      <c r="A102" s="397"/>
      <c r="B102" s="405"/>
      <c r="C102" s="92" t="s">
        <v>326</v>
      </c>
      <c r="D102" s="185" t="s">
        <v>181</v>
      </c>
      <c r="E102" s="280">
        <v>20</v>
      </c>
      <c r="F102" s="280">
        <v>542</v>
      </c>
      <c r="G102" s="280">
        <v>7</v>
      </c>
      <c r="H102" s="280">
        <v>128</v>
      </c>
      <c r="I102" s="280">
        <v>38</v>
      </c>
      <c r="J102" s="280">
        <v>910</v>
      </c>
      <c r="K102" s="280">
        <v>0</v>
      </c>
      <c r="L102" s="280">
        <v>32</v>
      </c>
      <c r="M102" s="280">
        <v>690</v>
      </c>
      <c r="N102" s="90"/>
      <c r="O102" s="90"/>
    </row>
    <row r="103" spans="1:15" ht="42.75" customHeight="1">
      <c r="A103" s="397"/>
      <c r="B103" s="402" t="s">
        <v>402</v>
      </c>
      <c r="C103" s="92" t="s">
        <v>403</v>
      </c>
      <c r="D103" s="185" t="s">
        <v>204</v>
      </c>
      <c r="E103" s="281">
        <v>38</v>
      </c>
      <c r="F103" s="281">
        <v>757</v>
      </c>
      <c r="G103" s="281">
        <v>10</v>
      </c>
      <c r="H103" s="281">
        <v>146</v>
      </c>
      <c r="I103" s="281">
        <v>64</v>
      </c>
      <c r="J103" s="281">
        <v>901</v>
      </c>
      <c r="K103" s="281">
        <v>0</v>
      </c>
      <c r="L103" s="281">
        <v>38</v>
      </c>
      <c r="M103" s="281">
        <v>843</v>
      </c>
      <c r="N103" s="90"/>
      <c r="O103" s="90"/>
    </row>
    <row r="104" spans="1:15" ht="39" customHeight="1">
      <c r="A104" s="397"/>
      <c r="B104" s="403"/>
      <c r="C104" s="92" t="s">
        <v>403</v>
      </c>
      <c r="D104" s="185" t="s">
        <v>185</v>
      </c>
      <c r="E104" s="280">
        <v>38</v>
      </c>
      <c r="F104" s="280">
        <v>639</v>
      </c>
      <c r="G104" s="280">
        <v>12</v>
      </c>
      <c r="H104" s="280">
        <v>146</v>
      </c>
      <c r="I104" s="280">
        <v>64</v>
      </c>
      <c r="J104" s="280">
        <v>956</v>
      </c>
      <c r="K104" s="280">
        <v>1</v>
      </c>
      <c r="L104" s="280">
        <v>43</v>
      </c>
      <c r="M104" s="280">
        <v>869</v>
      </c>
      <c r="N104" s="90"/>
      <c r="O104" s="90"/>
    </row>
    <row r="105" spans="1:15" ht="50.25" customHeight="1">
      <c r="A105" s="397"/>
      <c r="B105" s="404"/>
      <c r="C105" s="92" t="s">
        <v>329</v>
      </c>
      <c r="D105" s="185" t="s">
        <v>187</v>
      </c>
      <c r="E105" s="280">
        <v>27</v>
      </c>
      <c r="F105" s="280">
        <v>560</v>
      </c>
      <c r="G105" s="280">
        <v>10</v>
      </c>
      <c r="H105" s="280">
        <v>203</v>
      </c>
      <c r="I105" s="280">
        <v>24</v>
      </c>
      <c r="J105" s="280">
        <v>537</v>
      </c>
      <c r="K105" s="280">
        <v>0</v>
      </c>
      <c r="L105" s="280">
        <v>25</v>
      </c>
      <c r="M105" s="280">
        <v>631</v>
      </c>
      <c r="N105" s="90"/>
      <c r="O105" s="90"/>
    </row>
    <row r="106" spans="1:15" ht="27.75" customHeight="1">
      <c r="A106" s="397"/>
      <c r="B106" s="398" t="s">
        <v>404</v>
      </c>
      <c r="C106" s="92" t="s">
        <v>330</v>
      </c>
      <c r="D106" s="185" t="s">
        <v>190</v>
      </c>
      <c r="E106" s="280">
        <v>50</v>
      </c>
      <c r="F106" s="280">
        <v>921</v>
      </c>
      <c r="G106" s="280">
        <v>12</v>
      </c>
      <c r="H106" s="280">
        <v>178</v>
      </c>
      <c r="I106" s="280">
        <v>72</v>
      </c>
      <c r="J106" s="280">
        <v>1110</v>
      </c>
      <c r="K106" s="280">
        <v>0</v>
      </c>
      <c r="L106" s="280">
        <v>46</v>
      </c>
      <c r="M106" s="280">
        <v>1187</v>
      </c>
      <c r="N106" s="90"/>
      <c r="O106" s="90"/>
    </row>
    <row r="107" spans="1:15" ht="42" customHeight="1">
      <c r="A107" s="397"/>
      <c r="B107" s="398"/>
      <c r="C107" s="92" t="s">
        <v>331</v>
      </c>
      <c r="D107" s="185" t="s">
        <v>192</v>
      </c>
      <c r="E107" s="280">
        <v>48</v>
      </c>
      <c r="F107" s="280">
        <v>1471</v>
      </c>
      <c r="G107" s="280">
        <v>20</v>
      </c>
      <c r="H107" s="280">
        <v>364</v>
      </c>
      <c r="I107" s="280">
        <v>48</v>
      </c>
      <c r="J107" s="280">
        <v>1127</v>
      </c>
      <c r="K107" s="280">
        <v>0</v>
      </c>
      <c r="L107" s="280">
        <v>54</v>
      </c>
      <c r="M107" s="280">
        <v>1595</v>
      </c>
      <c r="N107" s="398"/>
      <c r="O107" s="90"/>
    </row>
    <row r="108" spans="1:15" ht="26.25" customHeight="1">
      <c r="A108" s="397"/>
      <c r="B108" s="398"/>
      <c r="C108" s="92" t="s">
        <v>331</v>
      </c>
      <c r="D108" s="185" t="s">
        <v>194</v>
      </c>
      <c r="E108" s="280">
        <v>37</v>
      </c>
      <c r="F108" s="280">
        <v>867</v>
      </c>
      <c r="G108" s="280">
        <v>16</v>
      </c>
      <c r="H108" s="280">
        <v>215</v>
      </c>
      <c r="I108" s="280">
        <v>91</v>
      </c>
      <c r="J108" s="280">
        <v>1645</v>
      </c>
      <c r="K108" s="280">
        <v>0</v>
      </c>
      <c r="L108" s="280">
        <v>41</v>
      </c>
      <c r="M108" s="280">
        <v>1590</v>
      </c>
      <c r="N108" s="398"/>
      <c r="O108" s="90"/>
    </row>
    <row r="109" spans="1:15" ht="30" customHeight="1">
      <c r="A109" s="397"/>
      <c r="B109" s="398"/>
      <c r="C109" s="92" t="s">
        <v>331</v>
      </c>
      <c r="D109" s="185" t="s">
        <v>195</v>
      </c>
      <c r="E109" s="280">
        <v>45</v>
      </c>
      <c r="F109" s="280">
        <v>1093</v>
      </c>
      <c r="G109" s="280">
        <v>20</v>
      </c>
      <c r="H109" s="280">
        <v>301</v>
      </c>
      <c r="I109" s="280">
        <v>70</v>
      </c>
      <c r="J109" s="280">
        <v>1382</v>
      </c>
      <c r="K109" s="280">
        <v>0</v>
      </c>
      <c r="L109" s="280">
        <v>54</v>
      </c>
      <c r="M109" s="280">
        <v>1478</v>
      </c>
      <c r="N109" s="398"/>
      <c r="O109" s="90"/>
    </row>
    <row r="110" spans="1:15" ht="39.75" customHeight="1">
      <c r="A110" s="397"/>
      <c r="B110" s="398" t="s">
        <v>405</v>
      </c>
      <c r="C110" s="92" t="s">
        <v>332</v>
      </c>
      <c r="D110" s="185" t="s">
        <v>197</v>
      </c>
      <c r="E110" s="280">
        <v>44</v>
      </c>
      <c r="F110" s="280">
        <v>549</v>
      </c>
      <c r="G110" s="280">
        <v>9</v>
      </c>
      <c r="H110" s="280">
        <v>156</v>
      </c>
      <c r="I110" s="280">
        <v>25</v>
      </c>
      <c r="J110" s="280">
        <v>355</v>
      </c>
      <c r="K110" s="280">
        <v>0</v>
      </c>
      <c r="L110" s="280">
        <v>21</v>
      </c>
      <c r="M110" s="280">
        <v>532</v>
      </c>
      <c r="N110" s="90"/>
      <c r="O110" s="90"/>
    </row>
    <row r="111" spans="1:15" ht="39.75" customHeight="1">
      <c r="A111" s="397"/>
      <c r="B111" s="398"/>
      <c r="C111" s="92" t="s">
        <v>337</v>
      </c>
      <c r="D111" s="185" t="s">
        <v>199</v>
      </c>
      <c r="E111" s="280">
        <v>24</v>
      </c>
      <c r="F111" s="280">
        <v>584</v>
      </c>
      <c r="G111" s="280">
        <v>10</v>
      </c>
      <c r="H111" s="280">
        <v>125</v>
      </c>
      <c r="I111" s="280">
        <v>14</v>
      </c>
      <c r="J111" s="280">
        <v>345</v>
      </c>
      <c r="K111" s="280">
        <v>0</v>
      </c>
      <c r="L111" s="280">
        <v>37</v>
      </c>
      <c r="M111" s="280">
        <v>596</v>
      </c>
      <c r="N111" s="90"/>
      <c r="O111" s="90"/>
    </row>
    <row r="112" spans="1:15" ht="38.25" customHeight="1">
      <c r="A112" s="397"/>
      <c r="B112" s="398"/>
      <c r="C112" s="92" t="s">
        <v>337</v>
      </c>
      <c r="D112" s="185" t="s">
        <v>201</v>
      </c>
      <c r="E112" s="280">
        <v>31</v>
      </c>
      <c r="F112" s="280">
        <v>698</v>
      </c>
      <c r="G112" s="280">
        <v>12</v>
      </c>
      <c r="H112" s="280">
        <v>197</v>
      </c>
      <c r="I112" s="280">
        <v>25</v>
      </c>
      <c r="J112" s="280">
        <v>484</v>
      </c>
      <c r="K112" s="280">
        <v>0</v>
      </c>
      <c r="L112" s="280">
        <v>14</v>
      </c>
      <c r="M112" s="280">
        <v>676</v>
      </c>
      <c r="N112" s="90"/>
      <c r="O112" s="90"/>
    </row>
    <row r="113" spans="1:16" ht="21" customHeight="1">
      <c r="A113" s="397"/>
      <c r="B113" s="93"/>
      <c r="C113" s="94"/>
      <c r="D113" s="186" t="s">
        <v>406</v>
      </c>
      <c r="E113" s="187">
        <f t="shared" ref="E113:M113" si="0">SUM(E9:E112)</f>
        <v>4944</v>
      </c>
      <c r="F113" s="187">
        <f t="shared" si="0"/>
        <v>93771</v>
      </c>
      <c r="G113" s="187">
        <f t="shared" si="0"/>
        <v>1654</v>
      </c>
      <c r="H113" s="187">
        <f t="shared" si="0"/>
        <v>21299</v>
      </c>
      <c r="I113" s="187">
        <f t="shared" si="0"/>
        <v>6165</v>
      </c>
      <c r="J113" s="187">
        <f t="shared" si="0"/>
        <v>109433</v>
      </c>
      <c r="K113" s="187">
        <f t="shared" si="0"/>
        <v>19</v>
      </c>
      <c r="L113" s="187">
        <f t="shared" si="0"/>
        <v>3967</v>
      </c>
      <c r="M113" s="187">
        <f t="shared" si="0"/>
        <v>125225</v>
      </c>
      <c r="N113" s="81" t="s">
        <v>1371</v>
      </c>
    </row>
    <row r="114" spans="1:16" ht="21" customHeight="1">
      <c r="A114" s="95"/>
      <c r="B114" s="96"/>
      <c r="C114" s="97"/>
      <c r="D114" s="97"/>
      <c r="E114" s="407"/>
      <c r="F114" s="407"/>
      <c r="G114" s="407"/>
      <c r="H114" s="407"/>
      <c r="I114" s="407"/>
      <c r="J114" s="407"/>
      <c r="K114" s="407"/>
      <c r="L114" s="407"/>
      <c r="M114" s="407"/>
    </row>
    <row r="115" spans="1:16" ht="21" customHeight="1">
      <c r="A115" s="95"/>
      <c r="B115" s="96"/>
      <c r="C115" s="408"/>
      <c r="D115" s="408"/>
      <c r="E115" s="99"/>
      <c r="F115" s="99"/>
      <c r="G115" s="99"/>
      <c r="H115" s="99"/>
      <c r="I115" s="99"/>
      <c r="J115" s="99"/>
      <c r="K115" s="99"/>
      <c r="L115" s="99"/>
      <c r="M115" s="99"/>
    </row>
    <row r="116" spans="1:16" ht="42.75" customHeight="1">
      <c r="A116" s="95"/>
      <c r="B116" s="96"/>
      <c r="C116" s="98"/>
      <c r="D116" s="98"/>
      <c r="E116" s="99"/>
      <c r="F116" s="99"/>
      <c r="G116" s="99"/>
      <c r="H116" s="99"/>
      <c r="I116" s="99"/>
      <c r="J116" s="99"/>
      <c r="K116" s="99"/>
      <c r="L116" s="99"/>
      <c r="M116" s="99"/>
    </row>
    <row r="117" spans="1:16" ht="51" customHeight="1">
      <c r="A117" s="95"/>
      <c r="B117" s="96"/>
      <c r="C117" s="98"/>
      <c r="D117" s="98"/>
      <c r="E117" s="99"/>
      <c r="F117" s="99"/>
      <c r="G117" s="99"/>
      <c r="H117" s="99"/>
      <c r="I117" s="99"/>
      <c r="J117" s="99"/>
      <c r="K117" s="99"/>
      <c r="L117" s="99"/>
      <c r="M117" s="99"/>
    </row>
    <row r="118" spans="1:16" ht="60" customHeight="1">
      <c r="A118" s="95"/>
      <c r="B118" s="100"/>
      <c r="C118" s="98"/>
      <c r="D118" s="98"/>
      <c r="E118" s="99"/>
      <c r="F118" s="99"/>
      <c r="G118" s="99"/>
      <c r="H118" s="99"/>
      <c r="I118" s="99"/>
      <c r="J118" s="99"/>
      <c r="K118" s="99"/>
      <c r="L118" s="99"/>
      <c r="M118" s="99"/>
    </row>
    <row r="119" spans="1:16" ht="55.5" customHeight="1">
      <c r="A119" s="95"/>
      <c r="B119" s="101"/>
      <c r="C119" s="102"/>
      <c r="D119" s="98"/>
      <c r="E119" s="99"/>
      <c r="F119" s="99"/>
      <c r="G119" s="99"/>
      <c r="H119" s="99"/>
      <c r="I119" s="99"/>
      <c r="J119" s="99"/>
      <c r="K119" s="99"/>
      <c r="L119" s="99"/>
      <c r="M119" s="99"/>
    </row>
    <row r="120" spans="1:16" ht="30" customHeight="1">
      <c r="A120" s="95"/>
      <c r="B120" s="96"/>
      <c r="C120" s="406"/>
      <c r="D120" s="103"/>
      <c r="E120" s="104"/>
      <c r="F120" s="104"/>
      <c r="G120" s="104"/>
      <c r="H120" s="104"/>
      <c r="I120" s="104"/>
      <c r="J120" s="104"/>
      <c r="K120" s="104"/>
      <c r="L120" s="104"/>
      <c r="M120" s="104"/>
    </row>
    <row r="121" spans="1:16" ht="35.25" customHeight="1">
      <c r="A121" s="95"/>
      <c r="B121" s="96"/>
      <c r="C121" s="406"/>
      <c r="D121" s="103"/>
      <c r="E121" s="99"/>
      <c r="F121" s="99"/>
      <c r="G121" s="99"/>
      <c r="H121" s="99"/>
      <c r="I121" s="99"/>
      <c r="J121" s="99"/>
      <c r="K121" s="99"/>
      <c r="L121" s="99"/>
      <c r="M121" s="105"/>
      <c r="N121" s="406"/>
      <c r="O121" s="406"/>
      <c r="P121" s="406"/>
    </row>
    <row r="122" spans="1:16" ht="33.75" customHeight="1"/>
    <row r="123" spans="1:16" ht="12.75" customHeight="1"/>
    <row r="124" spans="1:16" ht="14.25" customHeight="1"/>
    <row r="125" spans="1:16" ht="109.5" customHeight="1"/>
    <row r="126" spans="1:16" ht="12.75" customHeight="1"/>
    <row r="127" spans="1:16" ht="12.75" customHeight="1"/>
    <row r="128" spans="1:16" ht="43.5" customHeight="1"/>
    <row r="129" ht="44.25" customHeight="1"/>
    <row r="130" ht="12.75" customHeight="1"/>
    <row r="131" ht="14.25" customHeight="1"/>
    <row r="132" ht="61.5" customHeight="1"/>
    <row r="133" ht="58.5" customHeight="1"/>
    <row r="134" ht="12.75" customHeight="1"/>
    <row r="135" ht="14.25" customHeight="1"/>
    <row r="136" ht="51" customHeight="1"/>
    <row r="137" ht="46.5" customHeight="1"/>
    <row r="138" ht="12.75" customHeight="1"/>
    <row r="139" ht="14.25" customHeight="1"/>
    <row r="140" ht="66" customHeight="1"/>
    <row r="141" ht="12.75" customHeight="1"/>
    <row r="142" ht="14.25" customHeight="1"/>
    <row r="143" ht="39.75" customHeight="1"/>
    <row r="144" ht="46.5" customHeight="1"/>
    <row r="145" ht="39.75" customHeight="1"/>
    <row r="146" ht="37.5" customHeight="1"/>
    <row r="148" ht="12.75" customHeight="1"/>
    <row r="149" ht="54" customHeight="1"/>
    <row r="150" ht="48.75" customHeight="1"/>
    <row r="151" ht="12.75" customHeight="1"/>
    <row r="152" ht="15.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9" ht="12.75" customHeight="1"/>
    <row r="171" ht="12.75" customHeight="1"/>
    <row r="174" ht="12.75" customHeight="1"/>
    <row r="177" ht="12.75" customHeight="1"/>
    <row r="178" ht="12.75" customHeight="1"/>
    <row r="187" ht="12.75" customHeight="1"/>
    <row r="188" ht="12.75" customHeight="1"/>
    <row r="196" ht="14.25" customHeight="1"/>
    <row r="198" ht="12.75" customHeight="1"/>
    <row r="200" ht="12.75" customHeight="1"/>
    <row r="207" ht="12.75" customHeight="1"/>
    <row r="208" ht="12.75" customHeight="1"/>
    <row r="218" ht="12.75" customHeight="1"/>
    <row r="220" ht="12.75" customHeight="1"/>
    <row r="221" ht="14.25" customHeight="1"/>
    <row r="227" ht="12.75" customHeight="1"/>
    <row r="228" ht="12.75" customHeight="1"/>
    <row r="233" ht="12.75" customHeight="1"/>
    <row r="234" ht="12.75" customHeight="1"/>
    <row r="247" ht="12.75" customHeight="1"/>
    <row r="248" ht="12.75" customHeight="1"/>
    <row r="250" ht="12.75" customHeight="1"/>
    <row r="257" ht="12.75" customHeight="1"/>
    <row r="259" ht="12.75" customHeight="1"/>
    <row r="260" ht="14.25" customHeight="1"/>
    <row r="272" ht="12.75" customHeight="1"/>
    <row r="273" ht="14.25" customHeight="1"/>
    <row r="285" ht="12.75" customHeight="1"/>
    <row r="286" ht="14.25" customHeight="1"/>
    <row r="297" ht="12.75" customHeight="1"/>
    <row r="298" ht="14.25" customHeight="1"/>
    <row r="300" ht="12.75" customHeight="1"/>
    <row r="307" ht="12.75" customHeight="1"/>
    <row r="308" ht="12.75" customHeight="1"/>
    <row r="328" ht="14.25" customHeight="1"/>
    <row r="339" ht="12.75" customHeight="1"/>
    <row r="340" s="106" customFormat="1" ht="15"/>
    <row r="342" ht="112.5" customHeight="1"/>
  </sheetData>
  <sheetProtection selectLockedCells="1" selectUnlockedCells="1"/>
  <mergeCells count="47">
    <mergeCell ref="B96:B97"/>
    <mergeCell ref="C120:C121"/>
    <mergeCell ref="N121:P121"/>
    <mergeCell ref="B98:B102"/>
    <mergeCell ref="B106:B109"/>
    <mergeCell ref="B110:B112"/>
    <mergeCell ref="E114:M114"/>
    <mergeCell ref="C115:D115"/>
    <mergeCell ref="N107:N109"/>
    <mergeCell ref="B103:B105"/>
    <mergeCell ref="B77:B83"/>
    <mergeCell ref="B84:B87"/>
    <mergeCell ref="B88:B90"/>
    <mergeCell ref="B91:B93"/>
    <mergeCell ref="B94:B95"/>
    <mergeCell ref="K4:L5"/>
    <mergeCell ref="E5:F5"/>
    <mergeCell ref="G5:H5"/>
    <mergeCell ref="A8:M8"/>
    <mergeCell ref="A9:A113"/>
    <mergeCell ref="B9:B36"/>
    <mergeCell ref="B37:B44"/>
    <mergeCell ref="B45:B48"/>
    <mergeCell ref="B49:B51"/>
    <mergeCell ref="B52:B54"/>
    <mergeCell ref="B55:B58"/>
    <mergeCell ref="B59:B60"/>
    <mergeCell ref="B66:B69"/>
    <mergeCell ref="B70:B72"/>
    <mergeCell ref="B73:B76"/>
    <mergeCell ref="B61:B65"/>
    <mergeCell ref="A1:M1"/>
    <mergeCell ref="A2:A3"/>
    <mergeCell ref="B2:B3"/>
    <mergeCell ref="C2:C3"/>
    <mergeCell ref="D2:D3"/>
    <mergeCell ref="E2:L2"/>
    <mergeCell ref="E3:H3"/>
    <mergeCell ref="I3:J3"/>
    <mergeCell ref="K3:L3"/>
    <mergeCell ref="M3:M7"/>
    <mergeCell ref="A4:A7"/>
    <mergeCell ref="B4:B7"/>
    <mergeCell ref="C4:C7"/>
    <mergeCell ref="D4:D7"/>
    <mergeCell ref="E4:H4"/>
    <mergeCell ref="I4:J5"/>
  </mergeCells>
  <pageMargins left="0.4201388888888889" right="0.22013888888888888" top="0.37986111111111109" bottom="0.4201388888888889" header="0.51180555555555551" footer="0.51180555555555551"/>
  <pageSetup paperSize="9" scale="59" firstPageNumber="0" orientation="portrait"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F5A8B1-4B21-493D-97A6-27FC293DE89C}">
  <sheetPr>
    <tabColor rgb="FF92D050"/>
  </sheetPr>
  <dimension ref="A1:AA457"/>
  <sheetViews>
    <sheetView zoomScale="85" zoomScaleNormal="85" workbookViewId="0">
      <pane ySplit="4" topLeftCell="A5" activePane="bottomLeft" state="frozen"/>
      <selection pane="bottomLeft" activeCell="E437" sqref="E437"/>
    </sheetView>
  </sheetViews>
  <sheetFormatPr defaultColWidth="9.140625" defaultRowHeight="12.75"/>
  <cols>
    <col min="1" max="1" width="19.85546875" style="81" customWidth="1"/>
    <col min="2" max="2" width="18.85546875" style="81" customWidth="1"/>
    <col min="3" max="3" width="17.42578125" style="81" customWidth="1"/>
    <col min="4" max="4" width="16.42578125" style="81" customWidth="1"/>
    <col min="5" max="5" width="21.140625" style="81" customWidth="1"/>
    <col min="6" max="6" width="22.85546875" style="81" customWidth="1"/>
    <col min="7" max="7" width="25.85546875" style="81" customWidth="1"/>
    <col min="8" max="16384" width="9.140625" style="81"/>
  </cols>
  <sheetData>
    <row r="1" spans="1:27" ht="20.100000000000001" customHeight="1">
      <c r="A1" s="413" t="s">
        <v>2108</v>
      </c>
      <c r="B1" s="413"/>
      <c r="C1" s="413"/>
      <c r="D1" s="413"/>
      <c r="E1" s="413"/>
      <c r="F1" s="413"/>
      <c r="G1" s="413"/>
    </row>
    <row r="2" spans="1:27" ht="37.5" customHeight="1">
      <c r="A2" s="414" t="s">
        <v>407</v>
      </c>
      <c r="B2" s="414"/>
      <c r="C2" s="414"/>
      <c r="D2" s="414"/>
      <c r="E2" s="414"/>
      <c r="F2" s="414"/>
      <c r="G2" s="414"/>
    </row>
    <row r="3" spans="1:27" ht="22.5" customHeight="1">
      <c r="A3" s="108">
        <v>1</v>
      </c>
      <c r="B3" s="108">
        <v>2</v>
      </c>
      <c r="C3" s="108">
        <v>3</v>
      </c>
      <c r="D3" s="108">
        <v>4</v>
      </c>
      <c r="E3" s="108">
        <v>5</v>
      </c>
      <c r="F3" s="108">
        <v>6</v>
      </c>
      <c r="G3" s="108">
        <v>7</v>
      </c>
    </row>
    <row r="4" spans="1:27" ht="102">
      <c r="A4" s="107" t="s">
        <v>342</v>
      </c>
      <c r="B4" s="107" t="s">
        <v>408</v>
      </c>
      <c r="C4" s="107" t="s">
        <v>409</v>
      </c>
      <c r="D4" s="107" t="s">
        <v>410</v>
      </c>
      <c r="E4" s="107" t="s">
        <v>411</v>
      </c>
      <c r="F4" s="107" t="s">
        <v>412</v>
      </c>
      <c r="G4" s="107" t="s">
        <v>413</v>
      </c>
    </row>
    <row r="5" spans="1:27" ht="81" customHeight="1">
      <c r="A5" s="409">
        <v>1</v>
      </c>
      <c r="B5" s="109" t="s">
        <v>414</v>
      </c>
      <c r="C5" s="414" t="s">
        <v>415</v>
      </c>
      <c r="D5" s="414"/>
      <c r="E5" s="414"/>
      <c r="F5" s="414"/>
      <c r="G5" s="414"/>
    </row>
    <row r="6" spans="1:27" ht="25.5" customHeight="1">
      <c r="A6" s="409"/>
      <c r="B6" s="109" t="s">
        <v>416</v>
      </c>
      <c r="C6" s="411" t="s">
        <v>24</v>
      </c>
      <c r="D6" s="411"/>
      <c r="E6" s="411"/>
      <c r="F6" s="411"/>
      <c r="G6" s="411"/>
      <c r="H6" s="412"/>
      <c r="I6" s="412"/>
      <c r="J6" s="412"/>
      <c r="K6" s="412"/>
      <c r="L6" s="412"/>
      <c r="M6" s="412"/>
      <c r="N6" s="412"/>
      <c r="O6" s="412"/>
      <c r="P6" s="412"/>
      <c r="Q6" s="412"/>
      <c r="R6" s="412"/>
      <c r="S6" s="412"/>
      <c r="T6" s="412"/>
      <c r="U6" s="412"/>
      <c r="V6" s="412"/>
      <c r="W6" s="412"/>
      <c r="X6" s="412"/>
      <c r="Y6" s="412"/>
      <c r="Z6" s="412"/>
      <c r="AA6" s="412"/>
    </row>
    <row r="7" spans="1:27" ht="31.5" customHeight="1">
      <c r="A7" s="409"/>
      <c r="B7" s="188" t="s">
        <v>417</v>
      </c>
      <c r="C7" s="281" t="s">
        <v>1385</v>
      </c>
      <c r="D7" s="281" t="s">
        <v>1386</v>
      </c>
      <c r="E7" s="281">
        <v>341</v>
      </c>
      <c r="F7" s="281" t="s">
        <v>1387</v>
      </c>
      <c r="G7" s="281" t="s">
        <v>1388</v>
      </c>
    </row>
    <row r="8" spans="1:27" ht="40.5" customHeight="1">
      <c r="A8" s="409"/>
      <c r="B8" s="188" t="s">
        <v>418</v>
      </c>
      <c r="C8" s="189"/>
      <c r="D8" s="189"/>
      <c r="E8" s="190"/>
      <c r="F8" s="189"/>
      <c r="G8" s="189"/>
    </row>
    <row r="9" spans="1:27" ht="105.75" customHeight="1">
      <c r="A9" s="409">
        <v>2</v>
      </c>
      <c r="B9" s="109" t="s">
        <v>414</v>
      </c>
      <c r="C9" s="410" t="s">
        <v>419</v>
      </c>
      <c r="D9" s="410"/>
      <c r="E9" s="410"/>
      <c r="F9" s="410"/>
      <c r="G9" s="410"/>
    </row>
    <row r="10" spans="1:27" ht="25.5" customHeight="1">
      <c r="A10" s="409"/>
      <c r="B10" s="109" t="s">
        <v>416</v>
      </c>
      <c r="C10" s="411" t="s">
        <v>24</v>
      </c>
      <c r="D10" s="411"/>
      <c r="E10" s="411"/>
      <c r="F10" s="411"/>
      <c r="G10" s="411"/>
    </row>
    <row r="11" spans="1:27" ht="28.5" customHeight="1">
      <c r="A11" s="409"/>
      <c r="B11" s="188" t="s">
        <v>417</v>
      </c>
      <c r="C11" s="281" t="s">
        <v>1373</v>
      </c>
      <c r="D11" s="281" t="s">
        <v>1374</v>
      </c>
      <c r="E11" s="281">
        <v>904</v>
      </c>
      <c r="F11" s="281" t="s">
        <v>1375</v>
      </c>
      <c r="G11" s="281" t="s">
        <v>1376</v>
      </c>
    </row>
    <row r="12" spans="1:27" ht="33.75" customHeight="1">
      <c r="A12" s="409"/>
      <c r="B12" s="188" t="s">
        <v>418</v>
      </c>
      <c r="C12" s="288"/>
      <c r="D12" s="288"/>
      <c r="E12" s="289"/>
      <c r="F12" s="288"/>
      <c r="G12" s="288"/>
    </row>
    <row r="13" spans="1:27" ht="59.25" customHeight="1">
      <c r="A13" s="409">
        <v>3</v>
      </c>
      <c r="B13" s="109" t="s">
        <v>414</v>
      </c>
      <c r="C13" s="410" t="s">
        <v>420</v>
      </c>
      <c r="D13" s="410"/>
      <c r="E13" s="410"/>
      <c r="F13" s="410"/>
      <c r="G13" s="410"/>
    </row>
    <row r="14" spans="1:27" ht="25.5" customHeight="1">
      <c r="A14" s="409"/>
      <c r="B14" s="109" t="s">
        <v>416</v>
      </c>
      <c r="C14" s="411" t="s">
        <v>24</v>
      </c>
      <c r="D14" s="411"/>
      <c r="E14" s="411"/>
      <c r="F14" s="411"/>
      <c r="G14" s="411"/>
    </row>
    <row r="15" spans="1:27" ht="21" customHeight="1">
      <c r="A15" s="409"/>
      <c r="B15" s="188" t="s">
        <v>417</v>
      </c>
      <c r="C15" s="281" t="s">
        <v>1377</v>
      </c>
      <c r="D15" s="281" t="s">
        <v>1378</v>
      </c>
      <c r="E15" s="281">
        <v>934</v>
      </c>
      <c r="F15" s="281" t="s">
        <v>1379</v>
      </c>
      <c r="G15" s="281" t="s">
        <v>1380</v>
      </c>
    </row>
    <row r="16" spans="1:27" ht="38.25">
      <c r="A16" s="409"/>
      <c r="B16" s="188" t="s">
        <v>418</v>
      </c>
      <c r="C16" s="191"/>
      <c r="D16" s="191"/>
      <c r="E16" s="192"/>
      <c r="F16" s="191"/>
      <c r="G16" s="191"/>
    </row>
    <row r="17" spans="1:7" ht="64.5" customHeight="1">
      <c r="A17" s="409">
        <v>4</v>
      </c>
      <c r="B17" s="109" t="s">
        <v>414</v>
      </c>
      <c r="C17" s="410" t="s">
        <v>421</v>
      </c>
      <c r="D17" s="410"/>
      <c r="E17" s="410"/>
      <c r="F17" s="410"/>
      <c r="G17" s="410"/>
    </row>
    <row r="18" spans="1:7" ht="25.5" customHeight="1">
      <c r="A18" s="409"/>
      <c r="B18" s="109" t="s">
        <v>416</v>
      </c>
      <c r="C18" s="411" t="s">
        <v>24</v>
      </c>
      <c r="D18" s="411"/>
      <c r="E18" s="411"/>
      <c r="F18" s="411"/>
      <c r="G18" s="411"/>
    </row>
    <row r="19" spans="1:7" ht="23.25" customHeight="1">
      <c r="A19" s="409"/>
      <c r="B19" s="188" t="s">
        <v>417</v>
      </c>
      <c r="C19" s="281" t="s">
        <v>1381</v>
      </c>
      <c r="D19" s="281" t="s">
        <v>1382</v>
      </c>
      <c r="E19" s="281">
        <v>941</v>
      </c>
      <c r="F19" s="281" t="s">
        <v>1383</v>
      </c>
      <c r="G19" s="281" t="s">
        <v>1384</v>
      </c>
    </row>
    <row r="20" spans="1:7" ht="38.25">
      <c r="A20" s="409"/>
      <c r="B20" s="188" t="s">
        <v>418</v>
      </c>
      <c r="C20" s="191"/>
      <c r="D20" s="191"/>
      <c r="E20" s="192"/>
      <c r="F20" s="191"/>
      <c r="G20" s="191"/>
    </row>
    <row r="21" spans="1:7" ht="66" customHeight="1">
      <c r="A21" s="409">
        <v>5</v>
      </c>
      <c r="B21" s="109" t="s">
        <v>414</v>
      </c>
      <c r="C21" s="410" t="s">
        <v>422</v>
      </c>
      <c r="D21" s="410"/>
      <c r="E21" s="410"/>
      <c r="F21" s="410"/>
      <c r="G21" s="410"/>
    </row>
    <row r="22" spans="1:7" ht="25.5" customHeight="1">
      <c r="A22" s="409"/>
      <c r="B22" s="109" t="s">
        <v>416</v>
      </c>
      <c r="C22" s="411" t="s">
        <v>24</v>
      </c>
      <c r="D22" s="411"/>
      <c r="E22" s="411"/>
      <c r="F22" s="411"/>
      <c r="G22" s="411"/>
    </row>
    <row r="23" spans="1:7" ht="27.75" customHeight="1">
      <c r="A23" s="409"/>
      <c r="B23" s="188" t="s">
        <v>417</v>
      </c>
      <c r="C23" s="281" t="s">
        <v>1389</v>
      </c>
      <c r="D23" s="281" t="s">
        <v>1390</v>
      </c>
      <c r="E23" s="281">
        <v>1295</v>
      </c>
      <c r="F23" s="281" t="s">
        <v>1391</v>
      </c>
      <c r="G23" s="281" t="s">
        <v>1392</v>
      </c>
    </row>
    <row r="24" spans="1:7" ht="32.25" customHeight="1">
      <c r="A24" s="409"/>
      <c r="B24" s="188" t="s">
        <v>418</v>
      </c>
      <c r="C24" s="189"/>
      <c r="D24" s="189"/>
      <c r="E24" s="190"/>
      <c r="F24" s="189"/>
      <c r="G24" s="189"/>
    </row>
    <row r="25" spans="1:7" ht="71.25" customHeight="1">
      <c r="A25" s="409">
        <v>6</v>
      </c>
      <c r="B25" s="109" t="s">
        <v>414</v>
      </c>
      <c r="C25" s="410" t="s">
        <v>423</v>
      </c>
      <c r="D25" s="410"/>
      <c r="E25" s="410"/>
      <c r="F25" s="410"/>
      <c r="G25" s="410"/>
    </row>
    <row r="26" spans="1:7" ht="25.5" customHeight="1">
      <c r="A26" s="409"/>
      <c r="B26" s="109" t="s">
        <v>416</v>
      </c>
      <c r="C26" s="411" t="s">
        <v>24</v>
      </c>
      <c r="D26" s="411"/>
      <c r="E26" s="411"/>
      <c r="F26" s="411"/>
      <c r="G26" s="411"/>
    </row>
    <row r="27" spans="1:7" ht="32.25" customHeight="1">
      <c r="A27" s="409"/>
      <c r="B27" s="188" t="s">
        <v>417</v>
      </c>
      <c r="C27" s="281" t="s">
        <v>1457</v>
      </c>
      <c r="D27" s="281" t="s">
        <v>1458</v>
      </c>
      <c r="E27" s="281">
        <v>341</v>
      </c>
      <c r="F27" s="281" t="s">
        <v>1459</v>
      </c>
      <c r="G27" s="281" t="s">
        <v>1460</v>
      </c>
    </row>
    <row r="28" spans="1:7" ht="32.25" customHeight="1">
      <c r="A28" s="409"/>
      <c r="B28" s="188" t="s">
        <v>418</v>
      </c>
      <c r="C28" s="281" t="s">
        <v>1461</v>
      </c>
      <c r="D28" s="281" t="s">
        <v>1462</v>
      </c>
      <c r="E28" s="281">
        <v>0</v>
      </c>
      <c r="F28" s="281" t="s">
        <v>1463</v>
      </c>
      <c r="G28" s="281" t="s">
        <v>1464</v>
      </c>
    </row>
    <row r="29" spans="1:7" ht="75.75" customHeight="1">
      <c r="A29" s="409">
        <v>7</v>
      </c>
      <c r="B29" s="109" t="s">
        <v>414</v>
      </c>
      <c r="C29" s="410" t="s">
        <v>424</v>
      </c>
      <c r="D29" s="410"/>
      <c r="E29" s="410"/>
      <c r="F29" s="410"/>
      <c r="G29" s="410"/>
    </row>
    <row r="30" spans="1:7" ht="25.5" customHeight="1">
      <c r="A30" s="409"/>
      <c r="B30" s="109" t="s">
        <v>416</v>
      </c>
      <c r="C30" s="411" t="s">
        <v>24</v>
      </c>
      <c r="D30" s="411"/>
      <c r="E30" s="411"/>
      <c r="F30" s="411"/>
      <c r="G30" s="411"/>
    </row>
    <row r="31" spans="1:7" ht="32.25" customHeight="1">
      <c r="A31" s="409"/>
      <c r="B31" s="188" t="s">
        <v>417</v>
      </c>
      <c r="C31" s="281" t="s">
        <v>1393</v>
      </c>
      <c r="D31" s="281" t="s">
        <v>1394</v>
      </c>
      <c r="E31" s="281">
        <v>1473</v>
      </c>
      <c r="F31" s="281" t="s">
        <v>1395</v>
      </c>
      <c r="G31" s="281" t="s">
        <v>1396</v>
      </c>
    </row>
    <row r="32" spans="1:7" ht="38.25">
      <c r="A32" s="409"/>
      <c r="B32" s="188" t="s">
        <v>418</v>
      </c>
      <c r="C32" s="281" t="s">
        <v>1397</v>
      </c>
      <c r="D32" s="281" t="s">
        <v>1398</v>
      </c>
      <c r="E32" s="281">
        <v>3</v>
      </c>
      <c r="F32" s="281" t="s">
        <v>1399</v>
      </c>
      <c r="G32" s="281" t="s">
        <v>1400</v>
      </c>
    </row>
    <row r="33" spans="1:7" ht="61.5" customHeight="1">
      <c r="A33" s="409">
        <v>8</v>
      </c>
      <c r="B33" s="109" t="s">
        <v>414</v>
      </c>
      <c r="C33" s="410" t="s">
        <v>425</v>
      </c>
      <c r="D33" s="410"/>
      <c r="E33" s="410"/>
      <c r="F33" s="410"/>
      <c r="G33" s="410"/>
    </row>
    <row r="34" spans="1:7" ht="25.5" customHeight="1">
      <c r="A34" s="409"/>
      <c r="B34" s="109" t="s">
        <v>416</v>
      </c>
      <c r="C34" s="411" t="s">
        <v>24</v>
      </c>
      <c r="D34" s="411"/>
      <c r="E34" s="411"/>
      <c r="F34" s="411"/>
      <c r="G34" s="411"/>
    </row>
    <row r="35" spans="1:7" ht="25.5">
      <c r="A35" s="409"/>
      <c r="B35" s="188" t="s">
        <v>417</v>
      </c>
      <c r="C35" s="281" t="s">
        <v>1401</v>
      </c>
      <c r="D35" s="281" t="s">
        <v>1402</v>
      </c>
      <c r="E35" s="281">
        <v>1282</v>
      </c>
      <c r="F35" s="281" t="s">
        <v>1403</v>
      </c>
      <c r="G35" s="281" t="s">
        <v>1404</v>
      </c>
    </row>
    <row r="36" spans="1:7" ht="38.25">
      <c r="A36" s="409"/>
      <c r="B36" s="188" t="s">
        <v>418</v>
      </c>
      <c r="C36" s="281" t="s">
        <v>1405</v>
      </c>
      <c r="D36" s="281" t="s">
        <v>1406</v>
      </c>
      <c r="E36" s="281">
        <v>1</v>
      </c>
      <c r="F36" s="281" t="s">
        <v>1407</v>
      </c>
      <c r="G36" s="281" t="s">
        <v>1408</v>
      </c>
    </row>
    <row r="37" spans="1:7" ht="60.75" customHeight="1">
      <c r="A37" s="409">
        <v>9</v>
      </c>
      <c r="B37" s="109" t="s">
        <v>414</v>
      </c>
      <c r="C37" s="410" t="s">
        <v>426</v>
      </c>
      <c r="D37" s="410"/>
      <c r="E37" s="410"/>
      <c r="F37" s="410"/>
      <c r="G37" s="410"/>
    </row>
    <row r="38" spans="1:7" ht="25.5" customHeight="1">
      <c r="A38" s="409"/>
      <c r="B38" s="109" t="s">
        <v>416</v>
      </c>
      <c r="C38" s="411" t="s">
        <v>24</v>
      </c>
      <c r="D38" s="411"/>
      <c r="E38" s="411"/>
      <c r="F38" s="411"/>
      <c r="G38" s="411"/>
    </row>
    <row r="39" spans="1:7" ht="36.6" customHeight="1">
      <c r="A39" s="409"/>
      <c r="B39" s="188" t="s">
        <v>417</v>
      </c>
      <c r="C39" s="281" t="s">
        <v>1409</v>
      </c>
      <c r="D39" s="281" t="s">
        <v>1410</v>
      </c>
      <c r="E39" s="281">
        <v>1445</v>
      </c>
      <c r="F39" s="281" t="s">
        <v>1411</v>
      </c>
      <c r="G39" s="281" t="s">
        <v>1412</v>
      </c>
    </row>
    <row r="40" spans="1:7" ht="38.25">
      <c r="A40" s="409"/>
      <c r="B40" s="188" t="s">
        <v>418</v>
      </c>
      <c r="C40" s="281" t="s">
        <v>1413</v>
      </c>
      <c r="D40" s="281" t="s">
        <v>1414</v>
      </c>
      <c r="E40" s="281">
        <v>0</v>
      </c>
      <c r="F40" s="281" t="s">
        <v>1415</v>
      </c>
      <c r="G40" s="281" t="s">
        <v>1416</v>
      </c>
    </row>
    <row r="41" spans="1:7" ht="66.75" customHeight="1">
      <c r="A41" s="409">
        <v>10</v>
      </c>
      <c r="B41" s="109" t="s">
        <v>414</v>
      </c>
      <c r="C41" s="410" t="s">
        <v>427</v>
      </c>
      <c r="D41" s="410"/>
      <c r="E41" s="410"/>
      <c r="F41" s="410"/>
      <c r="G41" s="410"/>
    </row>
    <row r="42" spans="1:7" ht="25.5" customHeight="1">
      <c r="A42" s="409"/>
      <c r="B42" s="109" t="s">
        <v>416</v>
      </c>
      <c r="C42" s="411" t="s">
        <v>24</v>
      </c>
      <c r="D42" s="411"/>
      <c r="E42" s="411"/>
      <c r="F42" s="411"/>
      <c r="G42" s="411"/>
    </row>
    <row r="43" spans="1:7" ht="25.5">
      <c r="A43" s="409"/>
      <c r="B43" s="188" t="s">
        <v>417</v>
      </c>
      <c r="C43" s="281" t="s">
        <v>1417</v>
      </c>
      <c r="D43" s="281" t="s">
        <v>1418</v>
      </c>
      <c r="E43" s="281">
        <v>1214</v>
      </c>
      <c r="F43" s="281" t="s">
        <v>1419</v>
      </c>
      <c r="G43" s="281" t="s">
        <v>1420</v>
      </c>
    </row>
    <row r="44" spans="1:7" ht="38.25">
      <c r="A44" s="409"/>
      <c r="B44" s="188" t="s">
        <v>418</v>
      </c>
      <c r="C44" s="196"/>
      <c r="D44" s="196"/>
      <c r="E44" s="197"/>
      <c r="F44" s="196"/>
      <c r="G44" s="196"/>
    </row>
    <row r="45" spans="1:7" ht="66" customHeight="1">
      <c r="A45" s="409">
        <v>11</v>
      </c>
      <c r="B45" s="109" t="s">
        <v>414</v>
      </c>
      <c r="C45" s="410" t="s">
        <v>428</v>
      </c>
      <c r="D45" s="410"/>
      <c r="E45" s="410"/>
      <c r="F45" s="410"/>
      <c r="G45" s="410"/>
    </row>
    <row r="46" spans="1:7" ht="25.5" customHeight="1">
      <c r="A46" s="409"/>
      <c r="B46" s="109" t="s">
        <v>416</v>
      </c>
      <c r="C46" s="411" t="s">
        <v>24</v>
      </c>
      <c r="D46" s="411"/>
      <c r="E46" s="411"/>
      <c r="F46" s="411"/>
      <c r="G46" s="411"/>
    </row>
    <row r="47" spans="1:7" ht="24" customHeight="1">
      <c r="A47" s="409"/>
      <c r="B47" s="188" t="s">
        <v>417</v>
      </c>
      <c r="C47" s="281" t="s">
        <v>1421</v>
      </c>
      <c r="D47" s="281" t="s">
        <v>1422</v>
      </c>
      <c r="E47" s="281">
        <v>1493</v>
      </c>
      <c r="F47" s="281" t="s">
        <v>1423</v>
      </c>
      <c r="G47" s="281" t="s">
        <v>1424</v>
      </c>
    </row>
    <row r="48" spans="1:7" ht="38.25">
      <c r="A48" s="409"/>
      <c r="B48" s="188" t="s">
        <v>418</v>
      </c>
      <c r="C48" s="281" t="s">
        <v>1425</v>
      </c>
      <c r="D48" s="281" t="s">
        <v>1426</v>
      </c>
      <c r="E48" s="281">
        <v>3</v>
      </c>
      <c r="F48" s="281" t="s">
        <v>1427</v>
      </c>
      <c r="G48" s="281" t="s">
        <v>1428</v>
      </c>
    </row>
    <row r="49" spans="1:7" ht="69" customHeight="1">
      <c r="A49" s="409">
        <v>12</v>
      </c>
      <c r="B49" s="109" t="s">
        <v>414</v>
      </c>
      <c r="C49" s="410" t="s">
        <v>1237</v>
      </c>
      <c r="D49" s="410"/>
      <c r="E49" s="410"/>
      <c r="F49" s="410"/>
      <c r="G49" s="410"/>
    </row>
    <row r="50" spans="1:7" ht="25.5" customHeight="1">
      <c r="A50" s="409"/>
      <c r="B50" s="109" t="s">
        <v>416</v>
      </c>
      <c r="C50" s="411" t="s">
        <v>24</v>
      </c>
      <c r="D50" s="411"/>
      <c r="E50" s="411"/>
      <c r="F50" s="411"/>
      <c r="G50" s="411"/>
    </row>
    <row r="51" spans="1:7" ht="25.5">
      <c r="A51" s="409"/>
      <c r="B51" s="188" t="s">
        <v>417</v>
      </c>
      <c r="C51" s="281" t="s">
        <v>1429</v>
      </c>
      <c r="D51" s="281" t="s">
        <v>1430</v>
      </c>
      <c r="E51" s="281">
        <v>1357</v>
      </c>
      <c r="F51" s="281" t="s">
        <v>1431</v>
      </c>
      <c r="G51" s="281" t="s">
        <v>1432</v>
      </c>
    </row>
    <row r="52" spans="1:7" ht="38.25">
      <c r="A52" s="409"/>
      <c r="B52" s="188" t="s">
        <v>418</v>
      </c>
      <c r="C52" s="196"/>
      <c r="D52" s="196"/>
      <c r="E52" s="197"/>
      <c r="F52" s="196"/>
      <c r="G52" s="196"/>
    </row>
    <row r="53" spans="1:7" ht="73.5" customHeight="1">
      <c r="A53" s="409">
        <v>13</v>
      </c>
      <c r="B53" s="109" t="s">
        <v>414</v>
      </c>
      <c r="C53" s="410" t="s">
        <v>429</v>
      </c>
      <c r="D53" s="410"/>
      <c r="E53" s="410"/>
      <c r="F53" s="410"/>
      <c r="G53" s="410"/>
    </row>
    <row r="54" spans="1:7" ht="25.5" customHeight="1">
      <c r="A54" s="409"/>
      <c r="B54" s="109" t="s">
        <v>416</v>
      </c>
      <c r="C54" s="411" t="s">
        <v>24</v>
      </c>
      <c r="D54" s="411"/>
      <c r="E54" s="411"/>
      <c r="F54" s="411"/>
      <c r="G54" s="411"/>
    </row>
    <row r="55" spans="1:7" ht="25.35" customHeight="1">
      <c r="A55" s="409"/>
      <c r="B55" s="188" t="s">
        <v>417</v>
      </c>
      <c r="C55" s="281" t="s">
        <v>1528</v>
      </c>
      <c r="D55" s="281" t="s">
        <v>1402</v>
      </c>
      <c r="E55" s="281">
        <v>506</v>
      </c>
      <c r="F55" s="281" t="s">
        <v>1529</v>
      </c>
      <c r="G55" s="281" t="s">
        <v>1530</v>
      </c>
    </row>
    <row r="56" spans="1:7" ht="38.25">
      <c r="A56" s="409"/>
      <c r="B56" s="188" t="s">
        <v>418</v>
      </c>
      <c r="C56" s="281" t="s">
        <v>1531</v>
      </c>
      <c r="D56" s="281" t="s">
        <v>1532</v>
      </c>
      <c r="E56" s="281">
        <v>18</v>
      </c>
      <c r="F56" s="281" t="s">
        <v>1533</v>
      </c>
      <c r="G56" s="281" t="s">
        <v>1534</v>
      </c>
    </row>
    <row r="57" spans="1:7" ht="78" customHeight="1">
      <c r="A57" s="409">
        <v>14</v>
      </c>
      <c r="B57" s="109" t="s">
        <v>414</v>
      </c>
      <c r="C57" s="410" t="s">
        <v>430</v>
      </c>
      <c r="D57" s="410"/>
      <c r="E57" s="410"/>
      <c r="F57" s="410"/>
      <c r="G57" s="410"/>
    </row>
    <row r="58" spans="1:7" ht="25.5" customHeight="1">
      <c r="A58" s="409"/>
      <c r="B58" s="109" t="s">
        <v>416</v>
      </c>
      <c r="C58" s="411" t="s">
        <v>24</v>
      </c>
      <c r="D58" s="411"/>
      <c r="E58" s="411"/>
      <c r="F58" s="411"/>
      <c r="G58" s="411"/>
    </row>
    <row r="59" spans="1:7" ht="25.5">
      <c r="A59" s="409"/>
      <c r="B59" s="188" t="s">
        <v>417</v>
      </c>
      <c r="C59" s="281" t="s">
        <v>1433</v>
      </c>
      <c r="D59" s="281" t="s">
        <v>1434</v>
      </c>
      <c r="E59" s="281">
        <v>1164</v>
      </c>
      <c r="F59" s="281" t="s">
        <v>1435</v>
      </c>
      <c r="G59" s="281" t="s">
        <v>1436</v>
      </c>
    </row>
    <row r="60" spans="1:7" ht="38.25">
      <c r="A60" s="409"/>
      <c r="B60" s="188" t="s">
        <v>418</v>
      </c>
      <c r="C60" s="281" t="s">
        <v>1437</v>
      </c>
      <c r="D60" s="281" t="s">
        <v>1438</v>
      </c>
      <c r="E60" s="281">
        <v>15</v>
      </c>
      <c r="F60" s="281" t="s">
        <v>1439</v>
      </c>
      <c r="G60" s="281" t="s">
        <v>1440</v>
      </c>
    </row>
    <row r="61" spans="1:7" ht="72" customHeight="1">
      <c r="A61" s="409">
        <v>15</v>
      </c>
      <c r="B61" s="109" t="s">
        <v>414</v>
      </c>
      <c r="C61" s="410" t="s">
        <v>431</v>
      </c>
      <c r="D61" s="410"/>
      <c r="E61" s="410"/>
      <c r="F61" s="410"/>
      <c r="G61" s="410"/>
    </row>
    <row r="62" spans="1:7" ht="25.5" customHeight="1">
      <c r="A62" s="409"/>
      <c r="B62" s="109" t="s">
        <v>416</v>
      </c>
      <c r="C62" s="411" t="s">
        <v>24</v>
      </c>
      <c r="D62" s="411"/>
      <c r="E62" s="411"/>
      <c r="F62" s="411"/>
      <c r="G62" s="411"/>
    </row>
    <row r="63" spans="1:7" ht="25.5">
      <c r="A63" s="409"/>
      <c r="B63" s="188" t="s">
        <v>417</v>
      </c>
      <c r="C63" s="281" t="s">
        <v>1441</v>
      </c>
      <c r="D63" s="281" t="s">
        <v>1442</v>
      </c>
      <c r="E63" s="281">
        <v>1107</v>
      </c>
      <c r="F63" s="281" t="s">
        <v>1443</v>
      </c>
      <c r="G63" s="281" t="s">
        <v>1444</v>
      </c>
    </row>
    <row r="64" spans="1:7" ht="41.25" customHeight="1">
      <c r="A64" s="409"/>
      <c r="B64" s="188" t="s">
        <v>418</v>
      </c>
      <c r="C64" s="281" t="s">
        <v>1445</v>
      </c>
      <c r="D64" s="281" t="s">
        <v>1446</v>
      </c>
      <c r="E64" s="281">
        <v>20</v>
      </c>
      <c r="F64" s="281" t="s">
        <v>1447</v>
      </c>
      <c r="G64" s="281" t="s">
        <v>1448</v>
      </c>
    </row>
    <row r="65" spans="1:7" ht="69" customHeight="1">
      <c r="A65" s="409">
        <v>16</v>
      </c>
      <c r="B65" s="109" t="s">
        <v>414</v>
      </c>
      <c r="C65" s="410" t="s">
        <v>432</v>
      </c>
      <c r="D65" s="410"/>
      <c r="E65" s="410"/>
      <c r="F65" s="410"/>
      <c r="G65" s="410"/>
    </row>
    <row r="66" spans="1:7" ht="25.5" customHeight="1">
      <c r="A66" s="409"/>
      <c r="B66" s="109" t="s">
        <v>416</v>
      </c>
      <c r="C66" s="411" t="s">
        <v>24</v>
      </c>
      <c r="D66" s="411"/>
      <c r="E66" s="411"/>
      <c r="F66" s="411"/>
      <c r="G66" s="411"/>
    </row>
    <row r="67" spans="1:7" ht="25.5">
      <c r="A67" s="409"/>
      <c r="B67" s="188" t="s">
        <v>417</v>
      </c>
      <c r="C67" s="281" t="s">
        <v>1449</v>
      </c>
      <c r="D67" s="281" t="s">
        <v>1450</v>
      </c>
      <c r="E67" s="281">
        <v>1238</v>
      </c>
      <c r="F67" s="281" t="s">
        <v>1451</v>
      </c>
      <c r="G67" s="281" t="s">
        <v>1452</v>
      </c>
    </row>
    <row r="68" spans="1:7" ht="38.25">
      <c r="A68" s="409"/>
      <c r="B68" s="188" t="s">
        <v>418</v>
      </c>
      <c r="C68" s="281" t="s">
        <v>1453</v>
      </c>
      <c r="D68" s="281" t="s">
        <v>1454</v>
      </c>
      <c r="E68" s="281">
        <v>26</v>
      </c>
      <c r="F68" s="281" t="s">
        <v>1455</v>
      </c>
      <c r="G68" s="281" t="s">
        <v>1456</v>
      </c>
    </row>
    <row r="69" spans="1:7" ht="60.75" customHeight="1">
      <c r="A69" s="409">
        <v>17</v>
      </c>
      <c r="B69" s="109" t="s">
        <v>414</v>
      </c>
      <c r="C69" s="410" t="s">
        <v>433</v>
      </c>
      <c r="D69" s="410"/>
      <c r="E69" s="410"/>
      <c r="F69" s="410"/>
      <c r="G69" s="410"/>
    </row>
    <row r="70" spans="1:7" ht="25.5" customHeight="1">
      <c r="A70" s="409"/>
      <c r="B70" s="109" t="s">
        <v>416</v>
      </c>
      <c r="C70" s="411" t="s">
        <v>24</v>
      </c>
      <c r="D70" s="411"/>
      <c r="E70" s="411"/>
      <c r="F70" s="411"/>
      <c r="G70" s="411"/>
    </row>
    <row r="71" spans="1:7" ht="25.5">
      <c r="A71" s="409"/>
      <c r="B71" s="188" t="s">
        <v>417</v>
      </c>
      <c r="C71" s="281" t="s">
        <v>1465</v>
      </c>
      <c r="D71" s="281" t="s">
        <v>1466</v>
      </c>
      <c r="E71" s="281">
        <v>1108</v>
      </c>
      <c r="F71" s="281" t="s">
        <v>1467</v>
      </c>
      <c r="G71" s="281" t="s">
        <v>1468</v>
      </c>
    </row>
    <row r="72" spans="1:7" ht="41.25" customHeight="1">
      <c r="A72" s="409"/>
      <c r="B72" s="188" t="s">
        <v>418</v>
      </c>
      <c r="C72" s="281" t="s">
        <v>1469</v>
      </c>
      <c r="D72" s="281" t="s">
        <v>1470</v>
      </c>
      <c r="E72" s="281">
        <v>48</v>
      </c>
      <c r="F72" s="281" t="s">
        <v>1471</v>
      </c>
      <c r="G72" s="281" t="s">
        <v>1472</v>
      </c>
    </row>
    <row r="73" spans="1:7" ht="56.25" customHeight="1">
      <c r="A73" s="409">
        <v>18</v>
      </c>
      <c r="B73" s="109" t="s">
        <v>414</v>
      </c>
      <c r="C73" s="410" t="s">
        <v>1994</v>
      </c>
      <c r="D73" s="410"/>
      <c r="E73" s="410"/>
      <c r="F73" s="410"/>
      <c r="G73" s="410"/>
    </row>
    <row r="74" spans="1:7" ht="25.5" customHeight="1">
      <c r="A74" s="409"/>
      <c r="B74" s="109" t="s">
        <v>416</v>
      </c>
      <c r="C74" s="411" t="s">
        <v>24</v>
      </c>
      <c r="D74" s="411"/>
      <c r="E74" s="411"/>
      <c r="F74" s="411"/>
      <c r="G74" s="411"/>
    </row>
    <row r="75" spans="1:7" ht="25.5">
      <c r="A75" s="409"/>
      <c r="B75" s="188" t="s">
        <v>417</v>
      </c>
      <c r="C75" s="281" t="s">
        <v>1995</v>
      </c>
      <c r="D75" s="281" t="s">
        <v>1996</v>
      </c>
      <c r="E75" s="281">
        <v>701</v>
      </c>
      <c r="F75" s="281" t="s">
        <v>1613</v>
      </c>
      <c r="G75" s="281" t="s">
        <v>1997</v>
      </c>
    </row>
    <row r="76" spans="1:7" ht="38.25">
      <c r="A76" s="409"/>
      <c r="B76" s="188" t="s">
        <v>418</v>
      </c>
      <c r="C76" s="281" t="s">
        <v>1998</v>
      </c>
      <c r="D76" s="281" t="s">
        <v>1999</v>
      </c>
      <c r="E76" s="281">
        <v>7</v>
      </c>
      <c r="F76" s="281" t="s">
        <v>2000</v>
      </c>
      <c r="G76" s="281" t="s">
        <v>1488</v>
      </c>
    </row>
    <row r="77" spans="1:7" ht="64.5" customHeight="1">
      <c r="A77" s="409">
        <v>19</v>
      </c>
      <c r="B77" s="109" t="s">
        <v>414</v>
      </c>
      <c r="C77" s="410" t="s">
        <v>434</v>
      </c>
      <c r="D77" s="410"/>
      <c r="E77" s="410"/>
      <c r="F77" s="410"/>
      <c r="G77" s="410"/>
    </row>
    <row r="78" spans="1:7" ht="25.5" customHeight="1">
      <c r="A78" s="409"/>
      <c r="B78" s="109" t="s">
        <v>416</v>
      </c>
      <c r="C78" s="411" t="s">
        <v>24</v>
      </c>
      <c r="D78" s="411"/>
      <c r="E78" s="411"/>
      <c r="F78" s="411"/>
      <c r="G78" s="411"/>
    </row>
    <row r="79" spans="1:7" ht="25.5">
      <c r="A79" s="409"/>
      <c r="B79" s="188" t="s">
        <v>417</v>
      </c>
      <c r="C79" s="281" t="s">
        <v>1473</v>
      </c>
      <c r="D79" s="281" t="s">
        <v>1474</v>
      </c>
      <c r="E79" s="281">
        <v>726</v>
      </c>
      <c r="F79" s="281" t="s">
        <v>1475</v>
      </c>
      <c r="G79" s="281" t="s">
        <v>1476</v>
      </c>
    </row>
    <row r="80" spans="1:7" ht="41.25" customHeight="1">
      <c r="A80" s="409"/>
      <c r="B80" s="188" t="s">
        <v>418</v>
      </c>
      <c r="C80" s="281" t="s">
        <v>1477</v>
      </c>
      <c r="D80" s="281" t="s">
        <v>1478</v>
      </c>
      <c r="E80" s="281">
        <v>4</v>
      </c>
      <c r="F80" s="281" t="s">
        <v>1479</v>
      </c>
      <c r="G80" s="281" t="s">
        <v>1480</v>
      </c>
    </row>
    <row r="81" spans="1:7" ht="66" customHeight="1">
      <c r="A81" s="409">
        <v>20</v>
      </c>
      <c r="B81" s="109" t="s">
        <v>414</v>
      </c>
      <c r="C81" s="410" t="s">
        <v>435</v>
      </c>
      <c r="D81" s="410"/>
      <c r="E81" s="410"/>
      <c r="F81" s="410"/>
      <c r="G81" s="410"/>
    </row>
    <row r="82" spans="1:7" ht="25.5" customHeight="1">
      <c r="A82" s="409"/>
      <c r="B82" s="109" t="s">
        <v>416</v>
      </c>
      <c r="C82" s="411" t="s">
        <v>24</v>
      </c>
      <c r="D82" s="411"/>
      <c r="E82" s="411"/>
      <c r="F82" s="411"/>
      <c r="G82" s="411"/>
    </row>
    <row r="83" spans="1:7" ht="25.5">
      <c r="A83" s="409"/>
      <c r="B83" s="188" t="s">
        <v>417</v>
      </c>
      <c r="C83" s="281" t="s">
        <v>1481</v>
      </c>
      <c r="D83" s="281" t="s">
        <v>1482</v>
      </c>
      <c r="E83" s="281">
        <v>727</v>
      </c>
      <c r="F83" s="281" t="s">
        <v>1483</v>
      </c>
      <c r="G83" s="281" t="s">
        <v>1484</v>
      </c>
    </row>
    <row r="84" spans="1:7" ht="38.25">
      <c r="A84" s="409"/>
      <c r="B84" s="188" t="s">
        <v>418</v>
      </c>
      <c r="C84" s="281" t="s">
        <v>1485</v>
      </c>
      <c r="D84" s="281" t="s">
        <v>1486</v>
      </c>
      <c r="E84" s="281">
        <v>10</v>
      </c>
      <c r="F84" s="281" t="s">
        <v>1487</v>
      </c>
      <c r="G84" s="281" t="s">
        <v>1488</v>
      </c>
    </row>
    <row r="85" spans="1:7" ht="66" customHeight="1">
      <c r="A85" s="409">
        <v>21</v>
      </c>
      <c r="B85" s="109" t="s">
        <v>414</v>
      </c>
      <c r="C85" s="410" t="s">
        <v>436</v>
      </c>
      <c r="D85" s="410"/>
      <c r="E85" s="410"/>
      <c r="F85" s="410"/>
      <c r="G85" s="410"/>
    </row>
    <row r="86" spans="1:7" ht="25.5" customHeight="1">
      <c r="A86" s="409"/>
      <c r="B86" s="109" t="s">
        <v>416</v>
      </c>
      <c r="C86" s="411" t="s">
        <v>24</v>
      </c>
      <c r="D86" s="411"/>
      <c r="E86" s="411"/>
      <c r="F86" s="411"/>
      <c r="G86" s="411"/>
    </row>
    <row r="87" spans="1:7" ht="25.5">
      <c r="A87" s="409"/>
      <c r="B87" s="188" t="s">
        <v>417</v>
      </c>
      <c r="C87" s="281" t="s">
        <v>1489</v>
      </c>
      <c r="D87" s="281" t="s">
        <v>1490</v>
      </c>
      <c r="E87" s="281">
        <v>592</v>
      </c>
      <c r="F87" s="281" t="s">
        <v>1491</v>
      </c>
      <c r="G87" s="281" t="s">
        <v>1492</v>
      </c>
    </row>
    <row r="88" spans="1:7" ht="41.25" customHeight="1">
      <c r="A88" s="409"/>
      <c r="B88" s="188" t="s">
        <v>418</v>
      </c>
      <c r="C88" s="281" t="s">
        <v>1493</v>
      </c>
      <c r="D88" s="281" t="s">
        <v>1494</v>
      </c>
      <c r="E88" s="281">
        <v>6</v>
      </c>
      <c r="F88" s="281" t="s">
        <v>1495</v>
      </c>
      <c r="G88" s="281" t="s">
        <v>1496</v>
      </c>
    </row>
    <row r="89" spans="1:7" ht="74.25" customHeight="1">
      <c r="A89" s="409">
        <v>22</v>
      </c>
      <c r="B89" s="109" t="s">
        <v>414</v>
      </c>
      <c r="C89" s="410" t="s">
        <v>437</v>
      </c>
      <c r="D89" s="410"/>
      <c r="E89" s="410"/>
      <c r="F89" s="410"/>
      <c r="G89" s="410"/>
    </row>
    <row r="90" spans="1:7" ht="25.5" customHeight="1">
      <c r="A90" s="409"/>
      <c r="B90" s="109" t="s">
        <v>416</v>
      </c>
      <c r="C90" s="411" t="s">
        <v>24</v>
      </c>
      <c r="D90" s="411"/>
      <c r="E90" s="411"/>
      <c r="F90" s="411"/>
      <c r="G90" s="411"/>
    </row>
    <row r="91" spans="1:7" ht="25.5">
      <c r="A91" s="409"/>
      <c r="B91" s="188" t="s">
        <v>417</v>
      </c>
      <c r="C91" s="281" t="s">
        <v>1497</v>
      </c>
      <c r="D91" s="281" t="s">
        <v>1498</v>
      </c>
      <c r="E91" s="281">
        <v>391</v>
      </c>
      <c r="F91" s="281" t="s">
        <v>1499</v>
      </c>
      <c r="G91" s="281" t="s">
        <v>1500</v>
      </c>
    </row>
    <row r="92" spans="1:7" ht="38.25">
      <c r="A92" s="409"/>
      <c r="B92" s="188" t="s">
        <v>418</v>
      </c>
      <c r="C92" s="281" t="s">
        <v>1501</v>
      </c>
      <c r="D92" s="281" t="s">
        <v>1502</v>
      </c>
      <c r="E92" s="281">
        <v>69</v>
      </c>
      <c r="F92" s="281" t="s">
        <v>1503</v>
      </c>
      <c r="G92" s="281" t="s">
        <v>1504</v>
      </c>
    </row>
    <row r="93" spans="1:7" ht="61.5" customHeight="1">
      <c r="A93" s="409">
        <v>23</v>
      </c>
      <c r="B93" s="109" t="s">
        <v>414</v>
      </c>
      <c r="C93" s="410" t="s">
        <v>438</v>
      </c>
      <c r="D93" s="410"/>
      <c r="E93" s="410"/>
      <c r="F93" s="410"/>
      <c r="G93" s="410"/>
    </row>
    <row r="94" spans="1:7" ht="25.5" customHeight="1">
      <c r="A94" s="409"/>
      <c r="B94" s="109" t="s">
        <v>416</v>
      </c>
      <c r="C94" s="411" t="s">
        <v>24</v>
      </c>
      <c r="D94" s="411"/>
      <c r="E94" s="411"/>
      <c r="F94" s="411"/>
      <c r="G94" s="411"/>
    </row>
    <row r="95" spans="1:7" ht="25.5">
      <c r="A95" s="409"/>
      <c r="B95" s="188" t="s">
        <v>417</v>
      </c>
      <c r="C95" s="281" t="s">
        <v>1505</v>
      </c>
      <c r="D95" s="281" t="s">
        <v>1506</v>
      </c>
      <c r="E95" s="281">
        <v>710</v>
      </c>
      <c r="F95" s="281" t="s">
        <v>1507</v>
      </c>
      <c r="G95" s="281" t="s">
        <v>1508</v>
      </c>
    </row>
    <row r="96" spans="1:7" ht="41.25" customHeight="1">
      <c r="A96" s="409"/>
      <c r="B96" s="188" t="s">
        <v>418</v>
      </c>
      <c r="C96" s="193"/>
      <c r="D96" s="193"/>
      <c r="E96" s="194"/>
      <c r="F96" s="193"/>
      <c r="G96" s="193"/>
    </row>
    <row r="97" spans="1:7" ht="69" customHeight="1">
      <c r="A97" s="409">
        <v>24</v>
      </c>
      <c r="B97" s="109" t="s">
        <v>414</v>
      </c>
      <c r="C97" s="410" t="s">
        <v>439</v>
      </c>
      <c r="D97" s="410"/>
      <c r="E97" s="410"/>
      <c r="F97" s="410"/>
      <c r="G97" s="410"/>
    </row>
    <row r="98" spans="1:7" ht="25.5" customHeight="1">
      <c r="A98" s="409"/>
      <c r="B98" s="109" t="s">
        <v>416</v>
      </c>
      <c r="C98" s="411" t="s">
        <v>24</v>
      </c>
      <c r="D98" s="411"/>
      <c r="E98" s="411"/>
      <c r="F98" s="411"/>
      <c r="G98" s="411"/>
    </row>
    <row r="99" spans="1:7" ht="25.5">
      <c r="A99" s="409"/>
      <c r="B99" s="188" t="s">
        <v>417</v>
      </c>
      <c r="C99" s="281" t="s">
        <v>1509</v>
      </c>
      <c r="D99" s="281" t="s">
        <v>1383</v>
      </c>
      <c r="E99" s="281">
        <v>534</v>
      </c>
      <c r="F99" s="281" t="s">
        <v>1510</v>
      </c>
      <c r="G99" s="281" t="s">
        <v>1511</v>
      </c>
    </row>
    <row r="100" spans="1:7" ht="38.25">
      <c r="A100" s="409"/>
      <c r="B100" s="188" t="s">
        <v>418</v>
      </c>
      <c r="C100" s="281" t="s">
        <v>1512</v>
      </c>
      <c r="D100" s="281" t="s">
        <v>1513</v>
      </c>
      <c r="E100" s="281">
        <v>79</v>
      </c>
      <c r="F100" s="281" t="s">
        <v>1514</v>
      </c>
      <c r="G100" s="281" t="s">
        <v>1515</v>
      </c>
    </row>
    <row r="101" spans="1:7" ht="81" customHeight="1">
      <c r="A101" s="409">
        <v>25</v>
      </c>
      <c r="B101" s="109" t="s">
        <v>414</v>
      </c>
      <c r="C101" s="410" t="s">
        <v>440</v>
      </c>
      <c r="D101" s="410"/>
      <c r="E101" s="410"/>
      <c r="F101" s="410"/>
      <c r="G101" s="410"/>
    </row>
    <row r="102" spans="1:7" ht="25.5" customHeight="1">
      <c r="A102" s="409"/>
      <c r="B102" s="109" t="s">
        <v>416</v>
      </c>
      <c r="C102" s="411" t="s">
        <v>24</v>
      </c>
      <c r="D102" s="411"/>
      <c r="E102" s="411"/>
      <c r="F102" s="411"/>
      <c r="G102" s="411"/>
    </row>
    <row r="103" spans="1:7" ht="25.5">
      <c r="A103" s="409"/>
      <c r="B103" s="188" t="s">
        <v>417</v>
      </c>
      <c r="C103" s="281" t="s">
        <v>1688</v>
      </c>
      <c r="D103" s="281" t="s">
        <v>1689</v>
      </c>
      <c r="E103" s="281">
        <v>742</v>
      </c>
      <c r="F103" s="281" t="s">
        <v>1690</v>
      </c>
      <c r="G103" s="281" t="s">
        <v>1691</v>
      </c>
    </row>
    <row r="104" spans="1:7" ht="41.25" customHeight="1">
      <c r="A104" s="409"/>
      <c r="B104" s="188" t="s">
        <v>418</v>
      </c>
      <c r="C104" s="189"/>
      <c r="D104" s="189"/>
      <c r="E104" s="190"/>
      <c r="F104" s="189"/>
      <c r="G104" s="189"/>
    </row>
    <row r="105" spans="1:7" ht="71.25" customHeight="1">
      <c r="A105" s="409">
        <v>26</v>
      </c>
      <c r="B105" s="109" t="s">
        <v>414</v>
      </c>
      <c r="C105" s="410" t="s">
        <v>441</v>
      </c>
      <c r="D105" s="410"/>
      <c r="E105" s="410"/>
      <c r="F105" s="410"/>
      <c r="G105" s="410"/>
    </row>
    <row r="106" spans="1:7" ht="25.5" customHeight="1">
      <c r="A106" s="409"/>
      <c r="B106" s="109" t="s">
        <v>416</v>
      </c>
      <c r="C106" s="411" t="s">
        <v>24</v>
      </c>
      <c r="D106" s="411"/>
      <c r="E106" s="411"/>
      <c r="F106" s="411"/>
      <c r="G106" s="411"/>
    </row>
    <row r="107" spans="1:7" ht="25.5">
      <c r="A107" s="409"/>
      <c r="B107" s="188" t="s">
        <v>417</v>
      </c>
      <c r="C107" s="281" t="s">
        <v>1516</v>
      </c>
      <c r="D107" s="281" t="s">
        <v>1517</v>
      </c>
      <c r="E107" s="281">
        <v>1082</v>
      </c>
      <c r="F107" s="281" t="s">
        <v>1518</v>
      </c>
      <c r="G107" s="281" t="s">
        <v>1519</v>
      </c>
    </row>
    <row r="108" spans="1:7" ht="38.25">
      <c r="A108" s="409"/>
      <c r="B108" s="188" t="s">
        <v>418</v>
      </c>
      <c r="C108" s="191"/>
      <c r="D108" s="191"/>
      <c r="E108" s="192"/>
      <c r="F108" s="191"/>
      <c r="G108" s="191"/>
    </row>
    <row r="109" spans="1:7" ht="66.75" customHeight="1">
      <c r="A109" s="409">
        <v>27</v>
      </c>
      <c r="B109" s="109" t="s">
        <v>414</v>
      </c>
      <c r="C109" s="410" t="s">
        <v>442</v>
      </c>
      <c r="D109" s="410"/>
      <c r="E109" s="410"/>
      <c r="F109" s="410"/>
      <c r="G109" s="410"/>
    </row>
    <row r="110" spans="1:7" ht="25.5" customHeight="1">
      <c r="A110" s="409"/>
      <c r="B110" s="109" t="s">
        <v>416</v>
      </c>
      <c r="C110" s="411" t="s">
        <v>24</v>
      </c>
      <c r="D110" s="411"/>
      <c r="E110" s="411"/>
      <c r="F110" s="411"/>
      <c r="G110" s="411"/>
    </row>
    <row r="111" spans="1:7" ht="41.25" customHeight="1">
      <c r="A111" s="409"/>
      <c r="B111" s="188" t="s">
        <v>417</v>
      </c>
      <c r="C111" s="281" t="s">
        <v>1520</v>
      </c>
      <c r="D111" s="281" t="s">
        <v>1521</v>
      </c>
      <c r="E111" s="281">
        <v>744</v>
      </c>
      <c r="F111" s="281" t="s">
        <v>1522</v>
      </c>
      <c r="G111" s="281" t="s">
        <v>1523</v>
      </c>
    </row>
    <row r="112" spans="1:7" ht="38.25">
      <c r="A112" s="409"/>
      <c r="B112" s="188" t="s">
        <v>418</v>
      </c>
      <c r="C112" s="281" t="s">
        <v>1524</v>
      </c>
      <c r="D112" s="281" t="s">
        <v>1525</v>
      </c>
      <c r="E112" s="281">
        <v>3</v>
      </c>
      <c r="F112" s="281" t="s">
        <v>1526</v>
      </c>
      <c r="G112" s="281" t="s">
        <v>1527</v>
      </c>
    </row>
    <row r="113" spans="1:7" ht="63.75" customHeight="1">
      <c r="A113" s="409">
        <v>28</v>
      </c>
      <c r="B113" s="109" t="s">
        <v>414</v>
      </c>
      <c r="C113" s="410" t="s">
        <v>443</v>
      </c>
      <c r="D113" s="410"/>
      <c r="E113" s="410"/>
      <c r="F113" s="410"/>
      <c r="G113" s="410"/>
    </row>
    <row r="114" spans="1:7" ht="25.5" customHeight="1">
      <c r="A114" s="409"/>
      <c r="B114" s="109" t="s">
        <v>416</v>
      </c>
      <c r="C114" s="411" t="s">
        <v>24</v>
      </c>
      <c r="D114" s="411"/>
      <c r="E114" s="411"/>
      <c r="F114" s="411"/>
      <c r="G114" s="411"/>
    </row>
    <row r="115" spans="1:7" ht="25.5">
      <c r="A115" s="409"/>
      <c r="B115" s="188" t="s">
        <v>417</v>
      </c>
      <c r="C115" s="281" t="s">
        <v>1535</v>
      </c>
      <c r="D115" s="281" t="s">
        <v>1536</v>
      </c>
      <c r="E115" s="281">
        <v>1095</v>
      </c>
      <c r="F115" s="281" t="s">
        <v>1537</v>
      </c>
      <c r="G115" s="281" t="s">
        <v>1538</v>
      </c>
    </row>
    <row r="116" spans="1:7" ht="38.25">
      <c r="A116" s="409"/>
      <c r="B116" s="188" t="s">
        <v>418</v>
      </c>
      <c r="C116" s="281" t="s">
        <v>1539</v>
      </c>
      <c r="D116" s="281" t="s">
        <v>1539</v>
      </c>
      <c r="E116" s="281">
        <v>0</v>
      </c>
      <c r="F116" s="281" t="s">
        <v>1540</v>
      </c>
      <c r="G116" s="281" t="s">
        <v>1540</v>
      </c>
    </row>
    <row r="117" spans="1:7" ht="63" customHeight="1">
      <c r="A117" s="409">
        <v>29</v>
      </c>
      <c r="B117" s="109" t="s">
        <v>414</v>
      </c>
      <c r="C117" s="410" t="s">
        <v>444</v>
      </c>
      <c r="D117" s="410"/>
      <c r="E117" s="410"/>
      <c r="F117" s="410"/>
      <c r="G117" s="410"/>
    </row>
    <row r="118" spans="1:7" ht="25.5" customHeight="1">
      <c r="A118" s="409"/>
      <c r="B118" s="109" t="s">
        <v>416</v>
      </c>
      <c r="C118" s="411" t="s">
        <v>24</v>
      </c>
      <c r="D118" s="411"/>
      <c r="E118" s="411"/>
      <c r="F118" s="411"/>
      <c r="G118" s="411"/>
    </row>
    <row r="119" spans="1:7" ht="41.25" customHeight="1">
      <c r="A119" s="409"/>
      <c r="B119" s="188" t="s">
        <v>417</v>
      </c>
      <c r="C119" s="281" t="s">
        <v>1769</v>
      </c>
      <c r="D119" s="281" t="s">
        <v>1521</v>
      </c>
      <c r="E119" s="281">
        <v>172</v>
      </c>
      <c r="F119" s="281" t="s">
        <v>1770</v>
      </c>
      <c r="G119" s="281" t="s">
        <v>1771</v>
      </c>
    </row>
    <row r="120" spans="1:7" ht="38.25">
      <c r="A120" s="409"/>
      <c r="B120" s="188" t="s">
        <v>418</v>
      </c>
      <c r="C120" s="281" t="s">
        <v>1772</v>
      </c>
      <c r="D120" s="281" t="s">
        <v>1773</v>
      </c>
      <c r="E120" s="281">
        <v>45</v>
      </c>
      <c r="F120" s="281" t="s">
        <v>1774</v>
      </c>
      <c r="G120" s="281" t="s">
        <v>1775</v>
      </c>
    </row>
    <row r="121" spans="1:7" ht="72" customHeight="1">
      <c r="A121" s="409">
        <v>30</v>
      </c>
      <c r="B121" s="109" t="s">
        <v>414</v>
      </c>
      <c r="C121" s="410" t="s">
        <v>445</v>
      </c>
      <c r="D121" s="410"/>
      <c r="E121" s="410"/>
      <c r="F121" s="410"/>
      <c r="G121" s="410"/>
    </row>
    <row r="122" spans="1:7" ht="25.5" customHeight="1">
      <c r="A122" s="409"/>
      <c r="B122" s="109" t="s">
        <v>416</v>
      </c>
      <c r="C122" s="411" t="s">
        <v>24</v>
      </c>
      <c r="D122" s="411"/>
      <c r="E122" s="411"/>
      <c r="F122" s="411"/>
      <c r="G122" s="411"/>
    </row>
    <row r="123" spans="1:7" ht="25.5">
      <c r="A123" s="409"/>
      <c r="B123" s="188" t="s">
        <v>417</v>
      </c>
      <c r="C123" s="281" t="s">
        <v>1541</v>
      </c>
      <c r="D123" s="281" t="s">
        <v>1542</v>
      </c>
      <c r="E123" s="281">
        <v>686</v>
      </c>
      <c r="F123" s="281" t="s">
        <v>1543</v>
      </c>
      <c r="G123" s="281" t="s">
        <v>1544</v>
      </c>
    </row>
    <row r="124" spans="1:7" ht="38.25">
      <c r="A124" s="409"/>
      <c r="B124" s="188" t="s">
        <v>418</v>
      </c>
      <c r="C124" s="281" t="s">
        <v>1545</v>
      </c>
      <c r="D124" s="281" t="s">
        <v>1546</v>
      </c>
      <c r="E124" s="281">
        <v>215</v>
      </c>
      <c r="F124" s="281" t="s">
        <v>1547</v>
      </c>
      <c r="G124" s="281" t="s">
        <v>1548</v>
      </c>
    </row>
    <row r="125" spans="1:7" ht="78" customHeight="1">
      <c r="A125" s="409">
        <v>31</v>
      </c>
      <c r="B125" s="109" t="s">
        <v>414</v>
      </c>
      <c r="C125" s="410" t="s">
        <v>446</v>
      </c>
      <c r="D125" s="410"/>
      <c r="E125" s="410"/>
      <c r="F125" s="410"/>
      <c r="G125" s="410"/>
    </row>
    <row r="126" spans="1:7" ht="25.5" customHeight="1">
      <c r="A126" s="409"/>
      <c r="B126" s="109" t="s">
        <v>416</v>
      </c>
      <c r="C126" s="411" t="s">
        <v>24</v>
      </c>
      <c r="D126" s="411"/>
      <c r="E126" s="411"/>
      <c r="F126" s="411"/>
      <c r="G126" s="411"/>
    </row>
    <row r="127" spans="1:7" ht="41.25" customHeight="1">
      <c r="A127" s="409"/>
      <c r="B127" s="188" t="s">
        <v>417</v>
      </c>
      <c r="C127" s="281" t="s">
        <v>1557</v>
      </c>
      <c r="D127" s="281" t="s">
        <v>1558</v>
      </c>
      <c r="E127" s="281">
        <v>700</v>
      </c>
      <c r="F127" s="281" t="s">
        <v>1559</v>
      </c>
      <c r="G127" s="281" t="s">
        <v>1560</v>
      </c>
    </row>
    <row r="128" spans="1:7" ht="38.25">
      <c r="A128" s="409"/>
      <c r="B128" s="188" t="s">
        <v>418</v>
      </c>
      <c r="C128" s="281" t="s">
        <v>1549</v>
      </c>
      <c r="D128" s="281" t="s">
        <v>1550</v>
      </c>
      <c r="E128" s="281">
        <v>199</v>
      </c>
      <c r="F128" s="281" t="s">
        <v>1551</v>
      </c>
      <c r="G128" s="281" t="s">
        <v>1552</v>
      </c>
    </row>
    <row r="129" spans="1:7" ht="87.75" customHeight="1">
      <c r="A129" s="409">
        <v>32</v>
      </c>
      <c r="B129" s="109" t="s">
        <v>414</v>
      </c>
      <c r="C129" s="410" t="s">
        <v>447</v>
      </c>
      <c r="D129" s="410"/>
      <c r="E129" s="410"/>
      <c r="F129" s="410"/>
      <c r="G129" s="410"/>
    </row>
    <row r="130" spans="1:7" ht="25.5" customHeight="1">
      <c r="A130" s="409"/>
      <c r="B130" s="109" t="s">
        <v>416</v>
      </c>
      <c r="C130" s="411" t="s">
        <v>24</v>
      </c>
      <c r="D130" s="411"/>
      <c r="E130" s="411"/>
      <c r="F130" s="411"/>
      <c r="G130" s="411"/>
    </row>
    <row r="131" spans="1:7" ht="25.5">
      <c r="A131" s="409"/>
      <c r="B131" s="188" t="s">
        <v>417</v>
      </c>
      <c r="C131" s="281" t="s">
        <v>1553</v>
      </c>
      <c r="D131" s="281" t="s">
        <v>1554</v>
      </c>
      <c r="E131" s="281">
        <v>675</v>
      </c>
      <c r="F131" s="281" t="s">
        <v>1555</v>
      </c>
      <c r="G131" s="281" t="s">
        <v>1556</v>
      </c>
    </row>
    <row r="132" spans="1:7" ht="38.25">
      <c r="A132" s="409"/>
      <c r="B132" s="188" t="s">
        <v>418</v>
      </c>
      <c r="C132" s="281" t="s">
        <v>1561</v>
      </c>
      <c r="D132" s="281" t="s">
        <v>1521</v>
      </c>
      <c r="E132" s="281">
        <v>210</v>
      </c>
      <c r="F132" s="281" t="s">
        <v>1562</v>
      </c>
      <c r="G132" s="281" t="s">
        <v>1563</v>
      </c>
    </row>
    <row r="133" spans="1:7" ht="71.25" customHeight="1">
      <c r="A133" s="409">
        <v>33</v>
      </c>
      <c r="B133" s="109" t="s">
        <v>414</v>
      </c>
      <c r="C133" s="410" t="s">
        <v>448</v>
      </c>
      <c r="D133" s="410"/>
      <c r="E133" s="410"/>
      <c r="F133" s="410"/>
      <c r="G133" s="410"/>
    </row>
    <row r="134" spans="1:7" ht="25.5" customHeight="1">
      <c r="A134" s="409"/>
      <c r="B134" s="109" t="s">
        <v>416</v>
      </c>
      <c r="C134" s="411" t="s">
        <v>24</v>
      </c>
      <c r="D134" s="411"/>
      <c r="E134" s="411"/>
      <c r="F134" s="411"/>
      <c r="G134" s="411"/>
    </row>
    <row r="135" spans="1:7" ht="41.25" customHeight="1">
      <c r="A135" s="409"/>
      <c r="B135" s="188" t="s">
        <v>417</v>
      </c>
      <c r="C135" s="281" t="s">
        <v>1564</v>
      </c>
      <c r="D135" s="281" t="s">
        <v>1565</v>
      </c>
      <c r="E135" s="281">
        <v>209</v>
      </c>
      <c r="F135" s="281" t="s">
        <v>1566</v>
      </c>
      <c r="G135" s="281" t="s">
        <v>1567</v>
      </c>
    </row>
    <row r="136" spans="1:7" ht="38.25">
      <c r="A136" s="409"/>
      <c r="B136" s="188" t="s">
        <v>418</v>
      </c>
      <c r="C136" s="281" t="s">
        <v>1568</v>
      </c>
      <c r="D136" s="281" t="s">
        <v>1569</v>
      </c>
      <c r="E136" s="281">
        <v>295</v>
      </c>
      <c r="F136" s="281" t="s">
        <v>1570</v>
      </c>
      <c r="G136" s="281" t="s">
        <v>1571</v>
      </c>
    </row>
    <row r="137" spans="1:7" ht="87.75" customHeight="1">
      <c r="A137" s="409">
        <v>34</v>
      </c>
      <c r="B137" s="109" t="s">
        <v>414</v>
      </c>
      <c r="C137" s="410" t="s">
        <v>449</v>
      </c>
      <c r="D137" s="410"/>
      <c r="E137" s="410"/>
      <c r="F137" s="410"/>
      <c r="G137" s="410"/>
    </row>
    <row r="138" spans="1:7" ht="25.5" customHeight="1">
      <c r="A138" s="409"/>
      <c r="B138" s="109" t="s">
        <v>416</v>
      </c>
      <c r="C138" s="411" t="s">
        <v>24</v>
      </c>
      <c r="D138" s="411"/>
      <c r="E138" s="411"/>
      <c r="F138" s="411"/>
      <c r="G138" s="411"/>
    </row>
    <row r="139" spans="1:7" ht="25.5">
      <c r="A139" s="409"/>
      <c r="B139" s="188" t="s">
        <v>417</v>
      </c>
      <c r="C139" s="281" t="s">
        <v>1572</v>
      </c>
      <c r="D139" s="281" t="s">
        <v>1573</v>
      </c>
      <c r="E139" s="281">
        <v>312</v>
      </c>
      <c r="F139" s="281" t="s">
        <v>1574</v>
      </c>
      <c r="G139" s="281" t="s">
        <v>1575</v>
      </c>
    </row>
    <row r="140" spans="1:7" ht="38.25">
      <c r="A140" s="409"/>
      <c r="B140" s="188" t="s">
        <v>418</v>
      </c>
      <c r="C140" s="281" t="s">
        <v>1576</v>
      </c>
      <c r="D140" s="281" t="s">
        <v>1577</v>
      </c>
      <c r="E140" s="281">
        <v>187</v>
      </c>
      <c r="F140" s="281" t="s">
        <v>1578</v>
      </c>
      <c r="G140" s="281" t="s">
        <v>1579</v>
      </c>
    </row>
    <row r="141" spans="1:7" ht="95.25" customHeight="1">
      <c r="A141" s="409">
        <v>35</v>
      </c>
      <c r="B141" s="109" t="s">
        <v>414</v>
      </c>
      <c r="C141" s="410" t="s">
        <v>450</v>
      </c>
      <c r="D141" s="410"/>
      <c r="E141" s="410"/>
      <c r="F141" s="410"/>
      <c r="G141" s="410"/>
    </row>
    <row r="142" spans="1:7" ht="25.5" customHeight="1">
      <c r="A142" s="409"/>
      <c r="B142" s="109" t="s">
        <v>416</v>
      </c>
      <c r="C142" s="411" t="s">
        <v>24</v>
      </c>
      <c r="D142" s="411"/>
      <c r="E142" s="411"/>
      <c r="F142" s="411"/>
      <c r="G142" s="411"/>
    </row>
    <row r="143" spans="1:7" ht="41.25" customHeight="1">
      <c r="A143" s="409"/>
      <c r="B143" s="188" t="s">
        <v>417</v>
      </c>
      <c r="C143" s="281" t="s">
        <v>1580</v>
      </c>
      <c r="D143" s="281" t="s">
        <v>1581</v>
      </c>
      <c r="E143" s="281">
        <v>122</v>
      </c>
      <c r="F143" s="281" t="s">
        <v>1582</v>
      </c>
      <c r="G143" s="281" t="s">
        <v>1583</v>
      </c>
    </row>
    <row r="144" spans="1:7" ht="38.25">
      <c r="A144" s="409"/>
      <c r="B144" s="188" t="s">
        <v>418</v>
      </c>
      <c r="C144" s="281" t="s">
        <v>1584</v>
      </c>
      <c r="D144" s="281" t="s">
        <v>1585</v>
      </c>
      <c r="E144" s="281">
        <v>160</v>
      </c>
      <c r="F144" s="281" t="s">
        <v>1586</v>
      </c>
      <c r="G144" s="281" t="s">
        <v>1587</v>
      </c>
    </row>
    <row r="145" spans="1:7" ht="92.25" customHeight="1">
      <c r="A145" s="409">
        <v>36</v>
      </c>
      <c r="B145" s="109" t="s">
        <v>414</v>
      </c>
      <c r="C145" s="410" t="s">
        <v>451</v>
      </c>
      <c r="D145" s="410"/>
      <c r="E145" s="410"/>
      <c r="F145" s="410"/>
      <c r="G145" s="410"/>
    </row>
    <row r="146" spans="1:7" ht="25.5" customHeight="1">
      <c r="A146" s="409"/>
      <c r="B146" s="109" t="s">
        <v>416</v>
      </c>
      <c r="C146" s="411" t="s">
        <v>24</v>
      </c>
      <c r="D146" s="411"/>
      <c r="E146" s="411"/>
      <c r="F146" s="411"/>
      <c r="G146" s="411"/>
    </row>
    <row r="147" spans="1:7" ht="25.5">
      <c r="A147" s="409"/>
      <c r="B147" s="188" t="s">
        <v>417</v>
      </c>
      <c r="C147" s="281" t="s">
        <v>1588</v>
      </c>
      <c r="D147" s="281" t="s">
        <v>1589</v>
      </c>
      <c r="E147" s="281">
        <v>176</v>
      </c>
      <c r="F147" s="281" t="s">
        <v>1590</v>
      </c>
      <c r="G147" s="281" t="s">
        <v>1591</v>
      </c>
    </row>
    <row r="148" spans="1:7" ht="38.25">
      <c r="A148" s="409"/>
      <c r="B148" s="188" t="s">
        <v>418</v>
      </c>
      <c r="C148" s="281" t="s">
        <v>1592</v>
      </c>
      <c r="D148" s="281" t="s">
        <v>1593</v>
      </c>
      <c r="E148" s="281">
        <v>230</v>
      </c>
      <c r="F148" s="281" t="s">
        <v>1594</v>
      </c>
      <c r="G148" s="281" t="s">
        <v>1595</v>
      </c>
    </row>
    <row r="149" spans="1:7" ht="101.25" customHeight="1">
      <c r="A149" s="409">
        <v>37</v>
      </c>
      <c r="B149" s="109" t="s">
        <v>414</v>
      </c>
      <c r="C149" s="410" t="s">
        <v>452</v>
      </c>
      <c r="D149" s="410"/>
      <c r="E149" s="410"/>
      <c r="F149" s="410"/>
      <c r="G149" s="410"/>
    </row>
    <row r="150" spans="1:7" ht="25.5" customHeight="1">
      <c r="A150" s="409"/>
      <c r="B150" s="109" t="s">
        <v>416</v>
      </c>
      <c r="C150" s="411" t="s">
        <v>24</v>
      </c>
      <c r="D150" s="411"/>
      <c r="E150" s="411"/>
      <c r="F150" s="411"/>
      <c r="G150" s="411"/>
    </row>
    <row r="151" spans="1:7" ht="41.25" customHeight="1">
      <c r="A151" s="409"/>
      <c r="B151" s="188" t="s">
        <v>417</v>
      </c>
      <c r="C151" s="281" t="s">
        <v>1852</v>
      </c>
      <c r="D151" s="281" t="s">
        <v>1853</v>
      </c>
      <c r="E151" s="281">
        <v>98</v>
      </c>
      <c r="F151" s="281" t="s">
        <v>1854</v>
      </c>
      <c r="G151" s="281" t="s">
        <v>1855</v>
      </c>
    </row>
    <row r="152" spans="1:7" ht="51.75" customHeight="1">
      <c r="A152" s="409"/>
      <c r="B152" s="188" t="s">
        <v>418</v>
      </c>
      <c r="C152" s="281" t="s">
        <v>1856</v>
      </c>
      <c r="D152" s="281" t="s">
        <v>1857</v>
      </c>
      <c r="E152" s="281">
        <v>213</v>
      </c>
      <c r="F152" s="281" t="s">
        <v>1858</v>
      </c>
      <c r="G152" s="281" t="s">
        <v>1859</v>
      </c>
    </row>
    <row r="153" spans="1:7" ht="114.75" customHeight="1">
      <c r="A153" s="409">
        <v>38</v>
      </c>
      <c r="B153" s="109" t="s">
        <v>414</v>
      </c>
      <c r="C153" s="410" t="s">
        <v>453</v>
      </c>
      <c r="D153" s="410"/>
      <c r="E153" s="410"/>
      <c r="F153" s="410"/>
      <c r="G153" s="410"/>
    </row>
    <row r="154" spans="1:7" ht="25.5" customHeight="1">
      <c r="A154" s="409"/>
      <c r="B154" s="109" t="s">
        <v>416</v>
      </c>
      <c r="C154" s="411" t="s">
        <v>24</v>
      </c>
      <c r="D154" s="411"/>
      <c r="E154" s="411"/>
      <c r="F154" s="411"/>
      <c r="G154" s="411"/>
    </row>
    <row r="155" spans="1:7" ht="25.5">
      <c r="A155" s="409"/>
      <c r="B155" s="188" t="s">
        <v>417</v>
      </c>
      <c r="C155" s="281" t="s">
        <v>1596</v>
      </c>
      <c r="D155" s="281" t="s">
        <v>1597</v>
      </c>
      <c r="E155" s="281">
        <v>173</v>
      </c>
      <c r="F155" s="281" t="s">
        <v>1598</v>
      </c>
      <c r="G155" s="281" t="s">
        <v>1599</v>
      </c>
    </row>
    <row r="156" spans="1:7" ht="41.25" customHeight="1">
      <c r="A156" s="409"/>
      <c r="B156" s="188" t="s">
        <v>418</v>
      </c>
      <c r="C156" s="281" t="s">
        <v>1600</v>
      </c>
      <c r="D156" s="281" t="s">
        <v>1601</v>
      </c>
      <c r="E156" s="281">
        <v>445</v>
      </c>
      <c r="F156" s="281" t="s">
        <v>1443</v>
      </c>
      <c r="G156" s="281" t="s">
        <v>1602</v>
      </c>
    </row>
    <row r="157" spans="1:7" ht="91.5" customHeight="1">
      <c r="A157" s="409">
        <v>39</v>
      </c>
      <c r="B157" s="109" t="s">
        <v>414</v>
      </c>
      <c r="C157" s="415" t="s">
        <v>1229</v>
      </c>
      <c r="D157" s="415"/>
      <c r="E157" s="415"/>
      <c r="F157" s="415"/>
      <c r="G157" s="415"/>
    </row>
    <row r="158" spans="1:7" ht="25.5" customHeight="1">
      <c r="A158" s="409"/>
      <c r="B158" s="109" t="s">
        <v>416</v>
      </c>
      <c r="C158" s="411" t="s">
        <v>24</v>
      </c>
      <c r="D158" s="411"/>
      <c r="E158" s="411"/>
      <c r="F158" s="411"/>
      <c r="G158" s="411"/>
    </row>
    <row r="159" spans="1:7" ht="25.5">
      <c r="A159" s="409"/>
      <c r="B159" s="188" t="s">
        <v>417</v>
      </c>
      <c r="C159" s="281" t="s">
        <v>1603</v>
      </c>
      <c r="D159" s="281" t="s">
        <v>1604</v>
      </c>
      <c r="E159" s="281">
        <v>70</v>
      </c>
      <c r="F159" s="281" t="s">
        <v>1605</v>
      </c>
      <c r="G159" s="281" t="s">
        <v>1606</v>
      </c>
    </row>
    <row r="160" spans="1:7" ht="38.25">
      <c r="A160" s="409"/>
      <c r="B160" s="188" t="s">
        <v>418</v>
      </c>
      <c r="C160" s="281" t="s">
        <v>1607</v>
      </c>
      <c r="D160" s="281" t="s">
        <v>1608</v>
      </c>
      <c r="E160" s="281">
        <v>346</v>
      </c>
      <c r="F160" s="281" t="s">
        <v>1609</v>
      </c>
      <c r="G160" s="281" t="s">
        <v>1610</v>
      </c>
    </row>
    <row r="161" spans="1:7" ht="116.25" customHeight="1">
      <c r="A161" s="409">
        <v>40</v>
      </c>
      <c r="B161" s="109" t="s">
        <v>414</v>
      </c>
      <c r="C161" s="410" t="s">
        <v>454</v>
      </c>
      <c r="D161" s="410"/>
      <c r="E161" s="410"/>
      <c r="F161" s="410"/>
      <c r="G161" s="410"/>
    </row>
    <row r="162" spans="1:7" ht="25.5" customHeight="1">
      <c r="A162" s="409"/>
      <c r="B162" s="109" t="s">
        <v>416</v>
      </c>
      <c r="C162" s="411" t="s">
        <v>24</v>
      </c>
      <c r="D162" s="411"/>
      <c r="E162" s="411"/>
      <c r="F162" s="411"/>
      <c r="G162" s="411"/>
    </row>
    <row r="163" spans="1:7" ht="25.5">
      <c r="A163" s="409"/>
      <c r="B163" s="188" t="s">
        <v>417</v>
      </c>
      <c r="C163" s="281" t="s">
        <v>1611</v>
      </c>
      <c r="D163" s="281" t="s">
        <v>1612</v>
      </c>
      <c r="E163" s="281">
        <v>282</v>
      </c>
      <c r="F163" s="281" t="s">
        <v>1613</v>
      </c>
      <c r="G163" s="281" t="s">
        <v>1614</v>
      </c>
    </row>
    <row r="164" spans="1:7" ht="38.25">
      <c r="A164" s="409"/>
      <c r="B164" s="188" t="s">
        <v>418</v>
      </c>
      <c r="C164" s="281" t="s">
        <v>1615</v>
      </c>
      <c r="D164" s="281" t="s">
        <v>1616</v>
      </c>
      <c r="E164" s="281">
        <v>358</v>
      </c>
      <c r="F164" s="281" t="s">
        <v>1617</v>
      </c>
      <c r="G164" s="281" t="s">
        <v>1618</v>
      </c>
    </row>
    <row r="165" spans="1:7" ht="113.25" customHeight="1">
      <c r="A165" s="409">
        <v>41</v>
      </c>
      <c r="B165" s="109" t="s">
        <v>414</v>
      </c>
      <c r="C165" s="410" t="s">
        <v>455</v>
      </c>
      <c r="D165" s="410"/>
      <c r="E165" s="410"/>
      <c r="F165" s="410"/>
      <c r="G165" s="410"/>
    </row>
    <row r="166" spans="1:7" ht="25.5" customHeight="1">
      <c r="A166" s="409"/>
      <c r="B166" s="109" t="s">
        <v>416</v>
      </c>
      <c r="C166" s="411" t="s">
        <v>24</v>
      </c>
      <c r="D166" s="411"/>
      <c r="E166" s="411"/>
      <c r="F166" s="411"/>
      <c r="G166" s="411"/>
    </row>
    <row r="167" spans="1:7" ht="25.5">
      <c r="A167" s="409"/>
      <c r="B167" s="188" t="s">
        <v>417</v>
      </c>
      <c r="C167" s="281" t="s">
        <v>1929</v>
      </c>
      <c r="D167" s="281" t="s">
        <v>1930</v>
      </c>
      <c r="E167" s="281">
        <v>212</v>
      </c>
      <c r="F167" s="281" t="s">
        <v>1931</v>
      </c>
      <c r="G167" s="281" t="s">
        <v>1932</v>
      </c>
    </row>
    <row r="168" spans="1:7" ht="38.25">
      <c r="A168" s="409"/>
      <c r="B168" s="188" t="s">
        <v>418</v>
      </c>
      <c r="C168" s="281" t="s">
        <v>1933</v>
      </c>
      <c r="D168" s="281" t="s">
        <v>1934</v>
      </c>
      <c r="E168" s="281">
        <v>300</v>
      </c>
      <c r="F168" s="281" t="s">
        <v>1935</v>
      </c>
      <c r="G168" s="281" t="s">
        <v>1936</v>
      </c>
    </row>
    <row r="169" spans="1:7" ht="114.75" customHeight="1">
      <c r="A169" s="409">
        <v>42</v>
      </c>
      <c r="B169" s="109" t="s">
        <v>414</v>
      </c>
      <c r="C169" s="410" t="s">
        <v>456</v>
      </c>
      <c r="D169" s="410"/>
      <c r="E169" s="410"/>
      <c r="F169" s="410"/>
      <c r="G169" s="410"/>
    </row>
    <row r="170" spans="1:7" ht="25.5" customHeight="1">
      <c r="A170" s="409"/>
      <c r="B170" s="109" t="s">
        <v>416</v>
      </c>
      <c r="C170" s="411" t="s">
        <v>24</v>
      </c>
      <c r="D170" s="411"/>
      <c r="E170" s="411"/>
      <c r="F170" s="411"/>
      <c r="G170" s="411"/>
    </row>
    <row r="171" spans="1:7" ht="25.5">
      <c r="A171" s="409"/>
      <c r="B171" s="188" t="s">
        <v>417</v>
      </c>
      <c r="C171" s="281" t="s">
        <v>1619</v>
      </c>
      <c r="D171" s="281" t="s">
        <v>1620</v>
      </c>
      <c r="E171" s="281">
        <v>190</v>
      </c>
      <c r="F171" s="281" t="s">
        <v>1621</v>
      </c>
      <c r="G171" s="281" t="s">
        <v>1622</v>
      </c>
    </row>
    <row r="172" spans="1:7" ht="38.25">
      <c r="A172" s="409"/>
      <c r="B172" s="188" t="s">
        <v>418</v>
      </c>
      <c r="C172" s="281" t="s">
        <v>1623</v>
      </c>
      <c r="D172" s="281" t="s">
        <v>1624</v>
      </c>
      <c r="E172" s="281">
        <v>383</v>
      </c>
      <c r="F172" s="281" t="s">
        <v>1625</v>
      </c>
      <c r="G172" s="281" t="s">
        <v>1626</v>
      </c>
    </row>
    <row r="173" spans="1:7" ht="117.75" customHeight="1">
      <c r="A173" s="409">
        <v>43</v>
      </c>
      <c r="B173" s="109" t="s">
        <v>414</v>
      </c>
      <c r="C173" s="410" t="s">
        <v>457</v>
      </c>
      <c r="D173" s="410"/>
      <c r="E173" s="410"/>
      <c r="F173" s="410"/>
      <c r="G173" s="410"/>
    </row>
    <row r="174" spans="1:7" ht="25.5" customHeight="1">
      <c r="A174" s="409"/>
      <c r="B174" s="109" t="s">
        <v>416</v>
      </c>
      <c r="C174" s="411" t="s">
        <v>24</v>
      </c>
      <c r="D174" s="411"/>
      <c r="E174" s="411"/>
      <c r="F174" s="411"/>
      <c r="G174" s="411"/>
    </row>
    <row r="175" spans="1:7" ht="25.5">
      <c r="A175" s="409"/>
      <c r="B175" s="188" t="s">
        <v>417</v>
      </c>
      <c r="C175" s="281" t="s">
        <v>1627</v>
      </c>
      <c r="D175" s="281" t="s">
        <v>1628</v>
      </c>
      <c r="E175" s="281">
        <v>77</v>
      </c>
      <c r="F175" s="281" t="s">
        <v>1629</v>
      </c>
      <c r="G175" s="281" t="s">
        <v>1630</v>
      </c>
    </row>
    <row r="176" spans="1:7" ht="38.25">
      <c r="A176" s="409"/>
      <c r="B176" s="188" t="s">
        <v>418</v>
      </c>
      <c r="C176" s="281" t="s">
        <v>1631</v>
      </c>
      <c r="D176" s="281" t="s">
        <v>1632</v>
      </c>
      <c r="E176" s="281">
        <v>322</v>
      </c>
      <c r="F176" s="281" t="s">
        <v>1633</v>
      </c>
      <c r="G176" s="281" t="s">
        <v>1634</v>
      </c>
    </row>
    <row r="177" spans="1:7" ht="115.5" customHeight="1">
      <c r="A177" s="409">
        <v>44</v>
      </c>
      <c r="B177" s="109" t="s">
        <v>414</v>
      </c>
      <c r="C177" s="410" t="s">
        <v>458</v>
      </c>
      <c r="D177" s="410"/>
      <c r="E177" s="410"/>
      <c r="F177" s="410"/>
      <c r="G177" s="410"/>
    </row>
    <row r="178" spans="1:7" ht="25.5" customHeight="1">
      <c r="A178" s="409"/>
      <c r="B178" s="109" t="s">
        <v>416</v>
      </c>
      <c r="C178" s="411" t="s">
        <v>24</v>
      </c>
      <c r="D178" s="411"/>
      <c r="E178" s="411"/>
      <c r="F178" s="411"/>
      <c r="G178" s="411"/>
    </row>
    <row r="179" spans="1:7" ht="25.5">
      <c r="A179" s="409"/>
      <c r="B179" s="188" t="s">
        <v>417</v>
      </c>
      <c r="C179" s="281" t="s">
        <v>2101</v>
      </c>
      <c r="D179" s="281" t="s">
        <v>2102</v>
      </c>
      <c r="E179" s="281">
        <v>96</v>
      </c>
      <c r="F179" s="281" t="s">
        <v>2103</v>
      </c>
      <c r="G179" s="281" t="s">
        <v>2104</v>
      </c>
    </row>
    <row r="180" spans="1:7" ht="38.25">
      <c r="A180" s="409"/>
      <c r="B180" s="188" t="s">
        <v>418</v>
      </c>
      <c r="C180" s="281" t="s">
        <v>1469</v>
      </c>
      <c r="D180" s="281" t="s">
        <v>2105</v>
      </c>
      <c r="E180" s="281">
        <v>369</v>
      </c>
      <c r="F180" s="281" t="s">
        <v>1482</v>
      </c>
      <c r="G180" s="281" t="s">
        <v>2106</v>
      </c>
    </row>
    <row r="181" spans="1:7" ht="115.5" customHeight="1">
      <c r="A181" s="409">
        <v>45</v>
      </c>
      <c r="B181" s="109" t="s">
        <v>414</v>
      </c>
      <c r="C181" s="410" t="s">
        <v>459</v>
      </c>
      <c r="D181" s="410"/>
      <c r="E181" s="410"/>
      <c r="F181" s="410"/>
      <c r="G181" s="410"/>
    </row>
    <row r="182" spans="1:7" ht="25.5" customHeight="1">
      <c r="A182" s="409"/>
      <c r="B182" s="109" t="s">
        <v>416</v>
      </c>
      <c r="C182" s="411" t="s">
        <v>24</v>
      </c>
      <c r="D182" s="411"/>
      <c r="E182" s="411"/>
      <c r="F182" s="411"/>
      <c r="G182" s="411"/>
    </row>
    <row r="183" spans="1:7" ht="25.5">
      <c r="A183" s="409"/>
      <c r="B183" s="188" t="s">
        <v>417</v>
      </c>
      <c r="C183" s="281" t="s">
        <v>1635</v>
      </c>
      <c r="D183" s="281" t="s">
        <v>1636</v>
      </c>
      <c r="E183" s="281">
        <v>165</v>
      </c>
      <c r="F183" s="281" t="s">
        <v>1637</v>
      </c>
      <c r="G183" s="281" t="s">
        <v>1638</v>
      </c>
    </row>
    <row r="184" spans="1:7" ht="38.25">
      <c r="A184" s="409"/>
      <c r="B184" s="188" t="s">
        <v>418</v>
      </c>
      <c r="C184" s="281" t="s">
        <v>1639</v>
      </c>
      <c r="D184" s="281" t="s">
        <v>1640</v>
      </c>
      <c r="E184" s="281">
        <v>610</v>
      </c>
      <c r="F184" s="281" t="s">
        <v>1641</v>
      </c>
      <c r="G184" s="281" t="s">
        <v>1642</v>
      </c>
    </row>
    <row r="185" spans="1:7" ht="110.25" customHeight="1">
      <c r="A185" s="416">
        <v>46</v>
      </c>
      <c r="B185" s="109" t="s">
        <v>414</v>
      </c>
      <c r="C185" s="410" t="s">
        <v>460</v>
      </c>
      <c r="D185" s="410"/>
      <c r="E185" s="410"/>
      <c r="F185" s="410"/>
      <c r="G185" s="410"/>
    </row>
    <row r="186" spans="1:7" ht="25.5" customHeight="1">
      <c r="A186" s="417"/>
      <c r="B186" s="109" t="s">
        <v>416</v>
      </c>
      <c r="C186" s="411" t="s">
        <v>24</v>
      </c>
      <c r="D186" s="411"/>
      <c r="E186" s="411"/>
      <c r="F186" s="411"/>
      <c r="G186" s="411"/>
    </row>
    <row r="187" spans="1:7" ht="25.5">
      <c r="A187" s="417"/>
      <c r="B187" s="188" t="s">
        <v>417</v>
      </c>
      <c r="C187" s="281" t="s">
        <v>1643</v>
      </c>
      <c r="D187" s="281" t="s">
        <v>1644</v>
      </c>
      <c r="E187" s="281">
        <v>150</v>
      </c>
      <c r="F187" s="281" t="s">
        <v>1645</v>
      </c>
      <c r="G187" s="281" t="s">
        <v>1646</v>
      </c>
    </row>
    <row r="188" spans="1:7" ht="38.25">
      <c r="A188" s="418"/>
      <c r="B188" s="188" t="s">
        <v>418</v>
      </c>
      <c r="C188" s="281" t="s">
        <v>1647</v>
      </c>
      <c r="D188" s="281" t="s">
        <v>1648</v>
      </c>
      <c r="E188" s="281">
        <v>367</v>
      </c>
      <c r="F188" s="281" t="s">
        <v>1649</v>
      </c>
      <c r="G188" s="281" t="s">
        <v>1650</v>
      </c>
    </row>
    <row r="189" spans="1:7" ht="106.5" customHeight="1">
      <c r="A189" s="416">
        <v>47</v>
      </c>
      <c r="B189" s="109" t="s">
        <v>414</v>
      </c>
      <c r="C189" s="410" t="s">
        <v>461</v>
      </c>
      <c r="D189" s="410"/>
      <c r="E189" s="410"/>
      <c r="F189" s="410"/>
      <c r="G189" s="410"/>
    </row>
    <row r="190" spans="1:7" ht="25.5" customHeight="1">
      <c r="A190" s="417"/>
      <c r="B190" s="109" t="s">
        <v>416</v>
      </c>
      <c r="C190" s="411" t="s">
        <v>24</v>
      </c>
      <c r="D190" s="411"/>
      <c r="E190" s="411"/>
      <c r="F190" s="411"/>
      <c r="G190" s="411"/>
    </row>
    <row r="191" spans="1:7" ht="25.5">
      <c r="A191" s="417"/>
      <c r="B191" s="188" t="s">
        <v>417</v>
      </c>
      <c r="C191" s="281" t="s">
        <v>1651</v>
      </c>
      <c r="D191" s="281" t="s">
        <v>1652</v>
      </c>
      <c r="E191" s="281">
        <v>229</v>
      </c>
      <c r="F191" s="281" t="s">
        <v>1653</v>
      </c>
      <c r="G191" s="281" t="s">
        <v>1654</v>
      </c>
    </row>
    <row r="192" spans="1:7" ht="38.25">
      <c r="A192" s="418"/>
      <c r="B192" s="188" t="s">
        <v>418</v>
      </c>
      <c r="C192" s="281" t="s">
        <v>1655</v>
      </c>
      <c r="D192" s="281" t="s">
        <v>1656</v>
      </c>
      <c r="E192" s="281">
        <v>162</v>
      </c>
      <c r="F192" s="281" t="s">
        <v>1657</v>
      </c>
      <c r="G192" s="281" t="s">
        <v>1658</v>
      </c>
    </row>
    <row r="193" spans="1:7" ht="108.75" customHeight="1">
      <c r="A193" s="409">
        <v>48</v>
      </c>
      <c r="B193" s="109" t="s">
        <v>414</v>
      </c>
      <c r="C193" s="410" t="s">
        <v>462</v>
      </c>
      <c r="D193" s="410"/>
      <c r="E193" s="410"/>
      <c r="F193" s="410"/>
      <c r="G193" s="410"/>
    </row>
    <row r="194" spans="1:7" ht="25.5" customHeight="1">
      <c r="A194" s="409"/>
      <c r="B194" s="109" t="s">
        <v>416</v>
      </c>
      <c r="C194" s="411" t="s">
        <v>24</v>
      </c>
      <c r="D194" s="411"/>
      <c r="E194" s="411"/>
      <c r="F194" s="411"/>
      <c r="G194" s="411"/>
    </row>
    <row r="195" spans="1:7" ht="25.5">
      <c r="A195" s="409"/>
      <c r="B195" s="188" t="s">
        <v>417</v>
      </c>
      <c r="C195" s="281" t="s">
        <v>2093</v>
      </c>
      <c r="D195" s="281" t="s">
        <v>2094</v>
      </c>
      <c r="E195" s="281">
        <v>272</v>
      </c>
      <c r="F195" s="281" t="s">
        <v>2095</v>
      </c>
      <c r="G195" s="281" t="s">
        <v>2096</v>
      </c>
    </row>
    <row r="196" spans="1:7" ht="38.25">
      <c r="A196" s="409"/>
      <c r="B196" s="188" t="s">
        <v>418</v>
      </c>
      <c r="C196" s="281" t="s">
        <v>2097</v>
      </c>
      <c r="D196" s="281" t="s">
        <v>2098</v>
      </c>
      <c r="E196" s="281">
        <v>267</v>
      </c>
      <c r="F196" s="281" t="s">
        <v>2099</v>
      </c>
      <c r="G196" s="281" t="s">
        <v>2100</v>
      </c>
    </row>
    <row r="197" spans="1:7" ht="106.5" customHeight="1">
      <c r="A197" s="409">
        <v>49</v>
      </c>
      <c r="B197" s="109" t="s">
        <v>414</v>
      </c>
      <c r="C197" s="410" t="s">
        <v>463</v>
      </c>
      <c r="D197" s="410"/>
      <c r="E197" s="410"/>
      <c r="F197" s="410"/>
      <c r="G197" s="410"/>
    </row>
    <row r="198" spans="1:7" ht="25.5" customHeight="1">
      <c r="A198" s="409"/>
      <c r="B198" s="109" t="s">
        <v>416</v>
      </c>
      <c r="C198" s="411" t="s">
        <v>24</v>
      </c>
      <c r="D198" s="411"/>
      <c r="E198" s="411"/>
      <c r="F198" s="411"/>
      <c r="G198" s="411"/>
    </row>
    <row r="199" spans="1:7" ht="25.5">
      <c r="A199" s="409"/>
      <c r="B199" s="188" t="s">
        <v>417</v>
      </c>
      <c r="C199" s="281" t="s">
        <v>1659</v>
      </c>
      <c r="D199" s="281" t="s">
        <v>1660</v>
      </c>
      <c r="E199" s="281">
        <v>349</v>
      </c>
      <c r="F199" s="281" t="s">
        <v>1661</v>
      </c>
      <c r="G199" s="281" t="s">
        <v>1662</v>
      </c>
    </row>
    <row r="200" spans="1:7" ht="38.25">
      <c r="A200" s="409"/>
      <c r="B200" s="188" t="s">
        <v>418</v>
      </c>
      <c r="C200" s="281" t="s">
        <v>1663</v>
      </c>
      <c r="D200" s="281" t="s">
        <v>1664</v>
      </c>
      <c r="E200" s="281">
        <v>297</v>
      </c>
      <c r="F200" s="281" t="s">
        <v>1665</v>
      </c>
      <c r="G200" s="281" t="s">
        <v>1666</v>
      </c>
    </row>
    <row r="201" spans="1:7" ht="108" customHeight="1">
      <c r="A201" s="409">
        <v>50</v>
      </c>
      <c r="B201" s="109" t="s">
        <v>414</v>
      </c>
      <c r="C201" s="410" t="s">
        <v>464</v>
      </c>
      <c r="D201" s="410"/>
      <c r="E201" s="410"/>
      <c r="F201" s="410"/>
      <c r="G201" s="410"/>
    </row>
    <row r="202" spans="1:7" ht="38.25" customHeight="1">
      <c r="A202" s="409"/>
      <c r="B202" s="109" t="s">
        <v>416</v>
      </c>
      <c r="C202" s="411" t="s">
        <v>24</v>
      </c>
      <c r="D202" s="411"/>
      <c r="E202" s="411"/>
      <c r="F202" s="411"/>
      <c r="G202" s="411"/>
    </row>
    <row r="203" spans="1:7" ht="25.5">
      <c r="A203" s="409"/>
      <c r="B203" s="188" t="s">
        <v>417</v>
      </c>
      <c r="C203" s="281" t="s">
        <v>2086</v>
      </c>
      <c r="D203" s="281" t="s">
        <v>2087</v>
      </c>
      <c r="E203" s="281">
        <v>72</v>
      </c>
      <c r="F203" s="281" t="s">
        <v>2088</v>
      </c>
      <c r="G203" s="281" t="s">
        <v>1984</v>
      </c>
    </row>
    <row r="204" spans="1:7" ht="38.25">
      <c r="A204" s="409"/>
      <c r="B204" s="188" t="s">
        <v>418</v>
      </c>
      <c r="C204" s="281" t="s">
        <v>2089</v>
      </c>
      <c r="D204" s="281" t="s">
        <v>2090</v>
      </c>
      <c r="E204" s="281">
        <v>389</v>
      </c>
      <c r="F204" s="281" t="s">
        <v>2091</v>
      </c>
      <c r="G204" s="281" t="s">
        <v>2092</v>
      </c>
    </row>
    <row r="205" spans="1:7" ht="112.5" customHeight="1">
      <c r="A205" s="409">
        <v>51</v>
      </c>
      <c r="B205" s="109" t="s">
        <v>414</v>
      </c>
      <c r="C205" s="410" t="s">
        <v>465</v>
      </c>
      <c r="D205" s="410"/>
      <c r="E205" s="410"/>
      <c r="F205" s="410"/>
      <c r="G205" s="410"/>
    </row>
    <row r="206" spans="1:7" ht="25.5" customHeight="1">
      <c r="A206" s="409"/>
      <c r="B206" s="109" t="s">
        <v>416</v>
      </c>
      <c r="C206" s="411" t="s">
        <v>24</v>
      </c>
      <c r="D206" s="411"/>
      <c r="E206" s="411"/>
      <c r="F206" s="411"/>
      <c r="G206" s="411"/>
    </row>
    <row r="207" spans="1:7" ht="25.5">
      <c r="A207" s="409"/>
      <c r="B207" s="188" t="s">
        <v>417</v>
      </c>
      <c r="C207" s="281" t="s">
        <v>1667</v>
      </c>
      <c r="D207" s="281" t="s">
        <v>1423</v>
      </c>
      <c r="E207" s="281">
        <v>178</v>
      </c>
      <c r="F207" s="281" t="s">
        <v>1668</v>
      </c>
      <c r="G207" s="281" t="s">
        <v>1669</v>
      </c>
    </row>
    <row r="208" spans="1:7" ht="38.25">
      <c r="A208" s="409"/>
      <c r="B208" s="188" t="s">
        <v>418</v>
      </c>
      <c r="C208" s="281" t="s">
        <v>1670</v>
      </c>
      <c r="D208" s="281" t="s">
        <v>1671</v>
      </c>
      <c r="E208" s="281">
        <v>229</v>
      </c>
      <c r="F208" s="281" t="s">
        <v>1566</v>
      </c>
      <c r="G208" s="281" t="s">
        <v>1672</v>
      </c>
    </row>
    <row r="209" spans="1:7" ht="114" customHeight="1">
      <c r="A209" s="409">
        <v>52</v>
      </c>
      <c r="B209" s="109" t="s">
        <v>414</v>
      </c>
      <c r="C209" s="410" t="s">
        <v>466</v>
      </c>
      <c r="D209" s="410"/>
      <c r="E209" s="410"/>
      <c r="F209" s="410"/>
      <c r="G209" s="410"/>
    </row>
    <row r="210" spans="1:7" ht="25.5" customHeight="1">
      <c r="A210" s="409"/>
      <c r="B210" s="109" t="s">
        <v>416</v>
      </c>
      <c r="C210" s="411" t="s">
        <v>24</v>
      </c>
      <c r="D210" s="411"/>
      <c r="E210" s="411"/>
      <c r="F210" s="411"/>
      <c r="G210" s="411"/>
    </row>
    <row r="211" spans="1:7" ht="25.5">
      <c r="A211" s="409"/>
      <c r="B211" s="188" t="s">
        <v>417</v>
      </c>
      <c r="C211" s="281" t="s">
        <v>1673</v>
      </c>
      <c r="D211" s="281" t="s">
        <v>1674</v>
      </c>
      <c r="E211" s="281">
        <v>53</v>
      </c>
      <c r="F211" s="281" t="s">
        <v>1657</v>
      </c>
      <c r="G211" s="281" t="s">
        <v>1675</v>
      </c>
    </row>
    <row r="212" spans="1:7" ht="38.25">
      <c r="A212" s="409"/>
      <c r="B212" s="188" t="s">
        <v>418</v>
      </c>
      <c r="C212" s="281" t="s">
        <v>1676</v>
      </c>
      <c r="D212" s="281" t="s">
        <v>1677</v>
      </c>
      <c r="E212" s="281">
        <v>390</v>
      </c>
      <c r="F212" s="281" t="s">
        <v>1678</v>
      </c>
      <c r="G212" s="281" t="s">
        <v>1679</v>
      </c>
    </row>
    <row r="213" spans="1:7" ht="76.5" customHeight="1">
      <c r="A213" s="409">
        <v>53</v>
      </c>
      <c r="B213" s="109" t="s">
        <v>414</v>
      </c>
      <c r="C213" s="410" t="s">
        <v>1230</v>
      </c>
      <c r="D213" s="410"/>
      <c r="E213" s="410"/>
      <c r="F213" s="410"/>
      <c r="G213" s="410"/>
    </row>
    <row r="214" spans="1:7" ht="25.5" customHeight="1">
      <c r="A214" s="409"/>
      <c r="B214" s="109" t="s">
        <v>416</v>
      </c>
      <c r="C214" s="411" t="s">
        <v>24</v>
      </c>
      <c r="D214" s="411"/>
      <c r="E214" s="411"/>
      <c r="F214" s="411"/>
      <c r="G214" s="411"/>
    </row>
    <row r="215" spans="1:7" ht="25.5">
      <c r="A215" s="409"/>
      <c r="B215" s="188" t="s">
        <v>417</v>
      </c>
      <c r="C215" s="281" t="s">
        <v>1680</v>
      </c>
      <c r="D215" s="281" t="s">
        <v>1681</v>
      </c>
      <c r="E215" s="281">
        <v>122</v>
      </c>
      <c r="F215" s="281" t="s">
        <v>1682</v>
      </c>
      <c r="G215" s="281" t="s">
        <v>1683</v>
      </c>
    </row>
    <row r="216" spans="1:7" ht="38.25">
      <c r="A216" s="409"/>
      <c r="B216" s="188" t="s">
        <v>418</v>
      </c>
      <c r="C216" s="281" t="s">
        <v>1684</v>
      </c>
      <c r="D216" s="281" t="s">
        <v>1685</v>
      </c>
      <c r="E216" s="281">
        <v>343</v>
      </c>
      <c r="F216" s="281" t="s">
        <v>1686</v>
      </c>
      <c r="G216" s="281" t="s">
        <v>1687</v>
      </c>
    </row>
    <row r="217" spans="1:7" ht="141" customHeight="1">
      <c r="A217" s="409">
        <v>54</v>
      </c>
      <c r="B217" s="109" t="s">
        <v>414</v>
      </c>
      <c r="C217" s="410" t="s">
        <v>467</v>
      </c>
      <c r="D217" s="410"/>
      <c r="E217" s="410"/>
      <c r="F217" s="410"/>
      <c r="G217" s="410"/>
    </row>
    <row r="218" spans="1:7" ht="25.5" customHeight="1">
      <c r="A218" s="409"/>
      <c r="B218" s="109" t="s">
        <v>416</v>
      </c>
      <c r="C218" s="411" t="s">
        <v>24</v>
      </c>
      <c r="D218" s="411"/>
      <c r="E218" s="411"/>
      <c r="F218" s="411"/>
      <c r="G218" s="411"/>
    </row>
    <row r="219" spans="1:7" ht="25.5">
      <c r="A219" s="409"/>
      <c r="B219" s="188" t="s">
        <v>417</v>
      </c>
      <c r="C219" s="281" t="s">
        <v>1692</v>
      </c>
      <c r="D219" s="281" t="s">
        <v>1693</v>
      </c>
      <c r="E219" s="281">
        <v>74</v>
      </c>
      <c r="F219" s="281" t="s">
        <v>1694</v>
      </c>
      <c r="G219" s="281" t="s">
        <v>1695</v>
      </c>
    </row>
    <row r="220" spans="1:7" ht="38.25">
      <c r="A220" s="409"/>
      <c r="B220" s="188" t="s">
        <v>418</v>
      </c>
      <c r="C220" s="281" t="s">
        <v>1696</v>
      </c>
      <c r="D220" s="281" t="s">
        <v>1697</v>
      </c>
      <c r="E220" s="281">
        <v>458</v>
      </c>
      <c r="F220" s="281" t="s">
        <v>1698</v>
      </c>
      <c r="G220" s="281" t="s">
        <v>1699</v>
      </c>
    </row>
    <row r="221" spans="1:7" ht="73.5" customHeight="1">
      <c r="A221" s="409">
        <v>55</v>
      </c>
      <c r="B221" s="109" t="s">
        <v>414</v>
      </c>
      <c r="C221" s="410" t="s">
        <v>468</v>
      </c>
      <c r="D221" s="410"/>
      <c r="E221" s="410"/>
      <c r="F221" s="410"/>
      <c r="G221" s="410"/>
    </row>
    <row r="222" spans="1:7" ht="25.5" customHeight="1">
      <c r="A222" s="409"/>
      <c r="B222" s="109" t="s">
        <v>416</v>
      </c>
      <c r="C222" s="411" t="s">
        <v>24</v>
      </c>
      <c r="D222" s="411"/>
      <c r="E222" s="411"/>
      <c r="F222" s="411"/>
      <c r="G222" s="411"/>
    </row>
    <row r="223" spans="1:7" ht="25.5">
      <c r="A223" s="409"/>
      <c r="B223" s="188" t="s">
        <v>417</v>
      </c>
      <c r="C223" s="281" t="s">
        <v>2079</v>
      </c>
      <c r="D223" s="281" t="s">
        <v>2080</v>
      </c>
      <c r="E223" s="281">
        <v>189</v>
      </c>
      <c r="F223" s="281" t="s">
        <v>2081</v>
      </c>
      <c r="G223" s="281" t="s">
        <v>2082</v>
      </c>
    </row>
    <row r="224" spans="1:7" ht="38.25">
      <c r="A224" s="409"/>
      <c r="B224" s="188" t="s">
        <v>418</v>
      </c>
      <c r="C224" s="281" t="s">
        <v>2083</v>
      </c>
      <c r="D224" s="281" t="s">
        <v>2084</v>
      </c>
      <c r="E224" s="281">
        <v>280</v>
      </c>
      <c r="F224" s="281" t="s">
        <v>2018</v>
      </c>
      <c r="G224" s="281" t="s">
        <v>2085</v>
      </c>
    </row>
    <row r="225" spans="1:7" ht="95.25" customHeight="1">
      <c r="A225" s="409">
        <v>56</v>
      </c>
      <c r="B225" s="109" t="s">
        <v>414</v>
      </c>
      <c r="C225" s="410" t="s">
        <v>469</v>
      </c>
      <c r="D225" s="410"/>
      <c r="E225" s="410"/>
      <c r="F225" s="410"/>
      <c r="G225" s="410"/>
    </row>
    <row r="226" spans="1:7" ht="25.5" customHeight="1">
      <c r="A226" s="409"/>
      <c r="B226" s="109" t="s">
        <v>416</v>
      </c>
      <c r="C226" s="411" t="s">
        <v>24</v>
      </c>
      <c r="D226" s="411"/>
      <c r="E226" s="411"/>
      <c r="F226" s="411"/>
      <c r="G226" s="411"/>
    </row>
    <row r="227" spans="1:7" ht="25.5">
      <c r="A227" s="409"/>
      <c r="B227" s="188" t="s">
        <v>417</v>
      </c>
      <c r="C227" s="281" t="s">
        <v>1700</v>
      </c>
      <c r="D227" s="281" t="s">
        <v>1701</v>
      </c>
      <c r="E227" s="281">
        <v>9</v>
      </c>
      <c r="F227" s="281" t="s">
        <v>1702</v>
      </c>
      <c r="G227" s="281" t="s">
        <v>1703</v>
      </c>
    </row>
    <row r="228" spans="1:7" ht="38.25">
      <c r="A228" s="409"/>
      <c r="B228" s="188" t="s">
        <v>418</v>
      </c>
      <c r="C228" s="281" t="s">
        <v>1704</v>
      </c>
      <c r="D228" s="281" t="s">
        <v>1705</v>
      </c>
      <c r="E228" s="281">
        <v>267</v>
      </c>
      <c r="F228" s="281" t="s">
        <v>1706</v>
      </c>
      <c r="G228" s="281" t="s">
        <v>1707</v>
      </c>
    </row>
    <row r="229" spans="1:7" ht="119.25" customHeight="1">
      <c r="A229" s="409">
        <v>57</v>
      </c>
      <c r="B229" s="109" t="s">
        <v>414</v>
      </c>
      <c r="C229" s="410" t="s">
        <v>470</v>
      </c>
      <c r="D229" s="410"/>
      <c r="E229" s="410"/>
      <c r="F229" s="410"/>
      <c r="G229" s="410"/>
    </row>
    <row r="230" spans="1:7" ht="25.5" customHeight="1">
      <c r="A230" s="409"/>
      <c r="B230" s="109" t="s">
        <v>416</v>
      </c>
      <c r="C230" s="411" t="s">
        <v>24</v>
      </c>
      <c r="D230" s="411"/>
      <c r="E230" s="411"/>
      <c r="F230" s="411"/>
      <c r="G230" s="411"/>
    </row>
    <row r="231" spans="1:7" ht="25.5">
      <c r="A231" s="409"/>
      <c r="B231" s="188" t="s">
        <v>417</v>
      </c>
      <c r="C231" s="281" t="s">
        <v>2071</v>
      </c>
      <c r="D231" s="281" t="s">
        <v>2072</v>
      </c>
      <c r="E231" s="281">
        <v>243</v>
      </c>
      <c r="F231" s="281" t="s">
        <v>2073</v>
      </c>
      <c r="G231" s="281" t="s">
        <v>2074</v>
      </c>
    </row>
    <row r="232" spans="1:7" ht="38.25">
      <c r="A232" s="409"/>
      <c r="B232" s="188" t="s">
        <v>418</v>
      </c>
      <c r="C232" s="281" t="s">
        <v>2075</v>
      </c>
      <c r="D232" s="281" t="s">
        <v>2076</v>
      </c>
      <c r="E232" s="281">
        <v>187</v>
      </c>
      <c r="F232" s="281" t="s">
        <v>2077</v>
      </c>
      <c r="G232" s="281" t="s">
        <v>2078</v>
      </c>
    </row>
    <row r="233" spans="1:7" ht="111.75" customHeight="1">
      <c r="A233" s="409">
        <v>58</v>
      </c>
      <c r="B233" s="109" t="s">
        <v>414</v>
      </c>
      <c r="C233" s="410" t="s">
        <v>471</v>
      </c>
      <c r="D233" s="410"/>
      <c r="E233" s="410"/>
      <c r="F233" s="410"/>
      <c r="G233" s="410"/>
    </row>
    <row r="234" spans="1:7" ht="25.5" customHeight="1">
      <c r="A234" s="409"/>
      <c r="B234" s="109" t="s">
        <v>416</v>
      </c>
      <c r="C234" s="411" t="s">
        <v>24</v>
      </c>
      <c r="D234" s="411"/>
      <c r="E234" s="411"/>
      <c r="F234" s="411"/>
      <c r="G234" s="411"/>
    </row>
    <row r="235" spans="1:7" ht="25.5">
      <c r="A235" s="409"/>
      <c r="B235" s="188" t="s">
        <v>417</v>
      </c>
      <c r="C235" s="281" t="s">
        <v>1708</v>
      </c>
      <c r="D235" s="281" t="s">
        <v>1434</v>
      </c>
      <c r="E235" s="281">
        <v>377</v>
      </c>
      <c r="F235" s="281" t="s">
        <v>1709</v>
      </c>
      <c r="G235" s="281" t="s">
        <v>1710</v>
      </c>
    </row>
    <row r="236" spans="1:7" ht="38.25">
      <c r="A236" s="409"/>
      <c r="B236" s="188" t="s">
        <v>418</v>
      </c>
      <c r="C236" s="281" t="s">
        <v>1711</v>
      </c>
      <c r="D236" s="281" t="s">
        <v>1712</v>
      </c>
      <c r="E236" s="281">
        <v>278</v>
      </c>
      <c r="F236" s="281" t="s">
        <v>1713</v>
      </c>
      <c r="G236" s="281" t="s">
        <v>1714</v>
      </c>
    </row>
    <row r="237" spans="1:7" ht="111.75" customHeight="1">
      <c r="A237" s="409">
        <v>59</v>
      </c>
      <c r="B237" s="109" t="s">
        <v>414</v>
      </c>
      <c r="C237" s="410" t="s">
        <v>472</v>
      </c>
      <c r="D237" s="410"/>
      <c r="E237" s="410"/>
      <c r="F237" s="410"/>
      <c r="G237" s="410"/>
    </row>
    <row r="238" spans="1:7" ht="25.5" customHeight="1">
      <c r="A238" s="409"/>
      <c r="B238" s="109" t="s">
        <v>416</v>
      </c>
      <c r="C238" s="411" t="s">
        <v>24</v>
      </c>
      <c r="D238" s="411"/>
      <c r="E238" s="411"/>
      <c r="F238" s="411"/>
      <c r="G238" s="411"/>
    </row>
    <row r="239" spans="1:7" ht="25.5">
      <c r="A239" s="409"/>
      <c r="B239" s="188" t="s">
        <v>417</v>
      </c>
      <c r="C239" s="281" t="s">
        <v>1715</v>
      </c>
      <c r="D239" s="281" t="s">
        <v>1716</v>
      </c>
      <c r="E239" s="281">
        <v>94</v>
      </c>
      <c r="F239" s="281" t="s">
        <v>1717</v>
      </c>
      <c r="G239" s="281" t="s">
        <v>1718</v>
      </c>
    </row>
    <row r="240" spans="1:7" ht="38.25">
      <c r="A240" s="409"/>
      <c r="B240" s="188" t="s">
        <v>418</v>
      </c>
      <c r="C240" s="281" t="s">
        <v>1719</v>
      </c>
      <c r="D240" s="281" t="s">
        <v>1720</v>
      </c>
      <c r="E240" s="281">
        <v>407</v>
      </c>
      <c r="F240" s="281" t="s">
        <v>1721</v>
      </c>
      <c r="G240" s="281" t="s">
        <v>1722</v>
      </c>
    </row>
    <row r="241" spans="1:7" ht="135" customHeight="1">
      <c r="A241" s="409">
        <v>60</v>
      </c>
      <c r="B241" s="109" t="s">
        <v>414</v>
      </c>
      <c r="C241" s="410" t="s">
        <v>473</v>
      </c>
      <c r="D241" s="410"/>
      <c r="E241" s="410"/>
      <c r="F241" s="410"/>
      <c r="G241" s="410"/>
    </row>
    <row r="242" spans="1:7" ht="25.5" customHeight="1">
      <c r="A242" s="409"/>
      <c r="B242" s="109" t="s">
        <v>416</v>
      </c>
      <c r="C242" s="411" t="s">
        <v>24</v>
      </c>
      <c r="D242" s="411"/>
      <c r="E242" s="411"/>
      <c r="F242" s="411"/>
      <c r="G242" s="411"/>
    </row>
    <row r="243" spans="1:7" ht="25.5">
      <c r="A243" s="409"/>
      <c r="B243" s="188" t="s">
        <v>417</v>
      </c>
      <c r="C243" s="281" t="s">
        <v>1723</v>
      </c>
      <c r="D243" s="281" t="s">
        <v>1724</v>
      </c>
      <c r="E243" s="281">
        <v>332</v>
      </c>
      <c r="F243" s="281" t="s">
        <v>1725</v>
      </c>
      <c r="G243" s="281" t="s">
        <v>1726</v>
      </c>
    </row>
    <row r="244" spans="1:7" ht="38.25">
      <c r="A244" s="409"/>
      <c r="B244" s="188" t="s">
        <v>418</v>
      </c>
      <c r="C244" s="281" t="s">
        <v>1727</v>
      </c>
      <c r="D244" s="281" t="s">
        <v>1728</v>
      </c>
      <c r="E244" s="281">
        <v>443</v>
      </c>
      <c r="F244" s="281" t="s">
        <v>1729</v>
      </c>
      <c r="G244" s="281" t="s">
        <v>1730</v>
      </c>
    </row>
    <row r="245" spans="1:7" ht="120" customHeight="1">
      <c r="A245" s="409">
        <v>61</v>
      </c>
      <c r="B245" s="109" t="s">
        <v>414</v>
      </c>
      <c r="C245" s="410" t="s">
        <v>474</v>
      </c>
      <c r="D245" s="410"/>
      <c r="E245" s="410"/>
      <c r="F245" s="410"/>
      <c r="G245" s="410"/>
    </row>
    <row r="246" spans="1:7" ht="25.5" customHeight="1">
      <c r="A246" s="409"/>
      <c r="B246" s="109" t="s">
        <v>416</v>
      </c>
      <c r="C246" s="411" t="s">
        <v>24</v>
      </c>
      <c r="D246" s="411"/>
      <c r="E246" s="411"/>
      <c r="F246" s="411"/>
      <c r="G246" s="411"/>
    </row>
    <row r="247" spans="1:7" ht="25.5">
      <c r="A247" s="409"/>
      <c r="B247" s="188" t="s">
        <v>417</v>
      </c>
      <c r="C247" s="281" t="s">
        <v>1731</v>
      </c>
      <c r="D247" s="281" t="s">
        <v>1732</v>
      </c>
      <c r="E247" s="281">
        <v>50</v>
      </c>
      <c r="F247" s="281" t="s">
        <v>1733</v>
      </c>
      <c r="G247" s="281" t="s">
        <v>1734</v>
      </c>
    </row>
    <row r="248" spans="1:7" ht="38.25">
      <c r="A248" s="409"/>
      <c r="B248" s="188" t="s">
        <v>418</v>
      </c>
      <c r="C248" s="281" t="s">
        <v>1735</v>
      </c>
      <c r="D248" s="281" t="s">
        <v>1736</v>
      </c>
      <c r="E248" s="281">
        <v>582</v>
      </c>
      <c r="F248" s="281" t="s">
        <v>1737</v>
      </c>
      <c r="G248" s="281" t="s">
        <v>1738</v>
      </c>
    </row>
    <row r="249" spans="1:7" ht="66" customHeight="1">
      <c r="A249" s="409">
        <v>62</v>
      </c>
      <c r="B249" s="109" t="s">
        <v>414</v>
      </c>
      <c r="C249" s="410" t="s">
        <v>475</v>
      </c>
      <c r="D249" s="410"/>
      <c r="E249" s="410"/>
      <c r="F249" s="410"/>
      <c r="G249" s="410"/>
    </row>
    <row r="250" spans="1:7" ht="25.5" customHeight="1">
      <c r="A250" s="409"/>
      <c r="B250" s="109" t="s">
        <v>416</v>
      </c>
      <c r="C250" s="411" t="s">
        <v>24</v>
      </c>
      <c r="D250" s="411"/>
      <c r="E250" s="411"/>
      <c r="F250" s="411"/>
      <c r="G250" s="411"/>
    </row>
    <row r="251" spans="1:7" ht="25.5">
      <c r="A251" s="409"/>
      <c r="B251" s="188" t="s">
        <v>417</v>
      </c>
      <c r="C251" s="281" t="s">
        <v>1739</v>
      </c>
      <c r="D251" s="281" t="s">
        <v>1740</v>
      </c>
      <c r="E251" s="281">
        <v>52</v>
      </c>
      <c r="F251" s="281" t="s">
        <v>1741</v>
      </c>
      <c r="G251" s="281" t="s">
        <v>1742</v>
      </c>
    </row>
    <row r="252" spans="1:7" ht="38.25">
      <c r="A252" s="409"/>
      <c r="B252" s="188" t="s">
        <v>418</v>
      </c>
      <c r="C252" s="281" t="s">
        <v>1743</v>
      </c>
      <c r="D252" s="281" t="s">
        <v>1744</v>
      </c>
      <c r="E252" s="281">
        <v>558</v>
      </c>
      <c r="F252" s="281" t="s">
        <v>1745</v>
      </c>
      <c r="G252" s="281" t="s">
        <v>1746</v>
      </c>
    </row>
    <row r="253" spans="1:7" ht="105.75" customHeight="1">
      <c r="A253" s="409">
        <v>63</v>
      </c>
      <c r="B253" s="109" t="s">
        <v>414</v>
      </c>
      <c r="C253" s="410" t="s">
        <v>476</v>
      </c>
      <c r="D253" s="410"/>
      <c r="E253" s="410"/>
      <c r="F253" s="410"/>
      <c r="G253" s="410"/>
    </row>
    <row r="254" spans="1:7" ht="25.5" customHeight="1">
      <c r="A254" s="409"/>
      <c r="B254" s="109" t="s">
        <v>416</v>
      </c>
      <c r="C254" s="411" t="s">
        <v>24</v>
      </c>
      <c r="D254" s="411"/>
      <c r="E254" s="411"/>
      <c r="F254" s="411"/>
      <c r="G254" s="411"/>
    </row>
    <row r="255" spans="1:7" ht="25.5">
      <c r="A255" s="409"/>
      <c r="B255" s="188" t="s">
        <v>417</v>
      </c>
      <c r="C255" s="281" t="s">
        <v>1747</v>
      </c>
      <c r="D255" s="281" t="s">
        <v>1748</v>
      </c>
      <c r="E255" s="281">
        <v>81</v>
      </c>
      <c r="F255" s="281" t="s">
        <v>1749</v>
      </c>
      <c r="G255" s="281" t="s">
        <v>1750</v>
      </c>
    </row>
    <row r="256" spans="1:7" ht="38.25">
      <c r="A256" s="409"/>
      <c r="B256" s="188" t="s">
        <v>418</v>
      </c>
      <c r="C256" s="281" t="s">
        <v>1751</v>
      </c>
      <c r="D256" s="281" t="s">
        <v>1752</v>
      </c>
      <c r="E256" s="281">
        <v>333</v>
      </c>
      <c r="F256" s="281" t="s">
        <v>1753</v>
      </c>
      <c r="G256" s="281" t="s">
        <v>1754</v>
      </c>
    </row>
    <row r="257" spans="1:7" ht="108.75" customHeight="1">
      <c r="A257" s="409">
        <v>64</v>
      </c>
      <c r="B257" s="109" t="s">
        <v>414</v>
      </c>
      <c r="C257" s="410" t="s">
        <v>477</v>
      </c>
      <c r="D257" s="410"/>
      <c r="E257" s="410"/>
      <c r="F257" s="410"/>
      <c r="G257" s="410"/>
    </row>
    <row r="258" spans="1:7" ht="25.5" customHeight="1">
      <c r="A258" s="409"/>
      <c r="B258" s="109" t="s">
        <v>416</v>
      </c>
      <c r="C258" s="411" t="s">
        <v>24</v>
      </c>
      <c r="D258" s="411"/>
      <c r="E258" s="411"/>
      <c r="F258" s="411"/>
      <c r="G258" s="411"/>
    </row>
    <row r="259" spans="1:7" ht="25.5">
      <c r="A259" s="409"/>
      <c r="B259" s="188" t="s">
        <v>417</v>
      </c>
      <c r="C259" s="281" t="s">
        <v>2063</v>
      </c>
      <c r="D259" s="281" t="s">
        <v>2064</v>
      </c>
      <c r="E259" s="281">
        <v>417</v>
      </c>
      <c r="F259" s="281" t="s">
        <v>2065</v>
      </c>
      <c r="G259" s="281" t="s">
        <v>2066</v>
      </c>
    </row>
    <row r="260" spans="1:7" ht="38.25">
      <c r="A260" s="409"/>
      <c r="B260" s="188" t="s">
        <v>418</v>
      </c>
      <c r="C260" s="281" t="s">
        <v>2067</v>
      </c>
      <c r="D260" s="281" t="s">
        <v>2068</v>
      </c>
      <c r="E260" s="281">
        <v>247</v>
      </c>
      <c r="F260" s="281" t="s">
        <v>2069</v>
      </c>
      <c r="G260" s="281" t="s">
        <v>2070</v>
      </c>
    </row>
    <row r="261" spans="1:7" ht="115.5" customHeight="1">
      <c r="A261" s="409">
        <v>65</v>
      </c>
      <c r="B261" s="109" t="s">
        <v>414</v>
      </c>
      <c r="C261" s="410" t="s">
        <v>478</v>
      </c>
      <c r="D261" s="410"/>
      <c r="E261" s="410"/>
      <c r="F261" s="410"/>
      <c r="G261" s="410"/>
    </row>
    <row r="262" spans="1:7" ht="25.5" customHeight="1">
      <c r="A262" s="409"/>
      <c r="B262" s="109" t="s">
        <v>416</v>
      </c>
      <c r="C262" s="411" t="s">
        <v>24</v>
      </c>
      <c r="D262" s="411"/>
      <c r="E262" s="411"/>
      <c r="F262" s="411"/>
      <c r="G262" s="411"/>
    </row>
    <row r="263" spans="1:7" ht="25.5">
      <c r="A263" s="409"/>
      <c r="B263" s="188" t="s">
        <v>417</v>
      </c>
      <c r="C263" s="281" t="s">
        <v>1481</v>
      </c>
      <c r="D263" s="281" t="s">
        <v>1755</v>
      </c>
      <c r="E263" s="281">
        <v>489</v>
      </c>
      <c r="F263" s="281" t="s">
        <v>1756</v>
      </c>
      <c r="G263" s="281" t="s">
        <v>1738</v>
      </c>
    </row>
    <row r="264" spans="1:7" ht="38.25">
      <c r="A264" s="409"/>
      <c r="B264" s="188" t="s">
        <v>418</v>
      </c>
      <c r="C264" s="281" t="s">
        <v>1757</v>
      </c>
      <c r="D264" s="281" t="s">
        <v>1758</v>
      </c>
      <c r="E264" s="281">
        <v>340</v>
      </c>
      <c r="F264" s="281" t="s">
        <v>1759</v>
      </c>
      <c r="G264" s="281" t="s">
        <v>1760</v>
      </c>
    </row>
    <row r="265" spans="1:7" ht="116.25" customHeight="1">
      <c r="A265" s="409">
        <v>66</v>
      </c>
      <c r="B265" s="109" t="s">
        <v>414</v>
      </c>
      <c r="C265" s="410" t="s">
        <v>479</v>
      </c>
      <c r="D265" s="410"/>
      <c r="E265" s="410"/>
      <c r="F265" s="410"/>
      <c r="G265" s="410"/>
    </row>
    <row r="266" spans="1:7" ht="25.5" customHeight="1">
      <c r="A266" s="409"/>
      <c r="B266" s="109" t="s">
        <v>416</v>
      </c>
      <c r="C266" s="411" t="s">
        <v>24</v>
      </c>
      <c r="D266" s="411"/>
      <c r="E266" s="411"/>
      <c r="F266" s="411"/>
      <c r="G266" s="411"/>
    </row>
    <row r="267" spans="1:7" ht="25.5">
      <c r="A267" s="409"/>
      <c r="B267" s="188" t="s">
        <v>417</v>
      </c>
      <c r="C267" s="281" t="s">
        <v>1761</v>
      </c>
      <c r="D267" s="281" t="s">
        <v>1762</v>
      </c>
      <c r="E267" s="281">
        <v>133</v>
      </c>
      <c r="F267" s="281" t="s">
        <v>1763</v>
      </c>
      <c r="G267" s="281" t="s">
        <v>1764</v>
      </c>
    </row>
    <row r="268" spans="1:7" ht="38.25">
      <c r="A268" s="409"/>
      <c r="B268" s="188" t="s">
        <v>418</v>
      </c>
      <c r="C268" s="281" t="s">
        <v>1765</v>
      </c>
      <c r="D268" s="281" t="s">
        <v>1766</v>
      </c>
      <c r="E268" s="281">
        <v>430</v>
      </c>
      <c r="F268" s="281" t="s">
        <v>1767</v>
      </c>
      <c r="G268" s="281" t="s">
        <v>1768</v>
      </c>
    </row>
    <row r="269" spans="1:7" ht="104.25" customHeight="1">
      <c r="A269" s="409">
        <v>67</v>
      </c>
      <c r="B269" s="109" t="s">
        <v>414</v>
      </c>
      <c r="C269" s="410" t="s">
        <v>480</v>
      </c>
      <c r="D269" s="410"/>
      <c r="E269" s="410"/>
      <c r="F269" s="410"/>
      <c r="G269" s="410"/>
    </row>
    <row r="270" spans="1:7" ht="25.5" customHeight="1">
      <c r="A270" s="409"/>
      <c r="B270" s="109" t="s">
        <v>416</v>
      </c>
      <c r="C270" s="411" t="s">
        <v>24</v>
      </c>
      <c r="D270" s="411"/>
      <c r="E270" s="411"/>
      <c r="F270" s="411"/>
      <c r="G270" s="411"/>
    </row>
    <row r="271" spans="1:7" ht="25.5">
      <c r="A271" s="409"/>
      <c r="B271" s="188" t="s">
        <v>417</v>
      </c>
      <c r="C271" s="281" t="s">
        <v>1776</v>
      </c>
      <c r="D271" s="281" t="s">
        <v>1777</v>
      </c>
      <c r="E271" s="281">
        <v>216</v>
      </c>
      <c r="F271" s="281" t="s">
        <v>1778</v>
      </c>
      <c r="G271" s="281" t="s">
        <v>1779</v>
      </c>
    </row>
    <row r="272" spans="1:7" ht="38.25">
      <c r="A272" s="409"/>
      <c r="B272" s="188" t="s">
        <v>418</v>
      </c>
      <c r="C272" s="281" t="s">
        <v>1780</v>
      </c>
      <c r="D272" s="281" t="s">
        <v>1781</v>
      </c>
      <c r="E272" s="281">
        <v>463</v>
      </c>
      <c r="F272" s="281" t="s">
        <v>1782</v>
      </c>
      <c r="G272" s="281" t="s">
        <v>1783</v>
      </c>
    </row>
    <row r="273" spans="1:7" ht="114" customHeight="1">
      <c r="A273" s="409">
        <v>68</v>
      </c>
      <c r="B273" s="109" t="s">
        <v>414</v>
      </c>
      <c r="C273" s="410" t="s">
        <v>481</v>
      </c>
      <c r="D273" s="410"/>
      <c r="E273" s="410"/>
      <c r="F273" s="410"/>
      <c r="G273" s="410"/>
    </row>
    <row r="274" spans="1:7" ht="25.5" customHeight="1">
      <c r="A274" s="409"/>
      <c r="B274" s="109" t="s">
        <v>416</v>
      </c>
      <c r="C274" s="411" t="s">
        <v>24</v>
      </c>
      <c r="D274" s="411"/>
      <c r="E274" s="411"/>
      <c r="F274" s="411"/>
      <c r="G274" s="411"/>
    </row>
    <row r="275" spans="1:7" ht="25.5">
      <c r="A275" s="409"/>
      <c r="B275" s="188" t="s">
        <v>417</v>
      </c>
      <c r="C275" s="281" t="s">
        <v>1784</v>
      </c>
      <c r="D275" s="281" t="s">
        <v>1785</v>
      </c>
      <c r="E275" s="281">
        <v>70</v>
      </c>
      <c r="F275" s="281" t="s">
        <v>1786</v>
      </c>
      <c r="G275" s="281" t="s">
        <v>1787</v>
      </c>
    </row>
    <row r="276" spans="1:7" ht="38.25">
      <c r="A276" s="409"/>
      <c r="B276" s="188" t="s">
        <v>418</v>
      </c>
      <c r="C276" s="281" t="s">
        <v>1788</v>
      </c>
      <c r="D276" s="281" t="s">
        <v>1789</v>
      </c>
      <c r="E276" s="281">
        <v>802</v>
      </c>
      <c r="F276" s="281" t="s">
        <v>1790</v>
      </c>
      <c r="G276" s="281" t="s">
        <v>1791</v>
      </c>
    </row>
    <row r="277" spans="1:7" ht="113.25" customHeight="1">
      <c r="A277" s="409">
        <v>69</v>
      </c>
      <c r="B277" s="109" t="s">
        <v>414</v>
      </c>
      <c r="C277" s="410" t="s">
        <v>482</v>
      </c>
      <c r="D277" s="410"/>
      <c r="E277" s="410"/>
      <c r="F277" s="410"/>
      <c r="G277" s="410"/>
    </row>
    <row r="278" spans="1:7" ht="25.5" customHeight="1">
      <c r="A278" s="409"/>
      <c r="B278" s="109" t="s">
        <v>416</v>
      </c>
      <c r="C278" s="411" t="s">
        <v>24</v>
      </c>
      <c r="D278" s="411"/>
      <c r="E278" s="411"/>
      <c r="F278" s="411"/>
      <c r="G278" s="411"/>
    </row>
    <row r="279" spans="1:7" ht="25.5">
      <c r="A279" s="409"/>
      <c r="B279" s="188" t="s">
        <v>417</v>
      </c>
      <c r="C279" s="281" t="s">
        <v>1792</v>
      </c>
      <c r="D279" s="281" t="s">
        <v>1793</v>
      </c>
      <c r="E279" s="281">
        <v>68</v>
      </c>
      <c r="F279" s="281" t="s">
        <v>1794</v>
      </c>
      <c r="G279" s="281" t="s">
        <v>1795</v>
      </c>
    </row>
    <row r="280" spans="1:7" ht="38.25">
      <c r="A280" s="409"/>
      <c r="B280" s="188" t="s">
        <v>418</v>
      </c>
      <c r="C280" s="281" t="s">
        <v>1796</v>
      </c>
      <c r="D280" s="281" t="s">
        <v>1797</v>
      </c>
      <c r="E280" s="281">
        <v>479</v>
      </c>
      <c r="F280" s="281" t="s">
        <v>1798</v>
      </c>
      <c r="G280" s="281" t="s">
        <v>1799</v>
      </c>
    </row>
    <row r="281" spans="1:7" ht="119.25" customHeight="1">
      <c r="A281" s="409">
        <v>70</v>
      </c>
      <c r="B281" s="109" t="s">
        <v>414</v>
      </c>
      <c r="C281" s="410" t="s">
        <v>483</v>
      </c>
      <c r="D281" s="410"/>
      <c r="E281" s="410"/>
      <c r="F281" s="410"/>
      <c r="G281" s="410"/>
    </row>
    <row r="282" spans="1:7" ht="25.5" customHeight="1">
      <c r="A282" s="409"/>
      <c r="B282" s="109" t="s">
        <v>416</v>
      </c>
      <c r="C282" s="411" t="s">
        <v>24</v>
      </c>
      <c r="D282" s="411"/>
      <c r="E282" s="411"/>
      <c r="F282" s="411"/>
      <c r="G282" s="411"/>
    </row>
    <row r="283" spans="1:7" ht="25.5">
      <c r="A283" s="409"/>
      <c r="B283" s="188" t="s">
        <v>417</v>
      </c>
      <c r="C283" s="281" t="s">
        <v>1800</v>
      </c>
      <c r="D283" s="281" t="s">
        <v>1801</v>
      </c>
      <c r="E283" s="281">
        <v>273</v>
      </c>
      <c r="F283" s="281" t="s">
        <v>1802</v>
      </c>
      <c r="G283" s="281" t="s">
        <v>1803</v>
      </c>
    </row>
    <row r="284" spans="1:7" ht="38.25">
      <c r="A284" s="409"/>
      <c r="B284" s="188" t="s">
        <v>418</v>
      </c>
      <c r="C284" s="281" t="s">
        <v>1804</v>
      </c>
      <c r="D284" s="281" t="s">
        <v>1805</v>
      </c>
      <c r="E284" s="281">
        <v>285</v>
      </c>
      <c r="F284" s="281" t="s">
        <v>1806</v>
      </c>
      <c r="G284" s="281" t="s">
        <v>1807</v>
      </c>
    </row>
    <row r="285" spans="1:7" ht="114.75" customHeight="1">
      <c r="A285" s="409">
        <v>71</v>
      </c>
      <c r="B285" s="109" t="s">
        <v>414</v>
      </c>
      <c r="C285" s="410" t="s">
        <v>484</v>
      </c>
      <c r="D285" s="410"/>
      <c r="E285" s="410"/>
      <c r="F285" s="410"/>
      <c r="G285" s="410"/>
    </row>
    <row r="286" spans="1:7" ht="25.5" customHeight="1">
      <c r="A286" s="409"/>
      <c r="B286" s="109" t="s">
        <v>416</v>
      </c>
      <c r="C286" s="411" t="s">
        <v>24</v>
      </c>
      <c r="D286" s="411"/>
      <c r="E286" s="411"/>
      <c r="F286" s="411"/>
      <c r="G286" s="411"/>
    </row>
    <row r="287" spans="1:7" ht="25.5">
      <c r="A287" s="409"/>
      <c r="B287" s="188" t="s">
        <v>417</v>
      </c>
      <c r="C287" s="281" t="s">
        <v>1808</v>
      </c>
      <c r="D287" s="281" t="s">
        <v>1809</v>
      </c>
      <c r="E287" s="281">
        <v>312</v>
      </c>
      <c r="F287" s="281" t="s">
        <v>1810</v>
      </c>
      <c r="G287" s="281" t="s">
        <v>1811</v>
      </c>
    </row>
    <row r="288" spans="1:7" ht="38.25">
      <c r="A288" s="409"/>
      <c r="B288" s="188" t="s">
        <v>418</v>
      </c>
      <c r="C288" s="281" t="s">
        <v>1524</v>
      </c>
      <c r="D288" s="281" t="s">
        <v>1812</v>
      </c>
      <c r="E288" s="281">
        <v>310</v>
      </c>
      <c r="F288" s="281" t="s">
        <v>1813</v>
      </c>
      <c r="G288" s="281" t="s">
        <v>1814</v>
      </c>
    </row>
    <row r="289" spans="1:7" ht="117.75" customHeight="1">
      <c r="A289" s="409">
        <v>72</v>
      </c>
      <c r="B289" s="109" t="s">
        <v>414</v>
      </c>
      <c r="C289" s="410" t="s">
        <v>485</v>
      </c>
      <c r="D289" s="410"/>
      <c r="E289" s="410"/>
      <c r="F289" s="410"/>
      <c r="G289" s="410"/>
    </row>
    <row r="290" spans="1:7" ht="25.5" customHeight="1">
      <c r="A290" s="409"/>
      <c r="B290" s="109" t="s">
        <v>416</v>
      </c>
      <c r="C290" s="411" t="s">
        <v>24</v>
      </c>
      <c r="D290" s="411"/>
      <c r="E290" s="411"/>
      <c r="F290" s="411"/>
      <c r="G290" s="411"/>
    </row>
    <row r="291" spans="1:7" ht="25.5">
      <c r="A291" s="409"/>
      <c r="B291" s="188" t="s">
        <v>417</v>
      </c>
      <c r="C291" s="281" t="s">
        <v>2055</v>
      </c>
      <c r="D291" s="281" t="s">
        <v>2056</v>
      </c>
      <c r="E291" s="281">
        <v>626</v>
      </c>
      <c r="F291" s="281" t="s">
        <v>2057</v>
      </c>
      <c r="G291" s="281" t="s">
        <v>2058</v>
      </c>
    </row>
    <row r="292" spans="1:7" ht="38.25">
      <c r="A292" s="409"/>
      <c r="B292" s="188" t="s">
        <v>418</v>
      </c>
      <c r="C292" s="281" t="s">
        <v>2059</v>
      </c>
      <c r="D292" s="281" t="s">
        <v>2060</v>
      </c>
      <c r="E292" s="281">
        <v>329</v>
      </c>
      <c r="F292" s="281" t="s">
        <v>2061</v>
      </c>
      <c r="G292" s="281" t="s">
        <v>2062</v>
      </c>
    </row>
    <row r="293" spans="1:7" ht="103.5" customHeight="1">
      <c r="A293" s="409">
        <v>73</v>
      </c>
      <c r="B293" s="109" t="s">
        <v>414</v>
      </c>
      <c r="C293" s="410" t="s">
        <v>486</v>
      </c>
      <c r="D293" s="410"/>
      <c r="E293" s="410"/>
      <c r="F293" s="410"/>
      <c r="G293" s="410"/>
    </row>
    <row r="294" spans="1:7" ht="25.5" customHeight="1">
      <c r="A294" s="409"/>
      <c r="B294" s="109" t="s">
        <v>416</v>
      </c>
      <c r="C294" s="411" t="s">
        <v>24</v>
      </c>
      <c r="D294" s="411"/>
      <c r="E294" s="411"/>
      <c r="F294" s="411"/>
      <c r="G294" s="411"/>
    </row>
    <row r="295" spans="1:7" ht="25.5">
      <c r="A295" s="409"/>
      <c r="B295" s="188" t="s">
        <v>417</v>
      </c>
      <c r="C295" s="281" t="s">
        <v>1815</v>
      </c>
      <c r="D295" s="281" t="s">
        <v>1816</v>
      </c>
      <c r="E295" s="281">
        <v>787</v>
      </c>
      <c r="F295" s="281" t="s">
        <v>1817</v>
      </c>
      <c r="G295" s="281" t="s">
        <v>1818</v>
      </c>
    </row>
    <row r="296" spans="1:7" ht="38.25">
      <c r="A296" s="409"/>
      <c r="B296" s="188" t="s">
        <v>418</v>
      </c>
      <c r="C296" s="281" t="s">
        <v>1819</v>
      </c>
      <c r="D296" s="281" t="s">
        <v>1820</v>
      </c>
      <c r="E296" s="281">
        <v>432</v>
      </c>
      <c r="F296" s="281" t="s">
        <v>1821</v>
      </c>
      <c r="G296" s="281" t="s">
        <v>1822</v>
      </c>
    </row>
    <row r="297" spans="1:7" ht="108" customHeight="1">
      <c r="A297" s="409">
        <v>74</v>
      </c>
      <c r="B297" s="109" t="s">
        <v>414</v>
      </c>
      <c r="C297" s="410" t="s">
        <v>487</v>
      </c>
      <c r="D297" s="410"/>
      <c r="E297" s="410"/>
      <c r="F297" s="410"/>
      <c r="G297" s="410"/>
    </row>
    <row r="298" spans="1:7" ht="25.5" customHeight="1">
      <c r="A298" s="409"/>
      <c r="B298" s="109" t="s">
        <v>416</v>
      </c>
      <c r="C298" s="411" t="s">
        <v>24</v>
      </c>
      <c r="D298" s="411"/>
      <c r="E298" s="411"/>
      <c r="F298" s="411"/>
      <c r="G298" s="411"/>
    </row>
    <row r="299" spans="1:7" ht="25.5">
      <c r="A299" s="409"/>
      <c r="B299" s="188" t="s">
        <v>417</v>
      </c>
      <c r="C299" s="281" t="s">
        <v>1823</v>
      </c>
      <c r="D299" s="281" t="s">
        <v>1644</v>
      </c>
      <c r="E299" s="281">
        <v>921</v>
      </c>
      <c r="F299" s="281" t="s">
        <v>1824</v>
      </c>
      <c r="G299" s="281" t="s">
        <v>1825</v>
      </c>
    </row>
    <row r="300" spans="1:7" ht="38.25">
      <c r="A300" s="409"/>
      <c r="B300" s="188" t="s">
        <v>418</v>
      </c>
      <c r="C300" s="281" t="s">
        <v>1826</v>
      </c>
      <c r="D300" s="281" t="s">
        <v>1827</v>
      </c>
      <c r="E300" s="281">
        <v>435</v>
      </c>
      <c r="F300" s="281" t="s">
        <v>1828</v>
      </c>
      <c r="G300" s="281" t="s">
        <v>1829</v>
      </c>
    </row>
    <row r="301" spans="1:7" ht="105" customHeight="1">
      <c r="A301" s="409">
        <v>75</v>
      </c>
      <c r="B301" s="109" t="s">
        <v>414</v>
      </c>
      <c r="C301" s="410" t="s">
        <v>488</v>
      </c>
      <c r="D301" s="410"/>
      <c r="E301" s="410"/>
      <c r="F301" s="410"/>
      <c r="G301" s="410"/>
    </row>
    <row r="302" spans="1:7" ht="25.5" customHeight="1">
      <c r="A302" s="409"/>
      <c r="B302" s="109" t="s">
        <v>416</v>
      </c>
      <c r="C302" s="411" t="s">
        <v>24</v>
      </c>
      <c r="D302" s="411"/>
      <c r="E302" s="411"/>
      <c r="F302" s="411"/>
      <c r="G302" s="411"/>
    </row>
    <row r="303" spans="1:7" ht="25.5">
      <c r="A303" s="409"/>
      <c r="B303" s="188" t="s">
        <v>417</v>
      </c>
      <c r="C303" s="281" t="s">
        <v>1830</v>
      </c>
      <c r="D303" s="281" t="s">
        <v>1831</v>
      </c>
      <c r="E303" s="281">
        <v>22</v>
      </c>
      <c r="F303" s="281" t="s">
        <v>1832</v>
      </c>
      <c r="G303" s="281" t="s">
        <v>1833</v>
      </c>
    </row>
    <row r="304" spans="1:7" ht="38.25">
      <c r="A304" s="409"/>
      <c r="B304" s="188" t="s">
        <v>418</v>
      </c>
      <c r="C304" s="281" t="s">
        <v>1600</v>
      </c>
      <c r="D304" s="281" t="s">
        <v>1834</v>
      </c>
      <c r="E304" s="281">
        <v>627</v>
      </c>
      <c r="F304" s="281" t="s">
        <v>1835</v>
      </c>
      <c r="G304" s="281" t="s">
        <v>1836</v>
      </c>
    </row>
    <row r="305" spans="1:7" ht="107.25" customHeight="1">
      <c r="A305" s="409">
        <v>76</v>
      </c>
      <c r="B305" s="109" t="s">
        <v>414</v>
      </c>
      <c r="C305" s="410" t="s">
        <v>489</v>
      </c>
      <c r="D305" s="410"/>
      <c r="E305" s="410"/>
      <c r="F305" s="410"/>
      <c r="G305" s="410"/>
    </row>
    <row r="306" spans="1:7" ht="25.5" customHeight="1">
      <c r="A306" s="409"/>
      <c r="B306" s="109" t="s">
        <v>416</v>
      </c>
      <c r="C306" s="411" t="s">
        <v>24</v>
      </c>
      <c r="D306" s="411"/>
      <c r="E306" s="411"/>
      <c r="F306" s="411"/>
      <c r="G306" s="411"/>
    </row>
    <row r="307" spans="1:7" ht="25.5">
      <c r="A307" s="409"/>
      <c r="B307" s="188" t="s">
        <v>417</v>
      </c>
      <c r="C307" s="281" t="s">
        <v>1907</v>
      </c>
      <c r="D307" s="281" t="s">
        <v>2049</v>
      </c>
      <c r="E307" s="281">
        <v>498</v>
      </c>
      <c r="F307" s="281" t="s">
        <v>2050</v>
      </c>
      <c r="G307" s="281" t="s">
        <v>2051</v>
      </c>
    </row>
    <row r="308" spans="1:7" ht="38.25">
      <c r="A308" s="409"/>
      <c r="B308" s="188" t="s">
        <v>418</v>
      </c>
      <c r="C308" s="281" t="s">
        <v>1735</v>
      </c>
      <c r="D308" s="281" t="s">
        <v>2052</v>
      </c>
      <c r="E308" s="281">
        <v>517</v>
      </c>
      <c r="F308" s="281" t="s">
        <v>2053</v>
      </c>
      <c r="G308" s="281" t="s">
        <v>2054</v>
      </c>
    </row>
    <row r="309" spans="1:7" ht="117" customHeight="1">
      <c r="A309" s="409">
        <v>77</v>
      </c>
      <c r="B309" s="109" t="s">
        <v>414</v>
      </c>
      <c r="C309" s="410" t="s">
        <v>490</v>
      </c>
      <c r="D309" s="410"/>
      <c r="E309" s="410"/>
      <c r="F309" s="410"/>
      <c r="G309" s="410"/>
    </row>
    <row r="310" spans="1:7" ht="25.5" customHeight="1">
      <c r="A310" s="409"/>
      <c r="B310" s="109" t="s">
        <v>416</v>
      </c>
      <c r="C310" s="411" t="s">
        <v>24</v>
      </c>
      <c r="D310" s="411"/>
      <c r="E310" s="411"/>
      <c r="F310" s="411"/>
      <c r="G310" s="411"/>
    </row>
    <row r="311" spans="1:7" ht="25.5">
      <c r="A311" s="409"/>
      <c r="B311" s="188" t="s">
        <v>417</v>
      </c>
      <c r="C311" s="281" t="s">
        <v>1837</v>
      </c>
      <c r="D311" s="281" t="s">
        <v>1838</v>
      </c>
      <c r="E311" s="281">
        <v>590</v>
      </c>
      <c r="F311" s="281" t="s">
        <v>1839</v>
      </c>
      <c r="G311" s="281" t="s">
        <v>1840</v>
      </c>
    </row>
    <row r="312" spans="1:7" ht="38.25">
      <c r="A312" s="409"/>
      <c r="B312" s="188" t="s">
        <v>418</v>
      </c>
      <c r="C312" s="281" t="s">
        <v>1841</v>
      </c>
      <c r="D312" s="281" t="s">
        <v>1566</v>
      </c>
      <c r="E312" s="281">
        <v>629</v>
      </c>
      <c r="F312" s="281" t="s">
        <v>1842</v>
      </c>
      <c r="G312" s="281" t="s">
        <v>1843</v>
      </c>
    </row>
    <row r="313" spans="1:7" ht="112.5" customHeight="1">
      <c r="A313" s="409">
        <v>78</v>
      </c>
      <c r="B313" s="109" t="s">
        <v>414</v>
      </c>
      <c r="C313" s="410" t="s">
        <v>491</v>
      </c>
      <c r="D313" s="410"/>
      <c r="E313" s="410"/>
      <c r="F313" s="410"/>
      <c r="G313" s="410"/>
    </row>
    <row r="314" spans="1:7" ht="25.5" customHeight="1">
      <c r="A314" s="409"/>
      <c r="B314" s="109" t="s">
        <v>416</v>
      </c>
      <c r="C314" s="411" t="s">
        <v>24</v>
      </c>
      <c r="D314" s="411"/>
      <c r="E314" s="411"/>
      <c r="F314" s="411"/>
      <c r="G314" s="411"/>
    </row>
    <row r="315" spans="1:7" ht="25.5">
      <c r="A315" s="409"/>
      <c r="B315" s="188" t="s">
        <v>417</v>
      </c>
      <c r="C315" s="281" t="s">
        <v>1844</v>
      </c>
      <c r="D315" s="281" t="s">
        <v>1845</v>
      </c>
      <c r="E315" s="281">
        <v>239</v>
      </c>
      <c r="F315" s="281" t="s">
        <v>1846</v>
      </c>
      <c r="G315" s="281" t="s">
        <v>1847</v>
      </c>
    </row>
    <row r="316" spans="1:7" ht="38.25">
      <c r="A316" s="409"/>
      <c r="B316" s="188" t="s">
        <v>418</v>
      </c>
      <c r="C316" s="281" t="s">
        <v>1848</v>
      </c>
      <c r="D316" s="281" t="s">
        <v>1849</v>
      </c>
      <c r="E316" s="281">
        <v>481</v>
      </c>
      <c r="F316" s="281" t="s">
        <v>1850</v>
      </c>
      <c r="G316" s="281" t="s">
        <v>1851</v>
      </c>
    </row>
    <row r="317" spans="1:7" ht="119.25" customHeight="1">
      <c r="A317" s="409">
        <v>79</v>
      </c>
      <c r="B317" s="109" t="s">
        <v>414</v>
      </c>
      <c r="C317" s="410" t="s">
        <v>492</v>
      </c>
      <c r="D317" s="410"/>
      <c r="E317" s="410"/>
      <c r="F317" s="410"/>
      <c r="G317" s="410"/>
    </row>
    <row r="318" spans="1:7" ht="25.5" customHeight="1">
      <c r="A318" s="409"/>
      <c r="B318" s="109" t="s">
        <v>416</v>
      </c>
      <c r="C318" s="411" t="s">
        <v>493</v>
      </c>
      <c r="D318" s="411"/>
      <c r="E318" s="411"/>
      <c r="F318" s="411"/>
      <c r="G318" s="411"/>
    </row>
    <row r="319" spans="1:7" ht="25.5">
      <c r="A319" s="409"/>
      <c r="B319" s="188" t="s">
        <v>417</v>
      </c>
      <c r="C319" s="281" t="s">
        <v>2043</v>
      </c>
      <c r="D319" s="281" t="s">
        <v>2043</v>
      </c>
      <c r="E319" s="281">
        <v>1</v>
      </c>
      <c r="F319" s="281" t="s">
        <v>2044</v>
      </c>
      <c r="G319" s="281" t="s">
        <v>2044</v>
      </c>
    </row>
    <row r="320" spans="1:7" ht="38.25">
      <c r="A320" s="409"/>
      <c r="B320" s="188" t="s">
        <v>418</v>
      </c>
      <c r="C320" s="281" t="s">
        <v>2045</v>
      </c>
      <c r="D320" s="281" t="s">
        <v>2046</v>
      </c>
      <c r="E320" s="281">
        <v>485</v>
      </c>
      <c r="F320" s="281" t="s">
        <v>2047</v>
      </c>
      <c r="G320" s="281" t="s">
        <v>2048</v>
      </c>
    </row>
    <row r="321" spans="1:7" ht="117" customHeight="1">
      <c r="A321" s="409">
        <v>80</v>
      </c>
      <c r="B321" s="109" t="s">
        <v>414</v>
      </c>
      <c r="C321" s="410" t="s">
        <v>494</v>
      </c>
      <c r="D321" s="410"/>
      <c r="E321" s="410"/>
      <c r="F321" s="410"/>
      <c r="G321" s="410"/>
    </row>
    <row r="322" spans="1:7" ht="25.5" customHeight="1">
      <c r="A322" s="409"/>
      <c r="B322" s="109" t="s">
        <v>416</v>
      </c>
      <c r="C322" s="411" t="s">
        <v>24</v>
      </c>
      <c r="D322" s="411"/>
      <c r="E322" s="411"/>
      <c r="F322" s="411"/>
      <c r="G322" s="411"/>
    </row>
    <row r="323" spans="1:7" ht="25.5">
      <c r="A323" s="409"/>
      <c r="B323" s="188" t="s">
        <v>417</v>
      </c>
      <c r="C323" s="281" t="s">
        <v>1860</v>
      </c>
      <c r="D323" s="281" t="s">
        <v>1860</v>
      </c>
      <c r="E323" s="281">
        <v>0</v>
      </c>
      <c r="F323" s="281" t="s">
        <v>1861</v>
      </c>
      <c r="G323" s="281" t="s">
        <v>1861</v>
      </c>
    </row>
    <row r="324" spans="1:7" ht="38.25">
      <c r="A324" s="409"/>
      <c r="B324" s="188" t="s">
        <v>418</v>
      </c>
      <c r="C324" s="281" t="s">
        <v>1862</v>
      </c>
      <c r="D324" s="281" t="s">
        <v>1863</v>
      </c>
      <c r="E324" s="281">
        <v>583</v>
      </c>
      <c r="F324" s="281" t="s">
        <v>1864</v>
      </c>
      <c r="G324" s="281" t="s">
        <v>1865</v>
      </c>
    </row>
    <row r="325" spans="1:7" ht="117.75" customHeight="1">
      <c r="A325" s="409">
        <v>81</v>
      </c>
      <c r="B325" s="109" t="s">
        <v>414</v>
      </c>
      <c r="C325" s="410" t="s">
        <v>495</v>
      </c>
      <c r="D325" s="410"/>
      <c r="E325" s="410"/>
      <c r="F325" s="410"/>
      <c r="G325" s="410"/>
    </row>
    <row r="326" spans="1:7" ht="25.5" customHeight="1">
      <c r="A326" s="409"/>
      <c r="B326" s="109" t="s">
        <v>416</v>
      </c>
      <c r="C326" s="411" t="s">
        <v>24</v>
      </c>
      <c r="D326" s="411"/>
      <c r="E326" s="411"/>
      <c r="F326" s="411"/>
      <c r="G326" s="411"/>
    </row>
    <row r="327" spans="1:7" ht="25.5">
      <c r="A327" s="409"/>
      <c r="B327" s="195" t="s">
        <v>417</v>
      </c>
      <c r="C327" s="281" t="s">
        <v>1866</v>
      </c>
      <c r="D327" s="281" t="s">
        <v>1867</v>
      </c>
      <c r="E327" s="281">
        <v>1</v>
      </c>
      <c r="F327" s="281" t="s">
        <v>1868</v>
      </c>
      <c r="G327" s="281" t="s">
        <v>1869</v>
      </c>
    </row>
    <row r="328" spans="1:7" ht="38.25">
      <c r="A328" s="409"/>
      <c r="B328" s="195" t="s">
        <v>418</v>
      </c>
      <c r="C328" s="281" t="s">
        <v>1796</v>
      </c>
      <c r="D328" s="281" t="s">
        <v>1870</v>
      </c>
      <c r="E328" s="281">
        <v>252</v>
      </c>
      <c r="F328" s="281" t="s">
        <v>1871</v>
      </c>
      <c r="G328" s="281" t="s">
        <v>1872</v>
      </c>
    </row>
    <row r="329" spans="1:7" ht="123.75" customHeight="1">
      <c r="A329" s="409">
        <v>82</v>
      </c>
      <c r="B329" s="109" t="s">
        <v>414</v>
      </c>
      <c r="C329" s="410" t="s">
        <v>496</v>
      </c>
      <c r="D329" s="410"/>
      <c r="E329" s="410"/>
      <c r="F329" s="410"/>
      <c r="G329" s="410"/>
    </row>
    <row r="330" spans="1:7" ht="25.5" customHeight="1">
      <c r="A330" s="409"/>
      <c r="B330" s="109" t="s">
        <v>416</v>
      </c>
      <c r="C330" s="411" t="s">
        <v>24</v>
      </c>
      <c r="D330" s="411"/>
      <c r="E330" s="411"/>
      <c r="F330" s="411"/>
      <c r="G330" s="411"/>
    </row>
    <row r="331" spans="1:7" ht="25.5">
      <c r="A331" s="409"/>
      <c r="B331" s="188" t="s">
        <v>417</v>
      </c>
      <c r="C331" s="281" t="s">
        <v>1700</v>
      </c>
      <c r="D331" s="281" t="s">
        <v>1873</v>
      </c>
      <c r="E331" s="281">
        <v>110</v>
      </c>
      <c r="F331" s="281" t="s">
        <v>1763</v>
      </c>
      <c r="G331" s="281" t="s">
        <v>1874</v>
      </c>
    </row>
    <row r="332" spans="1:7" ht="38.25">
      <c r="A332" s="409"/>
      <c r="B332" s="188" t="s">
        <v>418</v>
      </c>
      <c r="C332" s="281" t="s">
        <v>1875</v>
      </c>
      <c r="D332" s="281" t="s">
        <v>1876</v>
      </c>
      <c r="E332" s="281">
        <v>462</v>
      </c>
      <c r="F332" s="281" t="s">
        <v>1877</v>
      </c>
      <c r="G332" s="281" t="s">
        <v>1878</v>
      </c>
    </row>
    <row r="333" spans="1:7" ht="133.5" customHeight="1">
      <c r="A333" s="409">
        <v>83</v>
      </c>
      <c r="B333" s="109" t="s">
        <v>414</v>
      </c>
      <c r="C333" s="410" t="s">
        <v>497</v>
      </c>
      <c r="D333" s="410"/>
      <c r="E333" s="410"/>
      <c r="F333" s="410"/>
      <c r="G333" s="410"/>
    </row>
    <row r="334" spans="1:7" ht="25.5" customHeight="1">
      <c r="A334" s="409"/>
      <c r="B334" s="109" t="s">
        <v>416</v>
      </c>
      <c r="C334" s="411" t="s">
        <v>24</v>
      </c>
      <c r="D334" s="411"/>
      <c r="E334" s="411"/>
      <c r="F334" s="411"/>
      <c r="G334" s="411"/>
    </row>
    <row r="335" spans="1:7" ht="25.5">
      <c r="A335" s="409"/>
      <c r="B335" s="188" t="s">
        <v>417</v>
      </c>
      <c r="C335" s="281" t="s">
        <v>2035</v>
      </c>
      <c r="D335" s="281" t="s">
        <v>2036</v>
      </c>
      <c r="E335" s="281">
        <v>133</v>
      </c>
      <c r="F335" s="281" t="s">
        <v>2037</v>
      </c>
      <c r="G335" s="281" t="s">
        <v>2038</v>
      </c>
    </row>
    <row r="336" spans="1:7" ht="38.25">
      <c r="A336" s="409"/>
      <c r="B336" s="188" t="s">
        <v>418</v>
      </c>
      <c r="C336" s="281" t="s">
        <v>2039</v>
      </c>
      <c r="D336" s="281" t="s">
        <v>2040</v>
      </c>
      <c r="E336" s="281">
        <v>431</v>
      </c>
      <c r="F336" s="281" t="s">
        <v>2041</v>
      </c>
      <c r="G336" s="281" t="s">
        <v>2042</v>
      </c>
    </row>
    <row r="337" spans="1:7" ht="120" customHeight="1">
      <c r="A337" s="409">
        <v>84</v>
      </c>
      <c r="B337" s="109" t="s">
        <v>414</v>
      </c>
      <c r="C337" s="410" t="s">
        <v>498</v>
      </c>
      <c r="D337" s="410"/>
      <c r="E337" s="410"/>
      <c r="F337" s="410"/>
      <c r="G337" s="410"/>
    </row>
    <row r="338" spans="1:7" ht="25.5" customHeight="1">
      <c r="A338" s="409"/>
      <c r="B338" s="109" t="s">
        <v>416</v>
      </c>
      <c r="C338" s="411" t="s">
        <v>24</v>
      </c>
      <c r="D338" s="411"/>
      <c r="E338" s="411"/>
      <c r="F338" s="411"/>
      <c r="G338" s="411"/>
    </row>
    <row r="339" spans="1:7" ht="25.5">
      <c r="A339" s="409"/>
      <c r="B339" s="188" t="s">
        <v>417</v>
      </c>
      <c r="C339" s="281" t="s">
        <v>1879</v>
      </c>
      <c r="D339" s="281" t="s">
        <v>1880</v>
      </c>
      <c r="E339" s="281">
        <v>98</v>
      </c>
      <c r="F339" s="281" t="s">
        <v>1881</v>
      </c>
      <c r="G339" s="281" t="s">
        <v>1882</v>
      </c>
    </row>
    <row r="340" spans="1:7" ht="38.25">
      <c r="A340" s="409"/>
      <c r="B340" s="188" t="s">
        <v>418</v>
      </c>
      <c r="C340" s="281" t="s">
        <v>1883</v>
      </c>
      <c r="D340" s="281" t="s">
        <v>1884</v>
      </c>
      <c r="E340" s="281">
        <v>439</v>
      </c>
      <c r="F340" s="281" t="s">
        <v>1885</v>
      </c>
      <c r="G340" s="281" t="s">
        <v>1886</v>
      </c>
    </row>
    <row r="341" spans="1:7" ht="123.75" customHeight="1">
      <c r="A341" s="409">
        <v>85</v>
      </c>
      <c r="B341" s="109" t="s">
        <v>414</v>
      </c>
      <c r="C341" s="410" t="s">
        <v>499</v>
      </c>
      <c r="D341" s="410"/>
      <c r="E341" s="410"/>
      <c r="F341" s="410"/>
      <c r="G341" s="410"/>
    </row>
    <row r="342" spans="1:7" ht="25.5" customHeight="1">
      <c r="A342" s="409"/>
      <c r="B342" s="109" t="s">
        <v>416</v>
      </c>
      <c r="C342" s="411" t="s">
        <v>24</v>
      </c>
      <c r="D342" s="411"/>
      <c r="E342" s="411"/>
      <c r="F342" s="411"/>
      <c r="G342" s="411"/>
    </row>
    <row r="343" spans="1:7" ht="25.5">
      <c r="A343" s="409"/>
      <c r="B343" s="188" t="s">
        <v>417</v>
      </c>
      <c r="C343" s="281" t="s">
        <v>1887</v>
      </c>
      <c r="D343" s="281" t="s">
        <v>1888</v>
      </c>
      <c r="E343" s="281">
        <v>12</v>
      </c>
      <c r="F343" s="281" t="s">
        <v>1889</v>
      </c>
      <c r="G343" s="281" t="s">
        <v>1890</v>
      </c>
    </row>
    <row r="344" spans="1:7" ht="38.25">
      <c r="A344" s="409"/>
      <c r="B344" s="188" t="s">
        <v>418</v>
      </c>
      <c r="C344" s="281" t="s">
        <v>1891</v>
      </c>
      <c r="D344" s="281" t="s">
        <v>1892</v>
      </c>
      <c r="E344" s="281">
        <v>231</v>
      </c>
      <c r="F344" s="281" t="s">
        <v>1893</v>
      </c>
      <c r="G344" s="281" t="s">
        <v>1894</v>
      </c>
    </row>
    <row r="345" spans="1:7" ht="123.75" customHeight="1">
      <c r="A345" s="409">
        <v>86</v>
      </c>
      <c r="B345" s="109" t="s">
        <v>414</v>
      </c>
      <c r="C345" s="410" t="s">
        <v>500</v>
      </c>
      <c r="D345" s="410"/>
      <c r="E345" s="410"/>
      <c r="F345" s="410"/>
      <c r="G345" s="410"/>
    </row>
    <row r="346" spans="1:7" ht="25.5" customHeight="1">
      <c r="A346" s="409"/>
      <c r="B346" s="109" t="s">
        <v>416</v>
      </c>
      <c r="C346" s="411" t="s">
        <v>24</v>
      </c>
      <c r="D346" s="411"/>
      <c r="E346" s="411"/>
      <c r="F346" s="411"/>
      <c r="G346" s="411"/>
    </row>
    <row r="347" spans="1:7" ht="25.5">
      <c r="A347" s="409"/>
      <c r="B347" s="188" t="s">
        <v>417</v>
      </c>
      <c r="C347" s="281" t="s">
        <v>1895</v>
      </c>
      <c r="D347" s="281" t="s">
        <v>1895</v>
      </c>
      <c r="E347" s="281">
        <v>1</v>
      </c>
      <c r="F347" s="281" t="s">
        <v>1896</v>
      </c>
      <c r="G347" s="281" t="s">
        <v>1896</v>
      </c>
    </row>
    <row r="348" spans="1:7" ht="38.25">
      <c r="A348" s="409"/>
      <c r="B348" s="188" t="s">
        <v>418</v>
      </c>
      <c r="C348" s="281" t="s">
        <v>1897</v>
      </c>
      <c r="D348" s="281" t="s">
        <v>1893</v>
      </c>
      <c r="E348" s="281">
        <v>410</v>
      </c>
      <c r="F348" s="281" t="s">
        <v>1898</v>
      </c>
      <c r="G348" s="281" t="s">
        <v>1899</v>
      </c>
    </row>
    <row r="349" spans="1:7" ht="115.5" customHeight="1">
      <c r="A349" s="409">
        <v>87</v>
      </c>
      <c r="B349" s="109" t="s">
        <v>414</v>
      </c>
      <c r="C349" s="410" t="s">
        <v>501</v>
      </c>
      <c r="D349" s="410"/>
      <c r="E349" s="410"/>
      <c r="F349" s="410"/>
      <c r="G349" s="410"/>
    </row>
    <row r="350" spans="1:7" ht="25.5" customHeight="1">
      <c r="A350" s="409"/>
      <c r="B350" s="109" t="s">
        <v>416</v>
      </c>
      <c r="C350" s="411" t="s">
        <v>24</v>
      </c>
      <c r="D350" s="411"/>
      <c r="E350" s="411"/>
      <c r="F350" s="411"/>
      <c r="G350" s="411"/>
    </row>
    <row r="351" spans="1:7" ht="25.5">
      <c r="A351" s="409"/>
      <c r="B351" s="188" t="s">
        <v>417</v>
      </c>
      <c r="C351" s="281" t="s">
        <v>2028</v>
      </c>
      <c r="D351" s="281" t="s">
        <v>2029</v>
      </c>
      <c r="E351" s="281">
        <v>229</v>
      </c>
      <c r="F351" s="281" t="s">
        <v>1857</v>
      </c>
      <c r="G351" s="281" t="s">
        <v>2030</v>
      </c>
    </row>
    <row r="352" spans="1:7" ht="38.25">
      <c r="A352" s="409"/>
      <c r="B352" s="188" t="s">
        <v>418</v>
      </c>
      <c r="C352" s="281" t="s">
        <v>2031</v>
      </c>
      <c r="D352" s="281" t="s">
        <v>2032</v>
      </c>
      <c r="E352" s="281">
        <v>203</v>
      </c>
      <c r="F352" s="281" t="s">
        <v>2033</v>
      </c>
      <c r="G352" s="281" t="s">
        <v>2034</v>
      </c>
    </row>
    <row r="353" spans="1:7" ht="121.5" customHeight="1">
      <c r="A353" s="409">
        <v>88</v>
      </c>
      <c r="B353" s="109" t="s">
        <v>414</v>
      </c>
      <c r="C353" s="410" t="s">
        <v>502</v>
      </c>
      <c r="D353" s="410"/>
      <c r="E353" s="410"/>
      <c r="F353" s="410"/>
      <c r="G353" s="410"/>
    </row>
    <row r="354" spans="1:7" ht="25.5" customHeight="1">
      <c r="A354" s="409"/>
      <c r="B354" s="109" t="s">
        <v>416</v>
      </c>
      <c r="C354" s="411" t="s">
        <v>24</v>
      </c>
      <c r="D354" s="411"/>
      <c r="E354" s="411"/>
      <c r="F354" s="411"/>
      <c r="G354" s="411"/>
    </row>
    <row r="355" spans="1:7" ht="25.5">
      <c r="A355" s="409"/>
      <c r="B355" s="188" t="s">
        <v>417</v>
      </c>
      <c r="C355" s="281" t="s">
        <v>1900</v>
      </c>
      <c r="D355" s="281" t="s">
        <v>1901</v>
      </c>
      <c r="E355" s="281">
        <v>252</v>
      </c>
      <c r="F355" s="281" t="s">
        <v>1902</v>
      </c>
      <c r="G355" s="281" t="s">
        <v>1903</v>
      </c>
    </row>
    <row r="356" spans="1:7" ht="38.25">
      <c r="A356" s="409"/>
      <c r="B356" s="188" t="s">
        <v>418</v>
      </c>
      <c r="C356" s="281" t="s">
        <v>1765</v>
      </c>
      <c r="D356" s="281" t="s">
        <v>1904</v>
      </c>
      <c r="E356" s="281">
        <v>269</v>
      </c>
      <c r="F356" s="281" t="s">
        <v>1905</v>
      </c>
      <c r="G356" s="281" t="s">
        <v>1906</v>
      </c>
    </row>
    <row r="357" spans="1:7" ht="112.5" customHeight="1">
      <c r="A357" s="409">
        <v>89</v>
      </c>
      <c r="B357" s="109" t="s">
        <v>414</v>
      </c>
      <c r="C357" s="410" t="s">
        <v>503</v>
      </c>
      <c r="D357" s="410"/>
      <c r="E357" s="410"/>
      <c r="F357" s="410"/>
      <c r="G357" s="410"/>
    </row>
    <row r="358" spans="1:7" ht="25.5" customHeight="1">
      <c r="A358" s="409"/>
      <c r="B358" s="109" t="s">
        <v>416</v>
      </c>
      <c r="C358" s="411" t="s">
        <v>24</v>
      </c>
      <c r="D358" s="411"/>
      <c r="E358" s="411"/>
      <c r="F358" s="411"/>
      <c r="G358" s="411"/>
    </row>
    <row r="359" spans="1:7" ht="25.5">
      <c r="A359" s="409"/>
      <c r="B359" s="188" t="s">
        <v>417</v>
      </c>
      <c r="C359" s="281" t="s">
        <v>2020</v>
      </c>
      <c r="D359" s="281" t="s">
        <v>2021</v>
      </c>
      <c r="E359" s="281">
        <v>252</v>
      </c>
      <c r="F359" s="281" t="s">
        <v>2022</v>
      </c>
      <c r="G359" s="281" t="s">
        <v>2023</v>
      </c>
    </row>
    <row r="360" spans="1:7" ht="38.25">
      <c r="A360" s="409"/>
      <c r="B360" s="188" t="s">
        <v>418</v>
      </c>
      <c r="C360" s="281" t="s">
        <v>2024</v>
      </c>
      <c r="D360" s="281" t="s">
        <v>2025</v>
      </c>
      <c r="E360" s="281">
        <v>257</v>
      </c>
      <c r="F360" s="281" t="s">
        <v>2026</v>
      </c>
      <c r="G360" s="281" t="s">
        <v>2027</v>
      </c>
    </row>
    <row r="361" spans="1:7" ht="119.25" customHeight="1">
      <c r="A361" s="409">
        <v>90</v>
      </c>
      <c r="B361" s="109" t="s">
        <v>414</v>
      </c>
      <c r="C361" s="410" t="s">
        <v>504</v>
      </c>
      <c r="D361" s="410"/>
      <c r="E361" s="410"/>
      <c r="F361" s="410"/>
      <c r="G361" s="410"/>
    </row>
    <row r="362" spans="1:7" ht="25.5" customHeight="1">
      <c r="A362" s="409"/>
      <c r="B362" s="109" t="s">
        <v>416</v>
      </c>
      <c r="C362" s="411" t="s">
        <v>24</v>
      </c>
      <c r="D362" s="411"/>
      <c r="E362" s="411"/>
      <c r="F362" s="411"/>
      <c r="G362" s="411"/>
    </row>
    <row r="363" spans="1:7" ht="25.5">
      <c r="A363" s="409"/>
      <c r="B363" s="188" t="s">
        <v>417</v>
      </c>
      <c r="C363" s="281" t="s">
        <v>1907</v>
      </c>
      <c r="D363" s="281" t="s">
        <v>1908</v>
      </c>
      <c r="E363" s="281">
        <v>360</v>
      </c>
      <c r="F363" s="281" t="s">
        <v>1909</v>
      </c>
      <c r="G363" s="281" t="s">
        <v>1910</v>
      </c>
    </row>
    <row r="364" spans="1:7" ht="38.25">
      <c r="A364" s="409"/>
      <c r="B364" s="188" t="s">
        <v>418</v>
      </c>
      <c r="C364" s="281" t="s">
        <v>1911</v>
      </c>
      <c r="D364" s="281" t="s">
        <v>1912</v>
      </c>
      <c r="E364" s="281">
        <v>339</v>
      </c>
      <c r="F364" s="281" t="s">
        <v>1913</v>
      </c>
      <c r="G364" s="281" t="s">
        <v>1914</v>
      </c>
    </row>
    <row r="365" spans="1:7" ht="118.5" customHeight="1">
      <c r="A365" s="409">
        <v>91</v>
      </c>
      <c r="B365" s="109" t="s">
        <v>414</v>
      </c>
      <c r="C365" s="410" t="s">
        <v>505</v>
      </c>
      <c r="D365" s="410"/>
      <c r="E365" s="410"/>
      <c r="F365" s="410"/>
      <c r="G365" s="410"/>
    </row>
    <row r="366" spans="1:7" ht="25.5" customHeight="1">
      <c r="A366" s="409"/>
      <c r="B366" s="109" t="s">
        <v>416</v>
      </c>
      <c r="C366" s="411" t="s">
        <v>506</v>
      </c>
      <c r="D366" s="411"/>
      <c r="E366" s="411"/>
      <c r="F366" s="411"/>
      <c r="G366" s="411"/>
    </row>
    <row r="367" spans="1:7" ht="25.5">
      <c r="A367" s="409"/>
      <c r="B367" s="195" t="s">
        <v>417</v>
      </c>
      <c r="C367" s="281" t="s">
        <v>1915</v>
      </c>
      <c r="D367" s="281" t="s">
        <v>1916</v>
      </c>
      <c r="E367" s="281">
        <v>25</v>
      </c>
      <c r="F367" s="281" t="s">
        <v>1586</v>
      </c>
      <c r="G367" s="281" t="s">
        <v>1917</v>
      </c>
    </row>
    <row r="368" spans="1:7" ht="38.25">
      <c r="A368" s="409"/>
      <c r="B368" s="195" t="s">
        <v>418</v>
      </c>
      <c r="C368" s="281" t="s">
        <v>1696</v>
      </c>
      <c r="D368" s="281" t="s">
        <v>1918</v>
      </c>
      <c r="E368" s="281">
        <v>358</v>
      </c>
      <c r="F368" s="281" t="s">
        <v>1919</v>
      </c>
      <c r="G368" s="281" t="s">
        <v>1920</v>
      </c>
    </row>
    <row r="369" spans="1:7" ht="114" customHeight="1">
      <c r="A369" s="409">
        <v>92</v>
      </c>
      <c r="B369" s="109" t="s">
        <v>414</v>
      </c>
      <c r="C369" s="410" t="s">
        <v>507</v>
      </c>
      <c r="D369" s="410"/>
      <c r="E369" s="410"/>
      <c r="F369" s="410"/>
      <c r="G369" s="410"/>
    </row>
    <row r="370" spans="1:7" ht="25.5" customHeight="1">
      <c r="A370" s="409"/>
      <c r="B370" s="109" t="s">
        <v>416</v>
      </c>
      <c r="C370" s="411" t="s">
        <v>24</v>
      </c>
      <c r="D370" s="411"/>
      <c r="E370" s="411"/>
      <c r="F370" s="411"/>
      <c r="G370" s="411"/>
    </row>
    <row r="371" spans="1:7" ht="25.5">
      <c r="A371" s="409"/>
      <c r="B371" s="188" t="s">
        <v>417</v>
      </c>
      <c r="C371" s="281" t="s">
        <v>1921</v>
      </c>
      <c r="D371" s="281" t="s">
        <v>1922</v>
      </c>
      <c r="E371" s="281">
        <v>131</v>
      </c>
      <c r="F371" s="281" t="s">
        <v>1923</v>
      </c>
      <c r="G371" s="281" t="s">
        <v>1924</v>
      </c>
    </row>
    <row r="372" spans="1:7" ht="38.25">
      <c r="A372" s="409"/>
      <c r="B372" s="188" t="s">
        <v>418</v>
      </c>
      <c r="C372" s="281" t="s">
        <v>1925</v>
      </c>
      <c r="D372" s="281" t="s">
        <v>1926</v>
      </c>
      <c r="E372" s="281">
        <v>430</v>
      </c>
      <c r="F372" s="281" t="s">
        <v>1927</v>
      </c>
      <c r="G372" s="281" t="s">
        <v>1928</v>
      </c>
    </row>
    <row r="373" spans="1:7" ht="114.75" customHeight="1">
      <c r="A373" s="409">
        <v>93</v>
      </c>
      <c r="B373" s="109" t="s">
        <v>414</v>
      </c>
      <c r="C373" s="410" t="s">
        <v>508</v>
      </c>
      <c r="D373" s="410"/>
      <c r="E373" s="410"/>
      <c r="F373" s="410"/>
      <c r="G373" s="410"/>
    </row>
    <row r="374" spans="1:7" ht="25.5" customHeight="1">
      <c r="A374" s="409"/>
      <c r="B374" s="109" t="s">
        <v>416</v>
      </c>
      <c r="C374" s="411" t="s">
        <v>24</v>
      </c>
      <c r="D374" s="411"/>
      <c r="E374" s="411"/>
      <c r="F374" s="411"/>
      <c r="G374" s="411"/>
    </row>
    <row r="375" spans="1:7" ht="25.5">
      <c r="A375" s="409"/>
      <c r="B375" s="188" t="s">
        <v>417</v>
      </c>
      <c r="C375" s="281" t="s">
        <v>1937</v>
      </c>
      <c r="D375" s="281" t="s">
        <v>1938</v>
      </c>
      <c r="E375" s="281">
        <v>19</v>
      </c>
      <c r="F375" s="281" t="s">
        <v>1939</v>
      </c>
      <c r="G375" s="281" t="s">
        <v>1940</v>
      </c>
    </row>
    <row r="376" spans="1:7" ht="38.25">
      <c r="A376" s="409"/>
      <c r="B376" s="188" t="s">
        <v>418</v>
      </c>
      <c r="C376" s="281" t="s">
        <v>1941</v>
      </c>
      <c r="D376" s="281" t="s">
        <v>1942</v>
      </c>
      <c r="E376" s="281">
        <v>533</v>
      </c>
      <c r="F376" s="281" t="s">
        <v>1943</v>
      </c>
      <c r="G376" s="281" t="s">
        <v>1944</v>
      </c>
    </row>
    <row r="377" spans="1:7" ht="120.75" customHeight="1">
      <c r="A377" s="409">
        <v>94</v>
      </c>
      <c r="B377" s="109" t="s">
        <v>414</v>
      </c>
      <c r="C377" s="410" t="s">
        <v>2001</v>
      </c>
      <c r="D377" s="410"/>
      <c r="E377" s="410"/>
      <c r="F377" s="410"/>
      <c r="G377" s="410"/>
    </row>
    <row r="378" spans="1:7" ht="25.5" customHeight="1">
      <c r="A378" s="409"/>
      <c r="B378" s="109" t="s">
        <v>416</v>
      </c>
      <c r="C378" s="411" t="s">
        <v>24</v>
      </c>
      <c r="D378" s="411"/>
      <c r="E378" s="411"/>
      <c r="F378" s="411"/>
      <c r="G378" s="411"/>
    </row>
    <row r="379" spans="1:7" ht="25.5">
      <c r="A379" s="409"/>
      <c r="B379" s="188" t="s">
        <v>417</v>
      </c>
      <c r="C379" s="281" t="s">
        <v>2002</v>
      </c>
      <c r="D379" s="281" t="s">
        <v>2003</v>
      </c>
      <c r="E379" s="281">
        <v>213</v>
      </c>
      <c r="F379" s="281" t="s">
        <v>2004</v>
      </c>
      <c r="G379" s="281" t="s">
        <v>2005</v>
      </c>
    </row>
    <row r="380" spans="1:7" ht="38.25">
      <c r="A380" s="409"/>
      <c r="B380" s="188" t="s">
        <v>418</v>
      </c>
      <c r="C380" s="281" t="s">
        <v>1862</v>
      </c>
      <c r="D380" s="281" t="s">
        <v>2006</v>
      </c>
      <c r="E380" s="281">
        <v>341</v>
      </c>
      <c r="F380" s="281" t="s">
        <v>2007</v>
      </c>
      <c r="G380" s="281" t="s">
        <v>2008</v>
      </c>
    </row>
    <row r="381" spans="1:7" ht="126" customHeight="1">
      <c r="A381" s="409">
        <v>95</v>
      </c>
      <c r="B381" s="109" t="s">
        <v>414</v>
      </c>
      <c r="C381" s="410" t="s">
        <v>509</v>
      </c>
      <c r="D381" s="410"/>
      <c r="E381" s="410"/>
      <c r="F381" s="410"/>
      <c r="G381" s="410"/>
    </row>
    <row r="382" spans="1:7" ht="25.5" customHeight="1">
      <c r="A382" s="409"/>
      <c r="B382" s="109" t="s">
        <v>416</v>
      </c>
      <c r="C382" s="411" t="s">
        <v>24</v>
      </c>
      <c r="D382" s="411"/>
      <c r="E382" s="411"/>
      <c r="F382" s="411"/>
      <c r="G382" s="411"/>
    </row>
    <row r="383" spans="1:7" ht="25.5">
      <c r="A383" s="409"/>
      <c r="B383" s="188" t="s">
        <v>417</v>
      </c>
      <c r="C383" s="281" t="s">
        <v>1945</v>
      </c>
      <c r="D383" s="281" t="s">
        <v>1946</v>
      </c>
      <c r="E383" s="281">
        <v>220</v>
      </c>
      <c r="F383" s="281" t="s">
        <v>1947</v>
      </c>
      <c r="G383" s="281" t="s">
        <v>1948</v>
      </c>
    </row>
    <row r="384" spans="1:7" ht="38.25">
      <c r="A384" s="409"/>
      <c r="B384" s="188" t="s">
        <v>418</v>
      </c>
      <c r="C384" s="281" t="s">
        <v>1949</v>
      </c>
      <c r="D384" s="281" t="s">
        <v>1805</v>
      </c>
      <c r="E384" s="281">
        <v>312</v>
      </c>
      <c r="F384" s="281" t="s">
        <v>1950</v>
      </c>
      <c r="G384" s="281" t="s">
        <v>1951</v>
      </c>
    </row>
    <row r="385" spans="1:7" ht="117" customHeight="1">
      <c r="A385" s="409">
        <v>96</v>
      </c>
      <c r="B385" s="109" t="s">
        <v>414</v>
      </c>
      <c r="C385" s="410" t="s">
        <v>510</v>
      </c>
      <c r="D385" s="410"/>
      <c r="E385" s="410"/>
      <c r="F385" s="410"/>
      <c r="G385" s="410"/>
    </row>
    <row r="386" spans="1:7" ht="25.5" customHeight="1">
      <c r="A386" s="409"/>
      <c r="B386" s="109" t="s">
        <v>416</v>
      </c>
      <c r="C386" s="411" t="s">
        <v>24</v>
      </c>
      <c r="D386" s="411"/>
      <c r="E386" s="411"/>
      <c r="F386" s="411"/>
      <c r="G386" s="411"/>
    </row>
    <row r="387" spans="1:7" ht="25.5">
      <c r="A387" s="409"/>
      <c r="B387" s="188" t="s">
        <v>417</v>
      </c>
      <c r="C387" s="281" t="s">
        <v>1952</v>
      </c>
      <c r="D387" s="281" t="s">
        <v>1953</v>
      </c>
      <c r="E387" s="281">
        <v>20</v>
      </c>
      <c r="F387" s="281" t="s">
        <v>1954</v>
      </c>
      <c r="G387" s="281" t="s">
        <v>1955</v>
      </c>
    </row>
    <row r="388" spans="1:7" ht="30.75" customHeight="1">
      <c r="A388" s="409"/>
      <c r="B388" s="188" t="s">
        <v>418</v>
      </c>
      <c r="C388" s="281" t="s">
        <v>1956</v>
      </c>
      <c r="D388" s="281" t="s">
        <v>1957</v>
      </c>
      <c r="E388" s="281">
        <v>442</v>
      </c>
      <c r="F388" s="281" t="s">
        <v>1913</v>
      </c>
      <c r="G388" s="281" t="s">
        <v>1958</v>
      </c>
    </row>
    <row r="389" spans="1:7" ht="126.75" customHeight="1">
      <c r="A389" s="409">
        <v>97</v>
      </c>
      <c r="B389" s="109" t="s">
        <v>414</v>
      </c>
      <c r="C389" s="410" t="s">
        <v>511</v>
      </c>
      <c r="D389" s="410"/>
      <c r="E389" s="410"/>
      <c r="F389" s="410"/>
      <c r="G389" s="410"/>
    </row>
    <row r="390" spans="1:7" ht="25.5" customHeight="1">
      <c r="A390" s="409"/>
      <c r="B390" s="109" t="s">
        <v>416</v>
      </c>
      <c r="C390" s="411" t="s">
        <v>24</v>
      </c>
      <c r="D390" s="411"/>
      <c r="E390" s="411"/>
      <c r="F390" s="411"/>
      <c r="G390" s="411"/>
    </row>
    <row r="391" spans="1:7" ht="25.5">
      <c r="A391" s="409"/>
      <c r="B391" s="188" t="s">
        <v>417</v>
      </c>
      <c r="C391" s="281" t="s">
        <v>1959</v>
      </c>
      <c r="D391" s="281" t="s">
        <v>1960</v>
      </c>
      <c r="E391" s="281">
        <v>394</v>
      </c>
      <c r="F391" s="281" t="s">
        <v>1961</v>
      </c>
      <c r="G391" s="281" t="s">
        <v>1658</v>
      </c>
    </row>
    <row r="392" spans="1:7" ht="38.25">
      <c r="A392" s="409"/>
      <c r="B392" s="188" t="s">
        <v>418</v>
      </c>
      <c r="C392" s="281" t="s">
        <v>1962</v>
      </c>
      <c r="D392" s="281" t="s">
        <v>1963</v>
      </c>
      <c r="E392" s="281">
        <v>267</v>
      </c>
      <c r="F392" s="281" t="s">
        <v>1964</v>
      </c>
      <c r="G392" s="281" t="s">
        <v>1965</v>
      </c>
    </row>
    <row r="393" spans="1:7" ht="125.25" customHeight="1">
      <c r="A393" s="409">
        <v>98</v>
      </c>
      <c r="B393" s="109" t="s">
        <v>414</v>
      </c>
      <c r="C393" s="410" t="s">
        <v>512</v>
      </c>
      <c r="D393" s="410"/>
      <c r="E393" s="410"/>
      <c r="F393" s="410"/>
      <c r="G393" s="410"/>
    </row>
    <row r="394" spans="1:7" ht="25.5" customHeight="1">
      <c r="A394" s="409"/>
      <c r="B394" s="109" t="s">
        <v>416</v>
      </c>
      <c r="C394" s="411" t="s">
        <v>24</v>
      </c>
      <c r="D394" s="411"/>
      <c r="E394" s="411"/>
      <c r="F394" s="411"/>
      <c r="G394" s="411"/>
    </row>
    <row r="395" spans="1:7" ht="25.5">
      <c r="A395" s="409"/>
      <c r="B395" s="188" t="s">
        <v>417</v>
      </c>
      <c r="C395" s="281" t="s">
        <v>2009</v>
      </c>
      <c r="D395" s="281" t="s">
        <v>2010</v>
      </c>
      <c r="E395" s="281">
        <v>416</v>
      </c>
      <c r="F395" s="281" t="s">
        <v>2011</v>
      </c>
      <c r="G395" s="281" t="s">
        <v>2012</v>
      </c>
    </row>
    <row r="396" spans="1:7" ht="38.25">
      <c r="A396" s="409"/>
      <c r="B396" s="188" t="s">
        <v>418</v>
      </c>
      <c r="C396" s="281" t="s">
        <v>2013</v>
      </c>
      <c r="D396" s="281" t="s">
        <v>2014</v>
      </c>
      <c r="E396" s="281">
        <v>271</v>
      </c>
      <c r="F396" s="281" t="s">
        <v>2015</v>
      </c>
      <c r="G396" s="281" t="s">
        <v>2016</v>
      </c>
    </row>
    <row r="397" spans="1:7" ht="138.75" customHeight="1">
      <c r="A397" s="409">
        <v>99</v>
      </c>
      <c r="B397" s="109" t="s">
        <v>414</v>
      </c>
      <c r="C397" s="410" t="s">
        <v>513</v>
      </c>
      <c r="D397" s="410"/>
      <c r="E397" s="410"/>
      <c r="F397" s="410"/>
      <c r="G397" s="410"/>
    </row>
    <row r="398" spans="1:7" ht="25.5" customHeight="1">
      <c r="A398" s="409"/>
      <c r="B398" s="109" t="s">
        <v>416</v>
      </c>
      <c r="C398" s="419" t="s">
        <v>24</v>
      </c>
      <c r="D398" s="419"/>
      <c r="E398" s="419"/>
      <c r="F398" s="419"/>
      <c r="G398" s="419"/>
    </row>
    <row r="399" spans="1:7" ht="25.5">
      <c r="A399" s="409"/>
      <c r="B399" s="188" t="s">
        <v>417</v>
      </c>
      <c r="C399" s="281" t="s">
        <v>1966</v>
      </c>
      <c r="D399" s="281" t="s">
        <v>1967</v>
      </c>
      <c r="E399" s="281">
        <v>393</v>
      </c>
      <c r="F399" s="281" t="s">
        <v>1968</v>
      </c>
      <c r="G399" s="281" t="s">
        <v>1969</v>
      </c>
    </row>
    <row r="400" spans="1:7" ht="38.25">
      <c r="A400" s="409"/>
      <c r="B400" s="188" t="s">
        <v>418</v>
      </c>
      <c r="C400" s="281" t="s">
        <v>1970</v>
      </c>
      <c r="D400" s="281" t="s">
        <v>1971</v>
      </c>
      <c r="E400" s="281">
        <v>200</v>
      </c>
      <c r="F400" s="281" t="s">
        <v>1972</v>
      </c>
      <c r="G400" s="281" t="s">
        <v>1973</v>
      </c>
    </row>
    <row r="401" spans="1:7" ht="70.5" customHeight="1">
      <c r="A401" s="409">
        <v>100</v>
      </c>
      <c r="B401" s="109" t="s">
        <v>414</v>
      </c>
      <c r="C401" s="410" t="s">
        <v>514</v>
      </c>
      <c r="D401" s="410"/>
      <c r="E401" s="410"/>
      <c r="F401" s="410"/>
      <c r="G401" s="410"/>
    </row>
    <row r="402" spans="1:7" ht="25.5" customHeight="1">
      <c r="A402" s="409"/>
      <c r="B402" s="109" t="s">
        <v>416</v>
      </c>
      <c r="C402" s="419" t="s">
        <v>24</v>
      </c>
      <c r="D402" s="419"/>
      <c r="E402" s="419"/>
      <c r="F402" s="419"/>
      <c r="G402" s="419"/>
    </row>
    <row r="403" spans="1:7" ht="25.5">
      <c r="A403" s="409"/>
      <c r="B403" s="188" t="s">
        <v>417</v>
      </c>
      <c r="C403" s="281" t="s">
        <v>1974</v>
      </c>
      <c r="D403" s="281" t="s">
        <v>1975</v>
      </c>
      <c r="E403" s="281">
        <v>505</v>
      </c>
      <c r="F403" s="281" t="s">
        <v>1976</v>
      </c>
      <c r="G403" s="281" t="s">
        <v>1977</v>
      </c>
    </row>
    <row r="404" spans="1:7" ht="38.25">
      <c r="A404" s="409"/>
      <c r="B404" s="188" t="s">
        <v>418</v>
      </c>
      <c r="C404" s="281" t="s">
        <v>1978</v>
      </c>
      <c r="D404" s="281" t="s">
        <v>1979</v>
      </c>
      <c r="E404" s="281">
        <v>270</v>
      </c>
      <c r="F404" s="281" t="s">
        <v>1935</v>
      </c>
      <c r="G404" s="281" t="s">
        <v>1980</v>
      </c>
    </row>
    <row r="405" spans="1:7" ht="86.25" customHeight="1">
      <c r="A405" s="409">
        <v>101</v>
      </c>
      <c r="B405" s="109" t="s">
        <v>414</v>
      </c>
      <c r="C405" s="410" t="s">
        <v>515</v>
      </c>
      <c r="D405" s="410"/>
      <c r="E405" s="410"/>
      <c r="F405" s="410"/>
      <c r="G405" s="410"/>
    </row>
    <row r="406" spans="1:7" ht="25.5" customHeight="1">
      <c r="A406" s="409"/>
      <c r="B406" s="109" t="s">
        <v>416</v>
      </c>
      <c r="C406" s="411" t="s">
        <v>24</v>
      </c>
      <c r="D406" s="411"/>
      <c r="E406" s="411"/>
      <c r="F406" s="411"/>
      <c r="G406" s="411"/>
    </row>
    <row r="407" spans="1:7" ht="25.5">
      <c r="A407" s="409"/>
      <c r="B407" s="188" t="s">
        <v>417</v>
      </c>
      <c r="C407" s="189"/>
      <c r="D407" s="189"/>
      <c r="E407" s="190"/>
      <c r="F407" s="189"/>
      <c r="G407" s="189"/>
    </row>
    <row r="408" spans="1:7" ht="38.25">
      <c r="A408" s="409"/>
      <c r="B408" s="188" t="s">
        <v>418</v>
      </c>
      <c r="C408" s="281" t="s">
        <v>1981</v>
      </c>
      <c r="D408" s="281" t="s">
        <v>1982</v>
      </c>
      <c r="E408" s="281">
        <v>292</v>
      </c>
      <c r="F408" s="281" t="s">
        <v>1983</v>
      </c>
      <c r="G408" s="281" t="s">
        <v>1984</v>
      </c>
    </row>
    <row r="409" spans="1:7" ht="73.5" customHeight="1">
      <c r="A409" s="409">
        <v>102</v>
      </c>
      <c r="B409" s="109" t="s">
        <v>414</v>
      </c>
      <c r="C409" s="410" t="s">
        <v>516</v>
      </c>
      <c r="D409" s="410"/>
      <c r="E409" s="410"/>
      <c r="F409" s="410"/>
      <c r="G409" s="410"/>
    </row>
    <row r="410" spans="1:7" ht="25.5" customHeight="1">
      <c r="A410" s="409"/>
      <c r="B410" s="109" t="s">
        <v>416</v>
      </c>
      <c r="C410" s="411" t="s">
        <v>24</v>
      </c>
      <c r="D410" s="411"/>
      <c r="E410" s="411"/>
      <c r="F410" s="411"/>
      <c r="G410" s="411"/>
    </row>
    <row r="411" spans="1:7" ht="25.5">
      <c r="A411" s="409"/>
      <c r="B411" s="188" t="s">
        <v>417</v>
      </c>
      <c r="C411" s="290"/>
      <c r="D411" s="290"/>
      <c r="E411" s="291"/>
      <c r="F411" s="290"/>
      <c r="G411" s="290"/>
    </row>
    <row r="412" spans="1:7" ht="38.25">
      <c r="A412" s="409"/>
      <c r="B412" s="188" t="s">
        <v>418</v>
      </c>
      <c r="C412" s="281" t="s">
        <v>2017</v>
      </c>
      <c r="D412" s="281" t="s">
        <v>2018</v>
      </c>
      <c r="E412" s="281">
        <v>285</v>
      </c>
      <c r="F412" s="281" t="s">
        <v>1605</v>
      </c>
      <c r="G412" s="281" t="s">
        <v>2019</v>
      </c>
    </row>
    <row r="413" spans="1:7" ht="92.25" customHeight="1">
      <c r="A413" s="409">
        <v>103</v>
      </c>
      <c r="B413" s="109" t="s">
        <v>414</v>
      </c>
      <c r="C413" s="410" t="s">
        <v>517</v>
      </c>
      <c r="D413" s="410"/>
      <c r="E413" s="410"/>
      <c r="F413" s="410"/>
      <c r="G413" s="410"/>
    </row>
    <row r="414" spans="1:7" ht="25.5" customHeight="1">
      <c r="A414" s="409"/>
      <c r="B414" s="109" t="s">
        <v>416</v>
      </c>
      <c r="C414" s="411" t="s">
        <v>24</v>
      </c>
      <c r="D414" s="411"/>
      <c r="E414" s="411"/>
      <c r="F414" s="411"/>
      <c r="G414" s="411"/>
    </row>
    <row r="415" spans="1:7" ht="25.5">
      <c r="A415" s="409"/>
      <c r="B415" s="188" t="s">
        <v>417</v>
      </c>
      <c r="C415" s="290"/>
      <c r="D415" s="290"/>
      <c r="E415" s="291"/>
      <c r="F415" s="290"/>
      <c r="G415" s="290"/>
    </row>
    <row r="416" spans="1:7" ht="38.25">
      <c r="A416" s="409"/>
      <c r="B416" s="188" t="s">
        <v>418</v>
      </c>
      <c r="C416" s="281" t="s">
        <v>1985</v>
      </c>
      <c r="D416" s="281" t="s">
        <v>1986</v>
      </c>
      <c r="E416" s="281">
        <v>475</v>
      </c>
      <c r="F416" s="281" t="s">
        <v>1657</v>
      </c>
      <c r="G416" s="281" t="s">
        <v>1987</v>
      </c>
    </row>
    <row r="417" spans="1:7" ht="73.5" customHeight="1">
      <c r="A417" s="409">
        <v>104</v>
      </c>
      <c r="B417" s="109" t="s">
        <v>414</v>
      </c>
      <c r="C417" s="410" t="s">
        <v>1231</v>
      </c>
      <c r="D417" s="410"/>
      <c r="E417" s="410"/>
      <c r="F417" s="410"/>
      <c r="G417" s="410"/>
    </row>
    <row r="418" spans="1:7" ht="39" customHeight="1">
      <c r="A418" s="409"/>
      <c r="B418" s="109" t="s">
        <v>416</v>
      </c>
      <c r="C418" s="411" t="s">
        <v>24</v>
      </c>
      <c r="D418" s="411"/>
      <c r="E418" s="411"/>
      <c r="F418" s="411"/>
      <c r="G418" s="411"/>
    </row>
    <row r="419" spans="1:7" ht="25.5">
      <c r="A419" s="409"/>
      <c r="B419" s="188" t="s">
        <v>417</v>
      </c>
      <c r="C419" s="281" t="s">
        <v>1988</v>
      </c>
      <c r="D419" s="281" t="s">
        <v>1989</v>
      </c>
      <c r="E419" s="281">
        <v>142</v>
      </c>
      <c r="F419" s="281" t="s">
        <v>1990</v>
      </c>
      <c r="G419" s="281" t="s">
        <v>1991</v>
      </c>
    </row>
    <row r="420" spans="1:7" ht="38.25">
      <c r="A420" s="409"/>
      <c r="B420" s="188" t="s">
        <v>418</v>
      </c>
      <c r="C420" s="281" t="s">
        <v>1531</v>
      </c>
      <c r="D420" s="281" t="s">
        <v>1450</v>
      </c>
      <c r="E420" s="281">
        <v>340</v>
      </c>
      <c r="F420" s="281" t="s">
        <v>1992</v>
      </c>
      <c r="G420" s="281" t="s">
        <v>1993</v>
      </c>
    </row>
    <row r="421" spans="1:7" ht="48.75" customHeight="1">
      <c r="A421" s="409"/>
      <c r="B421" s="109" t="s">
        <v>518</v>
      </c>
      <c r="C421" s="410" t="s">
        <v>519</v>
      </c>
      <c r="D421" s="410"/>
      <c r="E421" s="410"/>
      <c r="F421" s="410"/>
      <c r="G421" s="421"/>
    </row>
    <row r="422" spans="1:7" ht="44.25" customHeight="1">
      <c r="A422" s="409"/>
      <c r="B422" s="107" t="s">
        <v>417</v>
      </c>
      <c r="C422" s="281" t="s">
        <v>2111</v>
      </c>
      <c r="D422" s="281" t="s">
        <v>1565</v>
      </c>
      <c r="E422" s="281">
        <v>43116</v>
      </c>
      <c r="F422" s="281" t="s">
        <v>2112</v>
      </c>
      <c r="G422" s="281" t="s">
        <v>1538</v>
      </c>
    </row>
    <row r="423" spans="1:7" ht="63.75" customHeight="1">
      <c r="A423" s="409"/>
      <c r="B423" s="107" t="s">
        <v>418</v>
      </c>
      <c r="C423" s="281" t="s">
        <v>2113</v>
      </c>
      <c r="D423" s="281" t="s">
        <v>1752</v>
      </c>
      <c r="E423" s="281">
        <v>27419</v>
      </c>
      <c r="F423" s="281" t="s">
        <v>2114</v>
      </c>
      <c r="G423" s="281" t="s">
        <v>1587</v>
      </c>
    </row>
    <row r="425" spans="1:7">
      <c r="B425" s="216"/>
      <c r="C425" s="217"/>
      <c r="D425" s="217"/>
      <c r="E425" s="216"/>
      <c r="F425" s="217"/>
      <c r="G425" s="218"/>
    </row>
    <row r="426" spans="1:7">
      <c r="B426" s="216"/>
      <c r="C426" s="217"/>
      <c r="D426" s="217"/>
      <c r="E426" s="216"/>
      <c r="F426" s="217"/>
      <c r="G426" s="218"/>
    </row>
    <row r="454" spans="2:7">
      <c r="B454" s="110"/>
      <c r="C454" s="420"/>
      <c r="D454" s="420"/>
      <c r="E454" s="420"/>
      <c r="F454" s="420"/>
      <c r="G454" s="420"/>
    </row>
    <row r="455" spans="2:7">
      <c r="B455" s="110"/>
      <c r="C455" s="420"/>
      <c r="D455" s="420"/>
      <c r="E455" s="420"/>
      <c r="F455" s="420"/>
      <c r="G455" s="420"/>
    </row>
    <row r="456" spans="2:7">
      <c r="C456" s="111"/>
      <c r="D456" s="111"/>
      <c r="E456" s="112"/>
      <c r="F456" s="111"/>
      <c r="G456" s="111"/>
    </row>
    <row r="457" spans="2:7">
      <c r="C457" s="111"/>
      <c r="D457" s="111"/>
      <c r="E457" s="112"/>
      <c r="F457" s="111"/>
      <c r="G457" s="111"/>
    </row>
  </sheetData>
  <sheetProtection selectLockedCells="1" selectUnlockedCells="1"/>
  <mergeCells count="319">
    <mergeCell ref="C455:G455"/>
    <mergeCell ref="A409:A412"/>
    <mergeCell ref="C409:G409"/>
    <mergeCell ref="C410:G410"/>
    <mergeCell ref="A413:A416"/>
    <mergeCell ref="C413:G413"/>
    <mergeCell ref="C414:G414"/>
    <mergeCell ref="A405:A408"/>
    <mergeCell ref="C405:G405"/>
    <mergeCell ref="C406:G406"/>
    <mergeCell ref="A417:A420"/>
    <mergeCell ref="C417:G417"/>
    <mergeCell ref="C454:G454"/>
    <mergeCell ref="A421:A423"/>
    <mergeCell ref="C421:G421"/>
    <mergeCell ref="C418:G418"/>
    <mergeCell ref="A393:A396"/>
    <mergeCell ref="C393:G393"/>
    <mergeCell ref="C394:G394"/>
    <mergeCell ref="A397:A400"/>
    <mergeCell ref="C397:G397"/>
    <mergeCell ref="C398:G398"/>
    <mergeCell ref="A401:A404"/>
    <mergeCell ref="C401:G401"/>
    <mergeCell ref="C402:G402"/>
    <mergeCell ref="A381:A384"/>
    <mergeCell ref="C381:G381"/>
    <mergeCell ref="C382:G382"/>
    <mergeCell ref="A385:A388"/>
    <mergeCell ref="C385:G385"/>
    <mergeCell ref="C386:G386"/>
    <mergeCell ref="A389:A392"/>
    <mergeCell ref="C389:G389"/>
    <mergeCell ref="C390:G390"/>
    <mergeCell ref="A369:A372"/>
    <mergeCell ref="C369:G369"/>
    <mergeCell ref="C370:G370"/>
    <mergeCell ref="A373:A376"/>
    <mergeCell ref="C373:G373"/>
    <mergeCell ref="C374:G374"/>
    <mergeCell ref="A377:A380"/>
    <mergeCell ref="C377:G377"/>
    <mergeCell ref="C378:G378"/>
    <mergeCell ref="A357:A360"/>
    <mergeCell ref="C357:G357"/>
    <mergeCell ref="C358:G358"/>
    <mergeCell ref="A361:A364"/>
    <mergeCell ref="C361:G361"/>
    <mergeCell ref="C362:G362"/>
    <mergeCell ref="A365:A368"/>
    <mergeCell ref="C365:G365"/>
    <mergeCell ref="C366:G366"/>
    <mergeCell ref="A345:A348"/>
    <mergeCell ref="C345:G345"/>
    <mergeCell ref="C346:G346"/>
    <mergeCell ref="A349:A352"/>
    <mergeCell ref="C349:G349"/>
    <mergeCell ref="C350:G350"/>
    <mergeCell ref="A353:A356"/>
    <mergeCell ref="C353:G353"/>
    <mergeCell ref="C354:G354"/>
    <mergeCell ref="A333:A336"/>
    <mergeCell ref="C333:G333"/>
    <mergeCell ref="C334:G334"/>
    <mergeCell ref="A337:A340"/>
    <mergeCell ref="C337:G337"/>
    <mergeCell ref="C338:G338"/>
    <mergeCell ref="A341:A344"/>
    <mergeCell ref="C341:G341"/>
    <mergeCell ref="C342:G342"/>
    <mergeCell ref="A321:A324"/>
    <mergeCell ref="C321:G321"/>
    <mergeCell ref="C322:G322"/>
    <mergeCell ref="A325:A328"/>
    <mergeCell ref="C325:G325"/>
    <mergeCell ref="C326:G326"/>
    <mergeCell ref="A329:A332"/>
    <mergeCell ref="C329:G329"/>
    <mergeCell ref="C330:G330"/>
    <mergeCell ref="A309:A312"/>
    <mergeCell ref="C309:G309"/>
    <mergeCell ref="C310:G310"/>
    <mergeCell ref="A313:A316"/>
    <mergeCell ref="C313:G313"/>
    <mergeCell ref="C314:G314"/>
    <mergeCell ref="A317:A320"/>
    <mergeCell ref="C317:G317"/>
    <mergeCell ref="C318:G318"/>
    <mergeCell ref="A297:A300"/>
    <mergeCell ref="C297:G297"/>
    <mergeCell ref="C298:G298"/>
    <mergeCell ref="A301:A304"/>
    <mergeCell ref="C301:G301"/>
    <mergeCell ref="C302:G302"/>
    <mergeCell ref="A305:A308"/>
    <mergeCell ref="C305:G305"/>
    <mergeCell ref="C306:G306"/>
    <mergeCell ref="A285:A288"/>
    <mergeCell ref="C285:G285"/>
    <mergeCell ref="C286:G286"/>
    <mergeCell ref="A289:A292"/>
    <mergeCell ref="C289:G289"/>
    <mergeCell ref="C290:G290"/>
    <mergeCell ref="A293:A296"/>
    <mergeCell ref="C293:G293"/>
    <mergeCell ref="C294:G294"/>
    <mergeCell ref="A273:A276"/>
    <mergeCell ref="C273:G273"/>
    <mergeCell ref="C274:G274"/>
    <mergeCell ref="A277:A280"/>
    <mergeCell ref="C277:G277"/>
    <mergeCell ref="C278:G278"/>
    <mergeCell ref="A281:A284"/>
    <mergeCell ref="C281:G281"/>
    <mergeCell ref="C282:G282"/>
    <mergeCell ref="A261:A264"/>
    <mergeCell ref="C261:G261"/>
    <mergeCell ref="C262:G262"/>
    <mergeCell ref="A265:A268"/>
    <mergeCell ref="C265:G265"/>
    <mergeCell ref="C266:G266"/>
    <mergeCell ref="A269:A272"/>
    <mergeCell ref="C269:G269"/>
    <mergeCell ref="C270:G270"/>
    <mergeCell ref="A249:A252"/>
    <mergeCell ref="C249:G249"/>
    <mergeCell ref="C250:G250"/>
    <mergeCell ref="A253:A256"/>
    <mergeCell ref="C253:G253"/>
    <mergeCell ref="C254:G254"/>
    <mergeCell ref="A257:A260"/>
    <mergeCell ref="C257:G257"/>
    <mergeCell ref="C258:G258"/>
    <mergeCell ref="A237:A240"/>
    <mergeCell ref="C237:G237"/>
    <mergeCell ref="C238:G238"/>
    <mergeCell ref="A241:A244"/>
    <mergeCell ref="C241:G241"/>
    <mergeCell ref="C242:G242"/>
    <mergeCell ref="A245:A248"/>
    <mergeCell ref="C245:G245"/>
    <mergeCell ref="C246:G246"/>
    <mergeCell ref="A225:A228"/>
    <mergeCell ref="C225:G225"/>
    <mergeCell ref="C226:G226"/>
    <mergeCell ref="A229:A232"/>
    <mergeCell ref="C229:G229"/>
    <mergeCell ref="C230:G230"/>
    <mergeCell ref="A233:A236"/>
    <mergeCell ref="C233:G233"/>
    <mergeCell ref="C234:G234"/>
    <mergeCell ref="A213:A216"/>
    <mergeCell ref="C213:G213"/>
    <mergeCell ref="C214:G214"/>
    <mergeCell ref="A217:A220"/>
    <mergeCell ref="C217:G217"/>
    <mergeCell ref="C218:G218"/>
    <mergeCell ref="A221:A224"/>
    <mergeCell ref="C221:G221"/>
    <mergeCell ref="C222:G222"/>
    <mergeCell ref="A201:A204"/>
    <mergeCell ref="C201:G201"/>
    <mergeCell ref="C202:G202"/>
    <mergeCell ref="A205:A208"/>
    <mergeCell ref="C205:G205"/>
    <mergeCell ref="C206:G206"/>
    <mergeCell ref="A209:A212"/>
    <mergeCell ref="C209:G209"/>
    <mergeCell ref="C210:G210"/>
    <mergeCell ref="C189:G189"/>
    <mergeCell ref="C190:G190"/>
    <mergeCell ref="A193:A196"/>
    <mergeCell ref="C193:G193"/>
    <mergeCell ref="C194:G194"/>
    <mergeCell ref="A189:A192"/>
    <mergeCell ref="A197:A200"/>
    <mergeCell ref="C197:G197"/>
    <mergeCell ref="C198:G198"/>
    <mergeCell ref="A173:A176"/>
    <mergeCell ref="C173:G173"/>
    <mergeCell ref="C174:G174"/>
    <mergeCell ref="A177:A180"/>
    <mergeCell ref="C177:G177"/>
    <mergeCell ref="C178:G178"/>
    <mergeCell ref="A185:A188"/>
    <mergeCell ref="A181:A184"/>
    <mergeCell ref="C181:G181"/>
    <mergeCell ref="C182:G182"/>
    <mergeCell ref="C185:G185"/>
    <mergeCell ref="C186:G186"/>
    <mergeCell ref="A161:A164"/>
    <mergeCell ref="C161:G161"/>
    <mergeCell ref="C162:G162"/>
    <mergeCell ref="A165:A168"/>
    <mergeCell ref="C165:G165"/>
    <mergeCell ref="C166:G166"/>
    <mergeCell ref="A169:A172"/>
    <mergeCell ref="C169:G169"/>
    <mergeCell ref="C170:G170"/>
    <mergeCell ref="A149:A152"/>
    <mergeCell ref="C149:G149"/>
    <mergeCell ref="C150:G150"/>
    <mergeCell ref="A153:A156"/>
    <mergeCell ref="C153:G153"/>
    <mergeCell ref="C154:G154"/>
    <mergeCell ref="A157:A160"/>
    <mergeCell ref="C157:G157"/>
    <mergeCell ref="C158:G158"/>
    <mergeCell ref="A137:A140"/>
    <mergeCell ref="C137:G137"/>
    <mergeCell ref="C138:G138"/>
    <mergeCell ref="A141:A144"/>
    <mergeCell ref="C141:G141"/>
    <mergeCell ref="C142:G142"/>
    <mergeCell ref="A145:A148"/>
    <mergeCell ref="C145:G145"/>
    <mergeCell ref="C146:G146"/>
    <mergeCell ref="A125:A128"/>
    <mergeCell ref="C125:G125"/>
    <mergeCell ref="C126:G126"/>
    <mergeCell ref="A129:A132"/>
    <mergeCell ref="C129:G129"/>
    <mergeCell ref="C130:G130"/>
    <mergeCell ref="A133:A136"/>
    <mergeCell ref="C133:G133"/>
    <mergeCell ref="C134:G134"/>
    <mergeCell ref="A113:A116"/>
    <mergeCell ref="C113:G113"/>
    <mergeCell ref="C114:G114"/>
    <mergeCell ref="A117:A120"/>
    <mergeCell ref="C117:G117"/>
    <mergeCell ref="C118:G118"/>
    <mergeCell ref="A121:A124"/>
    <mergeCell ref="C121:G121"/>
    <mergeCell ref="C122:G122"/>
    <mergeCell ref="A101:A104"/>
    <mergeCell ref="C101:G101"/>
    <mergeCell ref="C102:G102"/>
    <mergeCell ref="A105:A108"/>
    <mergeCell ref="C105:G105"/>
    <mergeCell ref="C106:G106"/>
    <mergeCell ref="A109:A112"/>
    <mergeCell ref="C109:G109"/>
    <mergeCell ref="C110:G110"/>
    <mergeCell ref="A89:A92"/>
    <mergeCell ref="C89:G89"/>
    <mergeCell ref="C90:G90"/>
    <mergeCell ref="A93:A96"/>
    <mergeCell ref="C93:G93"/>
    <mergeCell ref="C94:G94"/>
    <mergeCell ref="A97:A100"/>
    <mergeCell ref="C97:G97"/>
    <mergeCell ref="C98:G98"/>
    <mergeCell ref="A77:A80"/>
    <mergeCell ref="C77:G77"/>
    <mergeCell ref="C78:G78"/>
    <mergeCell ref="A81:A84"/>
    <mergeCell ref="C81:G81"/>
    <mergeCell ref="C82:G82"/>
    <mergeCell ref="A85:A88"/>
    <mergeCell ref="C85:G85"/>
    <mergeCell ref="C86:G86"/>
    <mergeCell ref="A65:A68"/>
    <mergeCell ref="C65:G65"/>
    <mergeCell ref="C66:G66"/>
    <mergeCell ref="A69:A72"/>
    <mergeCell ref="C69:G69"/>
    <mergeCell ref="C70:G70"/>
    <mergeCell ref="A73:A76"/>
    <mergeCell ref="C73:G73"/>
    <mergeCell ref="C74:G74"/>
    <mergeCell ref="A53:A56"/>
    <mergeCell ref="C53:G53"/>
    <mergeCell ref="C54:G54"/>
    <mergeCell ref="A57:A60"/>
    <mergeCell ref="C57:G57"/>
    <mergeCell ref="C58:G58"/>
    <mergeCell ref="A61:A64"/>
    <mergeCell ref="C61:G61"/>
    <mergeCell ref="C62:G62"/>
    <mergeCell ref="A41:A44"/>
    <mergeCell ref="C41:G41"/>
    <mergeCell ref="C42:G42"/>
    <mergeCell ref="A45:A48"/>
    <mergeCell ref="C45:G45"/>
    <mergeCell ref="C46:G46"/>
    <mergeCell ref="A49:A52"/>
    <mergeCell ref="C49:G49"/>
    <mergeCell ref="C50:G50"/>
    <mergeCell ref="A29:A32"/>
    <mergeCell ref="C29:G29"/>
    <mergeCell ref="C30:G30"/>
    <mergeCell ref="A33:A36"/>
    <mergeCell ref="C33:G33"/>
    <mergeCell ref="C34:G34"/>
    <mergeCell ref="A37:A40"/>
    <mergeCell ref="C37:G37"/>
    <mergeCell ref="C38:G38"/>
    <mergeCell ref="A25:A28"/>
    <mergeCell ref="C25:G25"/>
    <mergeCell ref="C26:G26"/>
    <mergeCell ref="A17:A20"/>
    <mergeCell ref="C17:G17"/>
    <mergeCell ref="C18:G18"/>
    <mergeCell ref="A21:A24"/>
    <mergeCell ref="C21:G21"/>
    <mergeCell ref="C22:G22"/>
    <mergeCell ref="A13:A16"/>
    <mergeCell ref="C13:G13"/>
    <mergeCell ref="C14:G14"/>
    <mergeCell ref="H6:AA6"/>
    <mergeCell ref="A9:A12"/>
    <mergeCell ref="C9:G9"/>
    <mergeCell ref="C10:G10"/>
    <mergeCell ref="A1:G1"/>
    <mergeCell ref="A2:G2"/>
    <mergeCell ref="A5:A8"/>
    <mergeCell ref="C5:G5"/>
    <mergeCell ref="C6:G6"/>
  </mergeCells>
  <pageMargins left="0.24027777777777778" right="0.25" top="0.25972222222222224" bottom="0.35" header="0.51180555555555551" footer="0.51180555555555551"/>
  <pageSetup paperSize="9" firstPageNumber="0"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F9A7DB-BE80-4D56-A25A-BDB62C7DC714}">
  <sheetPr>
    <tabColor rgb="FF92D050"/>
  </sheetPr>
  <dimension ref="A1:D8"/>
  <sheetViews>
    <sheetView zoomScale="85" zoomScaleNormal="85" workbookViewId="0">
      <selection activeCell="K43" sqref="K43"/>
    </sheetView>
  </sheetViews>
  <sheetFormatPr defaultColWidth="9.140625" defaultRowHeight="14.25"/>
  <cols>
    <col min="1" max="1" width="5.42578125" style="113" customWidth="1"/>
    <col min="2" max="2" width="22" style="113" customWidth="1"/>
    <col min="3" max="3" width="37.140625" style="113" customWidth="1"/>
    <col min="4" max="4" width="25.85546875" style="114" customWidth="1"/>
  </cols>
  <sheetData>
    <row r="1" spans="1:4" ht="24" customHeight="1">
      <c r="A1" s="422" t="s">
        <v>520</v>
      </c>
      <c r="B1" s="422"/>
      <c r="C1" s="422"/>
      <c r="D1" s="422"/>
    </row>
    <row r="2" spans="1:4">
      <c r="A2" s="62">
        <v>1</v>
      </c>
      <c r="B2" s="62">
        <v>2</v>
      </c>
      <c r="C2" s="62">
        <v>3</v>
      </c>
      <c r="D2" s="62">
        <v>4</v>
      </c>
    </row>
    <row r="3" spans="1:4" s="116" customFormat="1" ht="66" customHeight="1">
      <c r="A3" s="62" t="s">
        <v>342</v>
      </c>
      <c r="B3" s="115" t="s">
        <v>521</v>
      </c>
      <c r="C3" s="62" t="s">
        <v>522</v>
      </c>
      <c r="D3" s="62" t="s">
        <v>523</v>
      </c>
    </row>
    <row r="4" spans="1:4" ht="102" customHeight="1">
      <c r="A4" s="6">
        <v>1</v>
      </c>
      <c r="B4" s="6" t="s">
        <v>519</v>
      </c>
      <c r="C4" s="6" t="s">
        <v>1348</v>
      </c>
      <c r="D4" s="6" t="s">
        <v>1349</v>
      </c>
    </row>
    <row r="7" spans="1:4">
      <c r="C7" s="114"/>
    </row>
    <row r="8" spans="1:4">
      <c r="C8" s="114"/>
    </row>
  </sheetData>
  <sheetProtection selectLockedCells="1" selectUnlockedCells="1"/>
  <mergeCells count="1">
    <mergeCell ref="A1:D1"/>
  </mergeCells>
  <pageMargins left="0.7" right="0.7" top="0.75" bottom="0.75" header="0.51180555555555551" footer="0.51180555555555551"/>
  <pageSetup paperSize="9" firstPageNumber="0" orientation="portrait" horizontalDpi="300" verticalDpi="300"/>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0C7816-112A-4C3A-A966-9374942D48DE}">
  <sheetPr>
    <tabColor rgb="FF92D050"/>
  </sheetPr>
  <dimension ref="A1:N44"/>
  <sheetViews>
    <sheetView topLeftCell="A37" zoomScaleNormal="100" workbookViewId="0">
      <selection activeCell="S44" sqref="S44"/>
    </sheetView>
  </sheetViews>
  <sheetFormatPr defaultColWidth="9.140625" defaultRowHeight="12.75"/>
  <cols>
    <col min="1" max="1" width="4.42578125" style="81" customWidth="1"/>
    <col min="2" max="2" width="29.140625" style="81" customWidth="1"/>
    <col min="3" max="3" width="24.5703125" style="81" customWidth="1"/>
    <col min="4" max="4" width="19.140625" style="81" customWidth="1"/>
    <col min="5" max="5" width="13.5703125" style="81" customWidth="1"/>
    <col min="6" max="6" width="24.85546875" style="81" customWidth="1"/>
    <col min="7" max="7" width="24" style="81" customWidth="1"/>
    <col min="8" max="8" width="15.5703125" style="81" customWidth="1"/>
    <col min="9" max="9" width="17" style="81" customWidth="1"/>
    <col min="10" max="10" width="15.42578125" style="81" customWidth="1"/>
    <col min="11" max="11" width="22.42578125" style="81" customWidth="1"/>
    <col min="12" max="13" width="9.5703125" style="81" customWidth="1"/>
    <col min="14" max="14" width="10" style="81" customWidth="1"/>
    <col min="15" max="16384" width="9.140625" style="81"/>
  </cols>
  <sheetData>
    <row r="1" spans="1:14" ht="29.25" customHeight="1">
      <c r="A1" s="423" t="s">
        <v>1361</v>
      </c>
      <c r="B1" s="423"/>
      <c r="C1" s="423"/>
      <c r="D1" s="423"/>
      <c r="E1" s="423"/>
      <c r="F1" s="423"/>
      <c r="G1" s="423"/>
      <c r="H1" s="423"/>
      <c r="I1" s="423"/>
      <c r="J1" s="423"/>
      <c r="K1" s="423"/>
      <c r="L1" s="423"/>
      <c r="M1" s="423"/>
      <c r="N1" s="423"/>
    </row>
    <row r="2" spans="1:14" ht="16.5" customHeight="1">
      <c r="A2" s="75">
        <v>1</v>
      </c>
      <c r="B2" s="424">
        <v>2</v>
      </c>
      <c r="C2" s="424"/>
      <c r="D2" s="424"/>
      <c r="E2" s="424">
        <v>3</v>
      </c>
      <c r="F2" s="424"/>
      <c r="G2" s="424"/>
      <c r="H2" s="424"/>
      <c r="I2" s="424">
        <v>4</v>
      </c>
      <c r="J2" s="424"/>
      <c r="K2" s="24">
        <v>5</v>
      </c>
      <c r="L2" s="24">
        <v>6</v>
      </c>
      <c r="M2" s="24">
        <v>7</v>
      </c>
      <c r="N2" s="24">
        <v>8</v>
      </c>
    </row>
    <row r="3" spans="1:14" ht="108" customHeight="1">
      <c r="A3" s="75" t="s">
        <v>342</v>
      </c>
      <c r="B3" s="424" t="s">
        <v>524</v>
      </c>
      <c r="C3" s="424"/>
      <c r="D3" s="424"/>
      <c r="E3" s="424" t="s">
        <v>525</v>
      </c>
      <c r="F3" s="424"/>
      <c r="G3" s="424"/>
      <c r="H3" s="424"/>
      <c r="I3" s="424" t="s">
        <v>526</v>
      </c>
      <c r="J3" s="424"/>
      <c r="K3" s="424" t="s">
        <v>527</v>
      </c>
      <c r="L3" s="425" t="s">
        <v>528</v>
      </c>
      <c r="M3" s="425" t="s">
        <v>529</v>
      </c>
      <c r="N3" s="425" t="s">
        <v>530</v>
      </c>
    </row>
    <row r="4" spans="1:14" ht="15" customHeight="1">
      <c r="A4" s="75"/>
      <c r="B4" s="75" t="s">
        <v>346</v>
      </c>
      <c r="C4" s="75" t="s">
        <v>347</v>
      </c>
      <c r="D4" s="75" t="s">
        <v>348</v>
      </c>
      <c r="E4" s="75" t="s">
        <v>531</v>
      </c>
      <c r="F4" s="75" t="s">
        <v>532</v>
      </c>
      <c r="G4" s="75" t="s">
        <v>533</v>
      </c>
      <c r="H4" s="75" t="s">
        <v>534</v>
      </c>
      <c r="I4" s="75" t="s">
        <v>14</v>
      </c>
      <c r="J4" s="75" t="s">
        <v>15</v>
      </c>
      <c r="K4" s="424"/>
      <c r="L4" s="425"/>
      <c r="M4" s="425"/>
      <c r="N4" s="425"/>
    </row>
    <row r="5" spans="1:14" ht="148.5" customHeight="1">
      <c r="A5" s="75"/>
      <c r="B5" s="75" t="s">
        <v>535</v>
      </c>
      <c r="C5" s="75" t="s">
        <v>536</v>
      </c>
      <c r="D5" s="75" t="s">
        <v>537</v>
      </c>
      <c r="E5" s="75" t="s">
        <v>538</v>
      </c>
      <c r="F5" s="75" t="s">
        <v>539</v>
      </c>
      <c r="G5" s="75" t="s">
        <v>540</v>
      </c>
      <c r="H5" s="75" t="s">
        <v>541</v>
      </c>
      <c r="I5" s="75" t="s">
        <v>542</v>
      </c>
      <c r="J5" s="75" t="s">
        <v>543</v>
      </c>
      <c r="K5" s="424"/>
      <c r="L5" s="425"/>
      <c r="M5" s="425"/>
      <c r="N5" s="425"/>
    </row>
    <row r="6" spans="1:14" ht="23.25" customHeight="1">
      <c r="A6" s="429" t="s">
        <v>544</v>
      </c>
      <c r="B6" s="429"/>
      <c r="C6" s="429"/>
      <c r="D6" s="429"/>
      <c r="E6" s="429"/>
      <c r="F6" s="429"/>
      <c r="G6" s="429"/>
      <c r="H6" s="429"/>
      <c r="I6" s="429"/>
      <c r="J6" s="429"/>
      <c r="K6" s="429"/>
      <c r="L6" s="429"/>
      <c r="M6" s="429"/>
      <c r="N6" s="429"/>
    </row>
    <row r="7" spans="1:14" ht="33.75">
      <c r="A7" s="149">
        <v>1</v>
      </c>
      <c r="B7" s="149" t="s">
        <v>545</v>
      </c>
      <c r="C7" s="154" t="s">
        <v>546</v>
      </c>
      <c r="D7" s="154" t="s">
        <v>547</v>
      </c>
      <c r="E7" s="154" t="s">
        <v>548</v>
      </c>
      <c r="F7" s="151" t="s">
        <v>549</v>
      </c>
      <c r="G7" s="154" t="s">
        <v>550</v>
      </c>
      <c r="H7" s="151" t="s">
        <v>551</v>
      </c>
      <c r="I7" s="154" t="s">
        <v>552</v>
      </c>
      <c r="J7" s="154" t="s">
        <v>552</v>
      </c>
      <c r="K7" s="154" t="s">
        <v>1356</v>
      </c>
      <c r="L7" s="160" t="s">
        <v>206</v>
      </c>
      <c r="M7" s="160" t="s">
        <v>206</v>
      </c>
      <c r="N7" s="160" t="s">
        <v>553</v>
      </c>
    </row>
    <row r="8" spans="1:14" ht="33.75">
      <c r="A8" s="149" t="s">
        <v>206</v>
      </c>
      <c r="B8" s="149" t="s">
        <v>545</v>
      </c>
      <c r="C8" s="151" t="s">
        <v>1350</v>
      </c>
      <c r="D8" s="151" t="s">
        <v>547</v>
      </c>
      <c r="E8" s="151" t="s">
        <v>1351</v>
      </c>
      <c r="F8" s="151" t="s">
        <v>1352</v>
      </c>
      <c r="G8" s="151" t="s">
        <v>1353</v>
      </c>
      <c r="H8" s="151" t="s">
        <v>1354</v>
      </c>
      <c r="I8" s="151" t="s">
        <v>552</v>
      </c>
      <c r="J8" s="151" t="s">
        <v>552</v>
      </c>
      <c r="K8" s="151" t="s">
        <v>1355</v>
      </c>
      <c r="L8" s="157" t="s">
        <v>206</v>
      </c>
      <c r="M8" s="157" t="s">
        <v>206</v>
      </c>
      <c r="N8" s="157" t="s">
        <v>553</v>
      </c>
    </row>
    <row r="9" spans="1:14" ht="45">
      <c r="A9" s="149" t="s">
        <v>207</v>
      </c>
      <c r="B9" s="149" t="s">
        <v>554</v>
      </c>
      <c r="C9" s="151" t="s">
        <v>555</v>
      </c>
      <c r="D9" s="151" t="s">
        <v>556</v>
      </c>
      <c r="E9" s="151" t="s">
        <v>557</v>
      </c>
      <c r="F9" s="151" t="s">
        <v>558</v>
      </c>
      <c r="G9" s="151" t="s">
        <v>559</v>
      </c>
      <c r="H9" s="151" t="s">
        <v>560</v>
      </c>
      <c r="I9" s="151" t="s">
        <v>1214</v>
      </c>
      <c r="J9" s="151" t="s">
        <v>561</v>
      </c>
      <c r="K9" s="151" t="s">
        <v>1215</v>
      </c>
      <c r="L9" s="157" t="s">
        <v>206</v>
      </c>
      <c r="M9" s="157" t="s">
        <v>206</v>
      </c>
      <c r="N9" s="157" t="s">
        <v>582</v>
      </c>
    </row>
    <row r="10" spans="1:14" ht="33.75">
      <c r="A10" s="151" t="s">
        <v>553</v>
      </c>
      <c r="B10" s="151" t="s">
        <v>563</v>
      </c>
      <c r="C10" s="154" t="s">
        <v>564</v>
      </c>
      <c r="D10" s="154" t="s">
        <v>565</v>
      </c>
      <c r="E10" s="154" t="s">
        <v>557</v>
      </c>
      <c r="F10" s="151" t="s">
        <v>566</v>
      </c>
      <c r="G10" s="154" t="s">
        <v>567</v>
      </c>
      <c r="H10" s="151" t="s">
        <v>568</v>
      </c>
      <c r="I10" s="154" t="s">
        <v>552</v>
      </c>
      <c r="J10" s="154" t="s">
        <v>552</v>
      </c>
      <c r="K10" s="154" t="s">
        <v>569</v>
      </c>
      <c r="L10" s="154" t="s">
        <v>206</v>
      </c>
      <c r="M10" s="154" t="s">
        <v>206</v>
      </c>
      <c r="N10" s="154" t="s">
        <v>553</v>
      </c>
    </row>
    <row r="11" spans="1:14" ht="33.75">
      <c r="A11" s="149" t="s">
        <v>576</v>
      </c>
      <c r="B11" s="149" t="s">
        <v>570</v>
      </c>
      <c r="C11" s="153" t="s">
        <v>571</v>
      </c>
      <c r="D11" s="154" t="s">
        <v>572</v>
      </c>
      <c r="E11" s="153" t="s">
        <v>557</v>
      </c>
      <c r="F11" s="149" t="s">
        <v>1357</v>
      </c>
      <c r="G11" s="153" t="s">
        <v>573</v>
      </c>
      <c r="H11" s="149" t="s">
        <v>574</v>
      </c>
      <c r="I11" s="151" t="s">
        <v>575</v>
      </c>
      <c r="J11" s="154" t="s">
        <v>561</v>
      </c>
      <c r="K11" s="154" t="s">
        <v>561</v>
      </c>
      <c r="L11" s="154" t="s">
        <v>206</v>
      </c>
      <c r="M11" s="154" t="s">
        <v>207</v>
      </c>
      <c r="N11" s="154" t="s">
        <v>553</v>
      </c>
    </row>
    <row r="12" spans="1:14" ht="56.25">
      <c r="A12" s="149" t="s">
        <v>582</v>
      </c>
      <c r="B12" s="149" t="s">
        <v>577</v>
      </c>
      <c r="C12" s="153" t="s">
        <v>578</v>
      </c>
      <c r="D12" s="154" t="s">
        <v>579</v>
      </c>
      <c r="E12" s="153" t="s">
        <v>557</v>
      </c>
      <c r="F12" s="149" t="s">
        <v>580</v>
      </c>
      <c r="G12" s="153" t="s">
        <v>581</v>
      </c>
      <c r="H12" s="149" t="s">
        <v>1359</v>
      </c>
      <c r="I12" s="154" t="s">
        <v>1358</v>
      </c>
      <c r="J12" s="154" t="s">
        <v>561</v>
      </c>
      <c r="K12" s="154" t="s">
        <v>561</v>
      </c>
      <c r="L12" s="154" t="s">
        <v>206</v>
      </c>
      <c r="M12" s="154" t="s">
        <v>206</v>
      </c>
      <c r="N12" s="154" t="s">
        <v>553</v>
      </c>
    </row>
    <row r="13" spans="1:14" ht="56.25">
      <c r="A13" s="149" t="s">
        <v>592</v>
      </c>
      <c r="B13" s="149" t="s">
        <v>583</v>
      </c>
      <c r="C13" s="149" t="s">
        <v>584</v>
      </c>
      <c r="D13" s="151" t="s">
        <v>585</v>
      </c>
      <c r="E13" s="149" t="s">
        <v>586</v>
      </c>
      <c r="F13" s="149" t="s">
        <v>587</v>
      </c>
      <c r="G13" s="149" t="s">
        <v>588</v>
      </c>
      <c r="H13" s="149" t="s">
        <v>589</v>
      </c>
      <c r="I13" s="154" t="s">
        <v>552</v>
      </c>
      <c r="J13" s="154" t="s">
        <v>552</v>
      </c>
      <c r="K13" s="158" t="s">
        <v>1216</v>
      </c>
      <c r="L13" s="154" t="s">
        <v>206</v>
      </c>
      <c r="M13" s="154" t="s">
        <v>590</v>
      </c>
      <c r="N13" s="154" t="s">
        <v>553</v>
      </c>
    </row>
    <row r="14" spans="1:14" ht="14.25" customHeight="1">
      <c r="A14" s="426" t="s">
        <v>591</v>
      </c>
      <c r="B14" s="427"/>
      <c r="C14" s="427"/>
      <c r="D14" s="427"/>
      <c r="E14" s="427"/>
      <c r="F14" s="427"/>
      <c r="G14" s="427"/>
      <c r="H14" s="427"/>
      <c r="I14" s="427"/>
      <c r="J14" s="427"/>
      <c r="K14" s="427"/>
      <c r="L14" s="427"/>
      <c r="M14" s="427"/>
      <c r="N14" s="430"/>
    </row>
    <row r="15" spans="1:14" ht="33.75">
      <c r="A15" s="149" t="s">
        <v>562</v>
      </c>
      <c r="B15" s="149" t="s">
        <v>593</v>
      </c>
      <c r="C15" s="149" t="s">
        <v>594</v>
      </c>
      <c r="D15" s="149" t="s">
        <v>595</v>
      </c>
      <c r="E15" s="149" t="s">
        <v>557</v>
      </c>
      <c r="F15" s="149" t="s">
        <v>596</v>
      </c>
      <c r="G15" s="149" t="s">
        <v>597</v>
      </c>
      <c r="H15" s="149" t="s">
        <v>598</v>
      </c>
      <c r="I15" s="149" t="s">
        <v>599</v>
      </c>
      <c r="J15" s="149" t="s">
        <v>561</v>
      </c>
      <c r="K15" s="151">
        <v>75</v>
      </c>
      <c r="L15" s="151">
        <v>2</v>
      </c>
      <c r="M15" s="151" t="s">
        <v>553</v>
      </c>
      <c r="N15" s="151">
        <v>4</v>
      </c>
    </row>
    <row r="16" spans="1:14" ht="12.75" customHeight="1">
      <c r="A16" s="426" t="s">
        <v>600</v>
      </c>
      <c r="B16" s="427"/>
      <c r="C16" s="427"/>
      <c r="D16" s="427"/>
      <c r="E16" s="427"/>
      <c r="F16" s="427"/>
      <c r="G16" s="427"/>
      <c r="H16" s="427"/>
      <c r="I16" s="427"/>
      <c r="J16" s="427"/>
      <c r="K16" s="427"/>
      <c r="L16" s="427"/>
      <c r="M16" s="427"/>
      <c r="N16" s="430"/>
    </row>
    <row r="17" spans="1:14" ht="33.75">
      <c r="A17" s="149" t="s">
        <v>610</v>
      </c>
      <c r="B17" s="149" t="s">
        <v>601</v>
      </c>
      <c r="C17" s="149" t="s">
        <v>602</v>
      </c>
      <c r="D17" s="151" t="s">
        <v>603</v>
      </c>
      <c r="E17" s="149" t="s">
        <v>604</v>
      </c>
      <c r="F17" s="149" t="s">
        <v>605</v>
      </c>
      <c r="G17" s="149" t="s">
        <v>606</v>
      </c>
      <c r="H17" s="149" t="s">
        <v>607</v>
      </c>
      <c r="I17" s="149" t="s">
        <v>552</v>
      </c>
      <c r="J17" s="149" t="s">
        <v>552</v>
      </c>
      <c r="K17" s="151" t="s">
        <v>608</v>
      </c>
      <c r="L17" s="151">
        <v>2</v>
      </c>
      <c r="M17" s="151">
        <v>2</v>
      </c>
      <c r="N17" s="151">
        <v>4</v>
      </c>
    </row>
    <row r="18" spans="1:14" ht="12.75" customHeight="1">
      <c r="A18" s="426" t="s">
        <v>609</v>
      </c>
      <c r="B18" s="427"/>
      <c r="C18" s="427"/>
      <c r="D18" s="427"/>
      <c r="E18" s="427"/>
      <c r="F18" s="427"/>
      <c r="G18" s="427"/>
      <c r="H18" s="427"/>
      <c r="I18" s="427"/>
      <c r="J18" s="427"/>
      <c r="K18" s="427"/>
      <c r="L18" s="427"/>
      <c r="M18" s="427"/>
      <c r="N18" s="430"/>
    </row>
    <row r="19" spans="1:14" ht="33.75">
      <c r="A19" s="149" t="s">
        <v>618</v>
      </c>
      <c r="B19" s="149" t="s">
        <v>611</v>
      </c>
      <c r="C19" s="149" t="s">
        <v>612</v>
      </c>
      <c r="D19" s="149" t="s">
        <v>613</v>
      </c>
      <c r="E19" s="149" t="s">
        <v>557</v>
      </c>
      <c r="F19" s="149" t="s">
        <v>614</v>
      </c>
      <c r="G19" s="149" t="s">
        <v>615</v>
      </c>
      <c r="H19" s="149" t="s">
        <v>616</v>
      </c>
      <c r="I19" s="149" t="s">
        <v>643</v>
      </c>
      <c r="J19" s="149" t="s">
        <v>561</v>
      </c>
      <c r="K19" s="151" t="s">
        <v>645</v>
      </c>
      <c r="L19" s="151" t="s">
        <v>206</v>
      </c>
      <c r="M19" s="151" t="s">
        <v>206</v>
      </c>
      <c r="N19" s="151" t="s">
        <v>553</v>
      </c>
    </row>
    <row r="20" spans="1:14" ht="12.75" customHeight="1">
      <c r="A20" s="426" t="s">
        <v>617</v>
      </c>
      <c r="B20" s="427"/>
      <c r="C20" s="427"/>
      <c r="D20" s="427"/>
      <c r="E20" s="427"/>
      <c r="F20" s="427"/>
      <c r="G20" s="427"/>
      <c r="H20" s="427"/>
      <c r="I20" s="427"/>
      <c r="J20" s="427"/>
      <c r="K20" s="427"/>
      <c r="L20" s="427"/>
      <c r="M20" s="427"/>
      <c r="N20" s="430"/>
    </row>
    <row r="21" spans="1:14" ht="33.75">
      <c r="A21" s="149" t="s">
        <v>628</v>
      </c>
      <c r="B21" s="149" t="s">
        <v>619</v>
      </c>
      <c r="C21" s="149" t="s">
        <v>620</v>
      </c>
      <c r="D21" s="159" t="s">
        <v>621</v>
      </c>
      <c r="E21" s="149" t="s">
        <v>557</v>
      </c>
      <c r="F21" s="149" t="s">
        <v>622</v>
      </c>
      <c r="G21" s="149" t="s">
        <v>623</v>
      </c>
      <c r="H21" s="159" t="s">
        <v>624</v>
      </c>
      <c r="I21" s="149" t="s">
        <v>625</v>
      </c>
      <c r="J21" s="149" t="s">
        <v>561</v>
      </c>
      <c r="K21" s="151" t="s">
        <v>626</v>
      </c>
      <c r="L21" s="151" t="s">
        <v>206</v>
      </c>
      <c r="M21" s="151" t="s">
        <v>590</v>
      </c>
      <c r="N21" s="151" t="s">
        <v>553</v>
      </c>
    </row>
    <row r="22" spans="1:14" ht="12.75" customHeight="1">
      <c r="A22" s="426" t="s">
        <v>627</v>
      </c>
      <c r="B22" s="427"/>
      <c r="C22" s="427"/>
      <c r="D22" s="427"/>
      <c r="E22" s="427"/>
      <c r="F22" s="427"/>
      <c r="G22" s="427"/>
      <c r="H22" s="427"/>
      <c r="I22" s="427"/>
      <c r="J22" s="427"/>
      <c r="K22" s="427"/>
      <c r="L22" s="427"/>
      <c r="M22" s="427"/>
      <c r="N22" s="430"/>
    </row>
    <row r="23" spans="1:14" ht="33.75">
      <c r="A23" s="149" t="s">
        <v>637</v>
      </c>
      <c r="B23" s="149" t="s">
        <v>629</v>
      </c>
      <c r="C23" s="149" t="s">
        <v>630</v>
      </c>
      <c r="D23" s="149" t="s">
        <v>276</v>
      </c>
      <c r="E23" s="149" t="s">
        <v>557</v>
      </c>
      <c r="F23" s="149" t="s">
        <v>631</v>
      </c>
      <c r="G23" s="149" t="s">
        <v>632</v>
      </c>
      <c r="H23" s="149" t="s">
        <v>633</v>
      </c>
      <c r="I23" s="149" t="s">
        <v>634</v>
      </c>
      <c r="J23" s="149" t="s">
        <v>634</v>
      </c>
      <c r="K23" s="151" t="s">
        <v>635</v>
      </c>
      <c r="L23" s="151">
        <v>2</v>
      </c>
      <c r="M23" s="151">
        <v>2</v>
      </c>
      <c r="N23" s="151">
        <v>4</v>
      </c>
    </row>
    <row r="24" spans="1:14" ht="12.75" customHeight="1">
      <c r="A24" s="426" t="s">
        <v>636</v>
      </c>
      <c r="B24" s="427"/>
      <c r="C24" s="427"/>
      <c r="D24" s="427"/>
      <c r="E24" s="427"/>
      <c r="F24" s="427"/>
      <c r="G24" s="427"/>
      <c r="H24" s="427"/>
      <c r="I24" s="427"/>
      <c r="J24" s="427"/>
      <c r="K24" s="427"/>
      <c r="L24" s="427"/>
      <c r="M24" s="427"/>
      <c r="N24" s="430"/>
    </row>
    <row r="25" spans="1:14" ht="33.75">
      <c r="A25" s="149" t="s">
        <v>647</v>
      </c>
      <c r="B25" s="149" t="s">
        <v>638</v>
      </c>
      <c r="C25" s="149" t="s">
        <v>639</v>
      </c>
      <c r="D25" s="149" t="s">
        <v>640</v>
      </c>
      <c r="E25" s="149" t="s">
        <v>557</v>
      </c>
      <c r="F25" s="149" t="s">
        <v>596</v>
      </c>
      <c r="G25" s="149" t="s">
        <v>641</v>
      </c>
      <c r="H25" s="149" t="s">
        <v>642</v>
      </c>
      <c r="I25" s="149" t="s">
        <v>1217</v>
      </c>
      <c r="J25" s="151" t="s">
        <v>644</v>
      </c>
      <c r="K25" s="151" t="s">
        <v>1218</v>
      </c>
      <c r="L25" s="151">
        <v>2</v>
      </c>
      <c r="M25" s="151">
        <v>2</v>
      </c>
      <c r="N25" s="151">
        <v>4</v>
      </c>
    </row>
    <row r="26" spans="1:14" ht="12.75" customHeight="1">
      <c r="A26" s="426" t="s">
        <v>646</v>
      </c>
      <c r="B26" s="427"/>
      <c r="C26" s="427"/>
      <c r="D26" s="427"/>
      <c r="E26" s="427"/>
      <c r="F26" s="427"/>
      <c r="G26" s="427"/>
      <c r="H26" s="427"/>
      <c r="I26" s="427"/>
      <c r="J26" s="427"/>
      <c r="K26" s="427"/>
      <c r="L26" s="427"/>
      <c r="M26" s="427"/>
      <c r="N26" s="430"/>
    </row>
    <row r="27" spans="1:14" ht="33.75">
      <c r="A27" s="151" t="s">
        <v>656</v>
      </c>
      <c r="B27" s="151" t="s">
        <v>648</v>
      </c>
      <c r="C27" s="151" t="s">
        <v>649</v>
      </c>
      <c r="D27" s="151" t="s">
        <v>650</v>
      </c>
      <c r="E27" s="151" t="s">
        <v>557</v>
      </c>
      <c r="F27" s="151" t="s">
        <v>596</v>
      </c>
      <c r="G27" s="151" t="s">
        <v>651</v>
      </c>
      <c r="H27" s="151" t="s">
        <v>652</v>
      </c>
      <c r="I27" s="151" t="s">
        <v>653</v>
      </c>
      <c r="J27" s="151" t="s">
        <v>561</v>
      </c>
      <c r="K27" s="151" t="s">
        <v>654</v>
      </c>
      <c r="L27" s="151" t="s">
        <v>206</v>
      </c>
      <c r="M27" s="151" t="s">
        <v>206</v>
      </c>
      <c r="N27" s="151" t="s">
        <v>553</v>
      </c>
    </row>
    <row r="28" spans="1:14" ht="12.75" customHeight="1">
      <c r="A28" s="426" t="s">
        <v>655</v>
      </c>
      <c r="B28" s="427"/>
      <c r="C28" s="427"/>
      <c r="D28" s="427"/>
      <c r="E28" s="427"/>
      <c r="F28" s="427"/>
      <c r="G28" s="427"/>
      <c r="H28" s="427"/>
      <c r="I28" s="427"/>
      <c r="J28" s="427"/>
      <c r="K28" s="427"/>
      <c r="L28" s="427"/>
      <c r="M28" s="427"/>
      <c r="N28" s="430"/>
    </row>
    <row r="29" spans="1:14" ht="69.75">
      <c r="A29" s="149" t="s">
        <v>662</v>
      </c>
      <c r="B29" s="149" t="s">
        <v>657</v>
      </c>
      <c r="C29" s="149" t="s">
        <v>658</v>
      </c>
      <c r="D29" s="150" t="s">
        <v>335</v>
      </c>
      <c r="E29" s="149" t="s">
        <v>557</v>
      </c>
      <c r="F29" s="149" t="s">
        <v>596</v>
      </c>
      <c r="G29" s="149" t="s">
        <v>659</v>
      </c>
      <c r="H29" s="149" t="s">
        <v>660</v>
      </c>
      <c r="I29" s="149" t="s">
        <v>552</v>
      </c>
      <c r="J29" s="149" t="s">
        <v>552</v>
      </c>
      <c r="K29" s="117" t="s">
        <v>1209</v>
      </c>
      <c r="L29" s="151">
        <v>2</v>
      </c>
      <c r="M29" s="151">
        <v>1</v>
      </c>
      <c r="N29" s="151">
        <v>4</v>
      </c>
    </row>
    <row r="30" spans="1:14" ht="12.75" customHeight="1">
      <c r="A30" s="426" t="s">
        <v>661</v>
      </c>
      <c r="B30" s="427"/>
      <c r="C30" s="427"/>
      <c r="D30" s="427"/>
      <c r="E30" s="427"/>
      <c r="F30" s="427"/>
      <c r="G30" s="427"/>
      <c r="H30" s="427"/>
      <c r="I30" s="427"/>
      <c r="J30" s="427"/>
      <c r="K30" s="427"/>
      <c r="L30" s="427"/>
      <c r="M30" s="427"/>
      <c r="N30" s="430"/>
    </row>
    <row r="31" spans="1:14" ht="33.75">
      <c r="A31" s="149" t="s">
        <v>670</v>
      </c>
      <c r="B31" s="149" t="s">
        <v>663</v>
      </c>
      <c r="C31" s="149" t="s">
        <v>664</v>
      </c>
      <c r="D31" s="151" t="s">
        <v>298</v>
      </c>
      <c r="E31" s="149">
        <v>23</v>
      </c>
      <c r="F31" s="149" t="s">
        <v>665</v>
      </c>
      <c r="G31" s="149" t="s">
        <v>666</v>
      </c>
      <c r="H31" s="149" t="s">
        <v>667</v>
      </c>
      <c r="I31" s="149" t="s">
        <v>668</v>
      </c>
      <c r="J31" s="149" t="s">
        <v>561</v>
      </c>
      <c r="K31" s="151">
        <v>300</v>
      </c>
      <c r="L31" s="151">
        <v>2</v>
      </c>
      <c r="M31" s="151">
        <v>2</v>
      </c>
      <c r="N31" s="151">
        <v>4</v>
      </c>
    </row>
    <row r="32" spans="1:14" ht="12.75" customHeight="1">
      <c r="A32" s="426" t="s">
        <v>669</v>
      </c>
      <c r="B32" s="427"/>
      <c r="C32" s="427"/>
      <c r="D32" s="427"/>
      <c r="E32" s="427"/>
      <c r="F32" s="427"/>
      <c r="G32" s="427"/>
      <c r="H32" s="427"/>
      <c r="I32" s="427"/>
      <c r="J32" s="427"/>
      <c r="K32" s="427"/>
      <c r="L32" s="427"/>
      <c r="M32" s="427"/>
      <c r="N32" s="428"/>
    </row>
    <row r="33" spans="1:14" ht="45">
      <c r="A33" s="152" t="s">
        <v>678</v>
      </c>
      <c r="B33" s="149" t="s">
        <v>671</v>
      </c>
      <c r="C33" s="149" t="s">
        <v>672</v>
      </c>
      <c r="D33" s="153" t="s">
        <v>673</v>
      </c>
      <c r="E33" s="149" t="s">
        <v>557</v>
      </c>
      <c r="F33" s="149" t="s">
        <v>596</v>
      </c>
      <c r="G33" s="149" t="s">
        <v>674</v>
      </c>
      <c r="H33" s="149" t="s">
        <v>675</v>
      </c>
      <c r="I33" s="149" t="s">
        <v>625</v>
      </c>
      <c r="J33" s="154" t="s">
        <v>676</v>
      </c>
      <c r="K33" s="149" t="s">
        <v>1210</v>
      </c>
      <c r="L33" s="149">
        <v>2</v>
      </c>
      <c r="M33" s="149" t="s">
        <v>206</v>
      </c>
      <c r="N33" s="155">
        <v>4</v>
      </c>
    </row>
    <row r="34" spans="1:14" ht="12.75" customHeight="1">
      <c r="A34" s="431" t="s">
        <v>677</v>
      </c>
      <c r="B34" s="432"/>
      <c r="C34" s="432"/>
      <c r="D34" s="432"/>
      <c r="E34" s="432"/>
      <c r="F34" s="432"/>
      <c r="G34" s="432"/>
      <c r="H34" s="432"/>
      <c r="I34" s="432"/>
      <c r="J34" s="432"/>
      <c r="K34" s="432"/>
      <c r="L34" s="432"/>
      <c r="M34" s="432"/>
      <c r="N34" s="433"/>
    </row>
    <row r="35" spans="1:14" ht="33.75">
      <c r="A35" s="151" t="s">
        <v>687</v>
      </c>
      <c r="B35" s="151" t="s">
        <v>679</v>
      </c>
      <c r="C35" s="151" t="s">
        <v>680</v>
      </c>
      <c r="D35" s="151" t="s">
        <v>681</v>
      </c>
      <c r="E35" s="151" t="s">
        <v>682</v>
      </c>
      <c r="F35" s="151" t="s">
        <v>683</v>
      </c>
      <c r="G35" s="151" t="s">
        <v>684</v>
      </c>
      <c r="H35" s="151" t="s">
        <v>685</v>
      </c>
      <c r="I35" s="151" t="s">
        <v>1211</v>
      </c>
      <c r="J35" s="151" t="s">
        <v>561</v>
      </c>
      <c r="K35" s="151" t="s">
        <v>1212</v>
      </c>
      <c r="L35" s="151" t="s">
        <v>206</v>
      </c>
      <c r="M35" s="151" t="s">
        <v>590</v>
      </c>
      <c r="N35" s="151" t="s">
        <v>553</v>
      </c>
    </row>
    <row r="36" spans="1:14" ht="12.75" customHeight="1">
      <c r="A36" s="431" t="s">
        <v>686</v>
      </c>
      <c r="B36" s="432"/>
      <c r="C36" s="432"/>
      <c r="D36" s="432"/>
      <c r="E36" s="432"/>
      <c r="F36" s="432"/>
      <c r="G36" s="432"/>
      <c r="H36" s="432"/>
      <c r="I36" s="432"/>
      <c r="J36" s="432"/>
      <c r="K36" s="432"/>
      <c r="L36" s="432"/>
      <c r="M36" s="432"/>
      <c r="N36" s="433"/>
    </row>
    <row r="37" spans="1:14" ht="45">
      <c r="A37" s="149" t="s">
        <v>694</v>
      </c>
      <c r="B37" s="149" t="s">
        <v>688</v>
      </c>
      <c r="C37" s="149" t="s">
        <v>689</v>
      </c>
      <c r="D37" s="149" t="s">
        <v>257</v>
      </c>
      <c r="E37" s="149" t="s">
        <v>557</v>
      </c>
      <c r="F37" s="149" t="s">
        <v>596</v>
      </c>
      <c r="G37" s="149" t="s">
        <v>690</v>
      </c>
      <c r="H37" s="149" t="s">
        <v>691</v>
      </c>
      <c r="I37" s="149" t="s">
        <v>561</v>
      </c>
      <c r="J37" s="149" t="s">
        <v>561</v>
      </c>
      <c r="K37" s="151" t="s">
        <v>692</v>
      </c>
      <c r="L37" s="151">
        <v>2</v>
      </c>
      <c r="M37" s="151">
        <v>3</v>
      </c>
      <c r="N37" s="151">
        <v>4</v>
      </c>
    </row>
    <row r="38" spans="1:14" ht="12.75" customHeight="1">
      <c r="A38" s="426" t="s">
        <v>693</v>
      </c>
      <c r="B38" s="427"/>
      <c r="C38" s="427"/>
      <c r="D38" s="427"/>
      <c r="E38" s="427"/>
      <c r="F38" s="427"/>
      <c r="G38" s="427"/>
      <c r="H38" s="427"/>
      <c r="I38" s="427"/>
      <c r="J38" s="427"/>
      <c r="K38" s="427"/>
      <c r="L38" s="427"/>
      <c r="M38" s="427"/>
      <c r="N38" s="430"/>
    </row>
    <row r="39" spans="1:14" ht="33.75">
      <c r="A39" s="151" t="s">
        <v>701</v>
      </c>
      <c r="B39" s="151" t="s">
        <v>695</v>
      </c>
      <c r="C39" s="151" t="s">
        <v>696</v>
      </c>
      <c r="D39" s="151" t="s">
        <v>310</v>
      </c>
      <c r="E39" s="151" t="s">
        <v>557</v>
      </c>
      <c r="F39" s="151" t="s">
        <v>596</v>
      </c>
      <c r="G39" s="151" t="s">
        <v>697</v>
      </c>
      <c r="H39" s="151" t="s">
        <v>698</v>
      </c>
      <c r="I39" s="151" t="s">
        <v>699</v>
      </c>
      <c r="J39" s="151" t="s">
        <v>561</v>
      </c>
      <c r="K39" s="151" t="s">
        <v>561</v>
      </c>
      <c r="L39" s="151">
        <v>2</v>
      </c>
      <c r="M39" s="151" t="s">
        <v>553</v>
      </c>
      <c r="N39" s="151" t="s">
        <v>592</v>
      </c>
    </row>
    <row r="40" spans="1:14" ht="12.75" customHeight="1">
      <c r="A40" s="426" t="s">
        <v>700</v>
      </c>
      <c r="B40" s="427"/>
      <c r="C40" s="427"/>
      <c r="D40" s="427"/>
      <c r="E40" s="427"/>
      <c r="F40" s="427"/>
      <c r="G40" s="427"/>
      <c r="H40" s="427"/>
      <c r="I40" s="427"/>
      <c r="J40" s="427"/>
      <c r="K40" s="427"/>
      <c r="L40" s="427"/>
      <c r="M40" s="427"/>
      <c r="N40" s="430"/>
    </row>
    <row r="41" spans="1:14" ht="33.75">
      <c r="A41" s="149" t="s">
        <v>1369</v>
      </c>
      <c r="B41" s="149" t="s">
        <v>702</v>
      </c>
      <c r="C41" s="149" t="s">
        <v>703</v>
      </c>
      <c r="D41" s="156" t="s">
        <v>704</v>
      </c>
      <c r="E41" s="149" t="s">
        <v>557</v>
      </c>
      <c r="F41" s="151" t="s">
        <v>596</v>
      </c>
      <c r="G41" s="149" t="s">
        <v>1360</v>
      </c>
      <c r="H41" s="149" t="s">
        <v>705</v>
      </c>
      <c r="I41" s="149" t="s">
        <v>668</v>
      </c>
      <c r="J41" s="149" t="s">
        <v>561</v>
      </c>
      <c r="K41" s="151" t="s">
        <v>706</v>
      </c>
      <c r="L41" s="151">
        <v>2</v>
      </c>
      <c r="M41" s="151">
        <v>1</v>
      </c>
      <c r="N41" s="151" t="s">
        <v>576</v>
      </c>
    </row>
    <row r="42" spans="1:14">
      <c r="A42" s="265"/>
      <c r="B42" s="265"/>
      <c r="C42" s="265"/>
      <c r="D42" s="265"/>
      <c r="E42" s="265"/>
      <c r="F42" s="265"/>
      <c r="G42" s="265"/>
      <c r="H42" s="265"/>
      <c r="I42" s="265"/>
      <c r="J42" s="265"/>
      <c r="K42" s="266" t="s">
        <v>707</v>
      </c>
      <c r="L42" s="267">
        <v>42</v>
      </c>
      <c r="M42" s="267">
        <v>43</v>
      </c>
      <c r="N42" s="267">
        <v>90</v>
      </c>
    </row>
    <row r="43" spans="1:14">
      <c r="A43" s="85"/>
      <c r="B43" s="85"/>
      <c r="C43" s="85"/>
      <c r="D43" s="85"/>
      <c r="E43" s="85"/>
      <c r="F43" s="85"/>
      <c r="G43" s="85"/>
      <c r="H43" s="85"/>
      <c r="I43" s="85"/>
      <c r="J43" s="85"/>
      <c r="K43" s="85"/>
      <c r="L43" s="85"/>
      <c r="M43" s="85"/>
      <c r="N43" s="85"/>
    </row>
    <row r="44" spans="1:14" ht="122.25" customHeight="1">
      <c r="A44" s="434" t="s">
        <v>1233</v>
      </c>
      <c r="B44" s="434"/>
      <c r="C44" s="434"/>
      <c r="D44" s="434"/>
      <c r="E44" s="434"/>
      <c r="F44" s="434"/>
      <c r="G44" s="434"/>
      <c r="H44" s="434"/>
      <c r="I44" s="434"/>
      <c r="J44" s="434"/>
      <c r="K44" s="434"/>
      <c r="L44" s="434"/>
      <c r="M44" s="434"/>
      <c r="N44" s="434"/>
    </row>
  </sheetData>
  <sheetProtection selectLockedCells="1" selectUnlockedCells="1"/>
  <mergeCells count="27">
    <mergeCell ref="A34:N34"/>
    <mergeCell ref="A36:N36"/>
    <mergeCell ref="A38:N38"/>
    <mergeCell ref="A40:N40"/>
    <mergeCell ref="A44:N44"/>
    <mergeCell ref="A32:N32"/>
    <mergeCell ref="N3:N5"/>
    <mergeCell ref="A6:N6"/>
    <mergeCell ref="A14:N14"/>
    <mergeCell ref="A16:N16"/>
    <mergeCell ref="A18:N18"/>
    <mergeCell ref="A20:N20"/>
    <mergeCell ref="A22:N22"/>
    <mergeCell ref="A24:N24"/>
    <mergeCell ref="A26:N26"/>
    <mergeCell ref="A28:N28"/>
    <mergeCell ref="A30:N30"/>
    <mergeCell ref="A1:N1"/>
    <mergeCell ref="B2:D2"/>
    <mergeCell ref="E2:H2"/>
    <mergeCell ref="I2:J2"/>
    <mergeCell ref="B3:D3"/>
    <mergeCell ref="E3:H3"/>
    <mergeCell ref="I3:J3"/>
    <mergeCell ref="K3:K5"/>
    <mergeCell ref="L3:L5"/>
    <mergeCell ref="M3:M5"/>
  </mergeCells>
  <pageMargins left="0.19027777777777777" right="0.17986111111111111" top="0.37013888888888891" bottom="0.57986111111111116" header="0.51180555555555551" footer="0.51180555555555551"/>
  <pageSetup paperSize="9" firstPageNumber="0" orientation="landscape"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8B3B54-E108-444D-A675-827340F4DF47}">
  <sheetPr>
    <tabColor rgb="FF92D050"/>
  </sheetPr>
  <dimension ref="A1:L159"/>
  <sheetViews>
    <sheetView topLeftCell="A13" zoomScale="85" zoomScaleNormal="85" workbookViewId="0">
      <selection sqref="A1:L1"/>
    </sheetView>
  </sheetViews>
  <sheetFormatPr defaultColWidth="9.140625" defaultRowHeight="11.25"/>
  <cols>
    <col min="1" max="1" width="4.42578125" style="118" customWidth="1"/>
    <col min="2" max="2" width="14.85546875" style="118" customWidth="1"/>
    <col min="3" max="3" width="24.5703125" style="118" customWidth="1"/>
    <col min="4" max="4" width="22.5703125" style="118" customWidth="1"/>
    <col min="5" max="5" width="21" style="118" customWidth="1"/>
    <col min="6" max="6" width="18.5703125" style="118" customWidth="1"/>
    <col min="7" max="7" width="14.42578125" style="118" customWidth="1"/>
    <col min="8" max="8" width="21.5703125" style="118" customWidth="1"/>
    <col min="9" max="9" width="15.42578125" style="118" customWidth="1"/>
    <col min="10" max="10" width="19.85546875" style="118" customWidth="1"/>
    <col min="11" max="11" width="17" style="118" customWidth="1"/>
    <col min="12" max="12" width="23.5703125" style="118" customWidth="1"/>
    <col min="13" max="16384" width="9.140625" style="118"/>
  </cols>
  <sheetData>
    <row r="1" spans="1:12" ht="30" customHeight="1">
      <c r="A1" s="436" t="s">
        <v>2109</v>
      </c>
      <c r="B1" s="436"/>
      <c r="C1" s="436"/>
      <c r="D1" s="436"/>
      <c r="E1" s="436"/>
      <c r="F1" s="436"/>
      <c r="G1" s="436"/>
      <c r="H1" s="436"/>
      <c r="I1" s="436"/>
      <c r="J1" s="436"/>
      <c r="K1" s="436"/>
      <c r="L1" s="436"/>
    </row>
    <row r="2" spans="1:12" ht="15" customHeight="1">
      <c r="A2" s="61">
        <v>1</v>
      </c>
      <c r="B2" s="61">
        <v>2</v>
      </c>
      <c r="C2" s="61">
        <v>3</v>
      </c>
      <c r="D2" s="61">
        <v>4</v>
      </c>
      <c r="E2" s="61">
        <v>5</v>
      </c>
      <c r="F2" s="61">
        <v>6</v>
      </c>
      <c r="G2" s="61">
        <v>7</v>
      </c>
      <c r="H2" s="382">
        <v>8</v>
      </c>
      <c r="I2" s="382"/>
      <c r="J2" s="382"/>
      <c r="K2" s="382"/>
      <c r="L2" s="382"/>
    </row>
    <row r="3" spans="1:12" ht="30" customHeight="1">
      <c r="A3" s="382" t="s">
        <v>342</v>
      </c>
      <c r="B3" s="382" t="s">
        <v>708</v>
      </c>
      <c r="C3" s="382" t="s">
        <v>709</v>
      </c>
      <c r="D3" s="382" t="s">
        <v>710</v>
      </c>
      <c r="E3" s="382" t="s">
        <v>711</v>
      </c>
      <c r="F3" s="382" t="s">
        <v>712</v>
      </c>
      <c r="G3" s="382" t="s">
        <v>713</v>
      </c>
      <c r="H3" s="382" t="s">
        <v>714</v>
      </c>
      <c r="I3" s="382"/>
      <c r="J3" s="382"/>
      <c r="K3" s="382"/>
      <c r="L3" s="382"/>
    </row>
    <row r="4" spans="1:12" ht="15" customHeight="1">
      <c r="A4" s="382"/>
      <c r="B4" s="382"/>
      <c r="C4" s="382"/>
      <c r="D4" s="382"/>
      <c r="E4" s="382"/>
      <c r="F4" s="382"/>
      <c r="G4" s="382"/>
      <c r="H4" s="61" t="s">
        <v>715</v>
      </c>
      <c r="I4" s="61" t="s">
        <v>716</v>
      </c>
      <c r="J4" s="61" t="s">
        <v>717</v>
      </c>
      <c r="K4" s="61" t="s">
        <v>718</v>
      </c>
      <c r="L4" s="61" t="s">
        <v>719</v>
      </c>
    </row>
    <row r="5" spans="1:12" ht="134.25" customHeight="1">
      <c r="A5" s="382"/>
      <c r="B5" s="382"/>
      <c r="C5" s="382"/>
      <c r="D5" s="382"/>
      <c r="E5" s="382"/>
      <c r="F5" s="382"/>
      <c r="G5" s="382"/>
      <c r="H5" s="61" t="s">
        <v>720</v>
      </c>
      <c r="I5" s="61" t="s">
        <v>721</v>
      </c>
      <c r="J5" s="61" t="s">
        <v>722</v>
      </c>
      <c r="K5" s="61" t="s">
        <v>723</v>
      </c>
      <c r="L5" s="61" t="s">
        <v>724</v>
      </c>
    </row>
    <row r="6" spans="1:12" ht="93" customHeight="1">
      <c r="A6" s="261">
        <v>1</v>
      </c>
      <c r="B6" s="261" t="s">
        <v>725</v>
      </c>
      <c r="C6" s="261" t="s">
        <v>726</v>
      </c>
      <c r="D6" s="261" t="s">
        <v>588</v>
      </c>
      <c r="E6" s="262">
        <v>18576</v>
      </c>
      <c r="F6" s="261" t="s">
        <v>588</v>
      </c>
      <c r="G6" s="261">
        <v>1061059</v>
      </c>
      <c r="H6" s="261" t="s">
        <v>727</v>
      </c>
      <c r="I6" s="263">
        <v>52</v>
      </c>
      <c r="J6" s="261" t="s">
        <v>728</v>
      </c>
      <c r="K6" s="261">
        <v>11</v>
      </c>
      <c r="L6" s="261" t="s">
        <v>746</v>
      </c>
    </row>
    <row r="7" spans="1:12" ht="93" customHeight="1">
      <c r="A7" s="261">
        <v>2</v>
      </c>
      <c r="B7" s="261" t="s">
        <v>725</v>
      </c>
      <c r="C7" s="261" t="s">
        <v>726</v>
      </c>
      <c r="D7" s="261" t="s">
        <v>588</v>
      </c>
      <c r="E7" s="262">
        <v>18576</v>
      </c>
      <c r="F7" s="261" t="s">
        <v>588</v>
      </c>
      <c r="G7" s="261">
        <v>1061059</v>
      </c>
      <c r="H7" s="261" t="s">
        <v>730</v>
      </c>
      <c r="I7" s="263">
        <v>29</v>
      </c>
      <c r="J7" s="261" t="s">
        <v>731</v>
      </c>
      <c r="K7" s="261">
        <v>40</v>
      </c>
      <c r="L7" s="261" t="s">
        <v>1311</v>
      </c>
    </row>
    <row r="8" spans="1:12" ht="93" customHeight="1">
      <c r="A8" s="261">
        <v>3</v>
      </c>
      <c r="B8" s="261" t="s">
        <v>725</v>
      </c>
      <c r="C8" s="261" t="s">
        <v>726</v>
      </c>
      <c r="D8" s="261" t="s">
        <v>588</v>
      </c>
      <c r="E8" s="262">
        <v>18576</v>
      </c>
      <c r="F8" s="261" t="s">
        <v>588</v>
      </c>
      <c r="G8" s="261">
        <v>1061059</v>
      </c>
      <c r="H8" s="261" t="s">
        <v>1312</v>
      </c>
      <c r="I8" s="263">
        <v>21</v>
      </c>
      <c r="J8" s="261" t="s">
        <v>732</v>
      </c>
      <c r="K8" s="261">
        <v>36</v>
      </c>
      <c r="L8" s="261" t="s">
        <v>733</v>
      </c>
    </row>
    <row r="9" spans="1:12" ht="93" customHeight="1">
      <c r="A9" s="261">
        <v>4</v>
      </c>
      <c r="B9" s="261" t="s">
        <v>725</v>
      </c>
      <c r="C9" s="261" t="s">
        <v>726</v>
      </c>
      <c r="D9" s="261" t="s">
        <v>588</v>
      </c>
      <c r="E9" s="262">
        <v>18576</v>
      </c>
      <c r="F9" s="261" t="s">
        <v>588</v>
      </c>
      <c r="G9" s="261">
        <v>1061059</v>
      </c>
      <c r="H9" s="261" t="s">
        <v>734</v>
      </c>
      <c r="I9" s="263">
        <v>33</v>
      </c>
      <c r="J9" s="261" t="s">
        <v>735</v>
      </c>
      <c r="K9" s="261">
        <v>24</v>
      </c>
      <c r="L9" s="261" t="s">
        <v>736</v>
      </c>
    </row>
    <row r="10" spans="1:12" ht="93" customHeight="1">
      <c r="A10" s="261">
        <v>5</v>
      </c>
      <c r="B10" s="261" t="s">
        <v>725</v>
      </c>
      <c r="C10" s="261" t="s">
        <v>726</v>
      </c>
      <c r="D10" s="261" t="s">
        <v>588</v>
      </c>
      <c r="E10" s="262">
        <v>18576</v>
      </c>
      <c r="F10" s="261" t="s">
        <v>588</v>
      </c>
      <c r="G10" s="261">
        <v>1061059</v>
      </c>
      <c r="H10" s="261" t="s">
        <v>737</v>
      </c>
      <c r="I10" s="263">
        <v>38</v>
      </c>
      <c r="J10" s="261" t="s">
        <v>738</v>
      </c>
      <c r="K10" s="261">
        <v>23</v>
      </c>
      <c r="L10" s="261" t="s">
        <v>739</v>
      </c>
    </row>
    <row r="11" spans="1:12" ht="93" customHeight="1">
      <c r="A11" s="261">
        <v>6</v>
      </c>
      <c r="B11" s="261" t="s">
        <v>725</v>
      </c>
      <c r="C11" s="261" t="s">
        <v>740</v>
      </c>
      <c r="D11" s="261" t="s">
        <v>581</v>
      </c>
      <c r="E11" s="262">
        <v>18538</v>
      </c>
      <c r="F11" s="261" t="s">
        <v>581</v>
      </c>
      <c r="G11" s="261">
        <v>1061049</v>
      </c>
      <c r="H11" s="261" t="s">
        <v>741</v>
      </c>
      <c r="I11" s="263">
        <v>2</v>
      </c>
      <c r="J11" s="261" t="s">
        <v>742</v>
      </c>
      <c r="K11" s="261">
        <v>30</v>
      </c>
      <c r="L11" s="261" t="s">
        <v>743</v>
      </c>
    </row>
    <row r="12" spans="1:12" ht="93" customHeight="1">
      <c r="A12" s="261">
        <v>7</v>
      </c>
      <c r="B12" s="261" t="s">
        <v>725</v>
      </c>
      <c r="C12" s="261" t="s">
        <v>740</v>
      </c>
      <c r="D12" s="261" t="s">
        <v>581</v>
      </c>
      <c r="E12" s="262">
        <v>18538</v>
      </c>
      <c r="F12" s="261" t="s">
        <v>581</v>
      </c>
      <c r="G12" s="261">
        <v>1061049</v>
      </c>
      <c r="H12" s="261" t="s">
        <v>744</v>
      </c>
      <c r="I12" s="263">
        <v>5</v>
      </c>
      <c r="J12" s="261" t="s">
        <v>731</v>
      </c>
      <c r="K12" s="261">
        <v>22</v>
      </c>
      <c r="L12" s="261" t="s">
        <v>745</v>
      </c>
    </row>
    <row r="13" spans="1:12" ht="93" customHeight="1">
      <c r="A13" s="261">
        <v>8</v>
      </c>
      <c r="B13" s="261" t="s">
        <v>725</v>
      </c>
      <c r="C13" s="261" t="s">
        <v>740</v>
      </c>
      <c r="D13" s="261" t="s">
        <v>581</v>
      </c>
      <c r="E13" s="262">
        <v>18538</v>
      </c>
      <c r="F13" s="261" t="s">
        <v>581</v>
      </c>
      <c r="G13" s="261">
        <v>1061049</v>
      </c>
      <c r="H13" s="261" t="s">
        <v>727</v>
      </c>
      <c r="I13" s="263">
        <v>12</v>
      </c>
      <c r="J13" s="261" t="s">
        <v>728</v>
      </c>
      <c r="K13" s="261">
        <v>10</v>
      </c>
      <c r="L13" s="261" t="s">
        <v>746</v>
      </c>
    </row>
    <row r="14" spans="1:12" ht="93" customHeight="1">
      <c r="A14" s="261">
        <v>9</v>
      </c>
      <c r="B14" s="261" t="s">
        <v>725</v>
      </c>
      <c r="C14" s="261" t="s">
        <v>740</v>
      </c>
      <c r="D14" s="261" t="s">
        <v>581</v>
      </c>
      <c r="E14" s="262">
        <v>18538</v>
      </c>
      <c r="F14" s="261" t="s">
        <v>581</v>
      </c>
      <c r="G14" s="261">
        <v>1061049</v>
      </c>
      <c r="H14" s="261" t="s">
        <v>747</v>
      </c>
      <c r="I14" s="263">
        <v>13</v>
      </c>
      <c r="J14" s="261" t="s">
        <v>748</v>
      </c>
      <c r="K14" s="261">
        <v>27</v>
      </c>
      <c r="L14" s="261" t="s">
        <v>749</v>
      </c>
    </row>
    <row r="15" spans="1:12" ht="93" customHeight="1">
      <c r="A15" s="261">
        <v>10</v>
      </c>
      <c r="B15" s="261" t="s">
        <v>725</v>
      </c>
      <c r="C15" s="261" t="s">
        <v>740</v>
      </c>
      <c r="D15" s="261" t="s">
        <v>581</v>
      </c>
      <c r="E15" s="262">
        <v>18538</v>
      </c>
      <c r="F15" s="261" t="s">
        <v>750</v>
      </c>
      <c r="G15" s="261">
        <v>1061049</v>
      </c>
      <c r="H15" s="261" t="s">
        <v>1313</v>
      </c>
      <c r="I15" s="263">
        <v>14</v>
      </c>
      <c r="J15" s="261" t="s">
        <v>751</v>
      </c>
      <c r="K15" s="261">
        <v>10</v>
      </c>
      <c r="L15" s="261" t="s">
        <v>743</v>
      </c>
    </row>
    <row r="16" spans="1:12" ht="93" customHeight="1">
      <c r="A16" s="261">
        <v>11</v>
      </c>
      <c r="B16" s="261" t="s">
        <v>725</v>
      </c>
      <c r="C16" s="261" t="s">
        <v>740</v>
      </c>
      <c r="D16" s="261" t="s">
        <v>581</v>
      </c>
      <c r="E16" s="262">
        <v>18538</v>
      </c>
      <c r="F16" s="261" t="s">
        <v>581</v>
      </c>
      <c r="G16" s="261">
        <v>1061049</v>
      </c>
      <c r="H16" s="261" t="s">
        <v>752</v>
      </c>
      <c r="I16" s="263">
        <v>1</v>
      </c>
      <c r="J16" s="261" t="s">
        <v>753</v>
      </c>
      <c r="K16" s="261">
        <v>30</v>
      </c>
      <c r="L16" s="261" t="s">
        <v>1314</v>
      </c>
    </row>
    <row r="17" spans="1:12" ht="93" customHeight="1">
      <c r="A17" s="261">
        <v>12</v>
      </c>
      <c r="B17" s="261" t="s">
        <v>725</v>
      </c>
      <c r="C17" s="261" t="s">
        <v>754</v>
      </c>
      <c r="D17" s="261" t="s">
        <v>581</v>
      </c>
      <c r="E17" s="262">
        <v>18538</v>
      </c>
      <c r="F17" s="261" t="s">
        <v>581</v>
      </c>
      <c r="G17" s="261">
        <v>1061049</v>
      </c>
      <c r="H17" s="261" t="s">
        <v>755</v>
      </c>
      <c r="I17" s="263">
        <v>109</v>
      </c>
      <c r="J17" s="261" t="s">
        <v>756</v>
      </c>
      <c r="K17" s="261">
        <v>4</v>
      </c>
      <c r="L17" s="261" t="s">
        <v>743</v>
      </c>
    </row>
    <row r="18" spans="1:12" ht="93" customHeight="1">
      <c r="A18" s="261">
        <v>13</v>
      </c>
      <c r="B18" s="261" t="s">
        <v>725</v>
      </c>
      <c r="C18" s="261" t="s">
        <v>757</v>
      </c>
      <c r="D18" s="261" t="s">
        <v>758</v>
      </c>
      <c r="E18" s="262">
        <v>18538</v>
      </c>
      <c r="F18" s="261" t="s">
        <v>581</v>
      </c>
      <c r="G18" s="261">
        <v>1061049</v>
      </c>
      <c r="H18" s="261" t="s">
        <v>759</v>
      </c>
      <c r="I18" s="263">
        <v>4</v>
      </c>
      <c r="J18" s="261" t="s">
        <v>732</v>
      </c>
      <c r="K18" s="261">
        <v>38</v>
      </c>
      <c r="L18" s="261" t="s">
        <v>760</v>
      </c>
    </row>
    <row r="19" spans="1:12" ht="93" customHeight="1">
      <c r="A19" s="261">
        <v>14</v>
      </c>
      <c r="B19" s="261" t="s">
        <v>725</v>
      </c>
      <c r="C19" s="261" t="s">
        <v>757</v>
      </c>
      <c r="D19" s="261" t="s">
        <v>581</v>
      </c>
      <c r="E19" s="262">
        <v>18538</v>
      </c>
      <c r="F19" s="261" t="s">
        <v>581</v>
      </c>
      <c r="G19" s="261">
        <v>1061049</v>
      </c>
      <c r="H19" s="261" t="s">
        <v>761</v>
      </c>
      <c r="I19" s="263">
        <v>359</v>
      </c>
      <c r="J19" s="261" t="s">
        <v>762</v>
      </c>
      <c r="K19" s="261">
        <v>10</v>
      </c>
      <c r="L19" s="261" t="s">
        <v>763</v>
      </c>
    </row>
    <row r="20" spans="1:12" ht="93" customHeight="1">
      <c r="A20" s="261">
        <v>15</v>
      </c>
      <c r="B20" s="261" t="s">
        <v>725</v>
      </c>
      <c r="C20" s="261" t="s">
        <v>754</v>
      </c>
      <c r="D20" s="261" t="s">
        <v>581</v>
      </c>
      <c r="E20" s="262">
        <v>18538</v>
      </c>
      <c r="F20" s="261" t="s">
        <v>581</v>
      </c>
      <c r="G20" s="261">
        <v>1061049</v>
      </c>
      <c r="H20" s="261" t="s">
        <v>764</v>
      </c>
      <c r="I20" s="263">
        <v>3</v>
      </c>
      <c r="J20" s="261" t="s">
        <v>735</v>
      </c>
      <c r="K20" s="261">
        <v>15</v>
      </c>
      <c r="L20" s="261" t="s">
        <v>736</v>
      </c>
    </row>
    <row r="21" spans="1:12" ht="93.75" customHeight="1">
      <c r="A21" s="261">
        <v>16</v>
      </c>
      <c r="B21" s="261" t="s">
        <v>725</v>
      </c>
      <c r="C21" s="261" t="s">
        <v>754</v>
      </c>
      <c r="D21" s="261" t="s">
        <v>581</v>
      </c>
      <c r="E21" s="262">
        <v>18538</v>
      </c>
      <c r="F21" s="261" t="s">
        <v>581</v>
      </c>
      <c r="G21" s="261">
        <v>1061049</v>
      </c>
      <c r="H21" s="261" t="s">
        <v>765</v>
      </c>
      <c r="I21" s="263">
        <v>7</v>
      </c>
      <c r="J21" s="261" t="s">
        <v>766</v>
      </c>
      <c r="K21" s="261">
        <v>20</v>
      </c>
      <c r="L21" s="261" t="s">
        <v>767</v>
      </c>
    </row>
    <row r="22" spans="1:12" ht="98.25" customHeight="1">
      <c r="A22" s="261">
        <v>17</v>
      </c>
      <c r="B22" s="261" t="s">
        <v>725</v>
      </c>
      <c r="C22" s="261" t="s">
        <v>754</v>
      </c>
      <c r="D22" s="261" t="s">
        <v>581</v>
      </c>
      <c r="E22" s="262">
        <v>18538</v>
      </c>
      <c r="F22" s="261" t="s">
        <v>581</v>
      </c>
      <c r="G22" s="261">
        <v>1061049</v>
      </c>
      <c r="H22" s="261" t="s">
        <v>768</v>
      </c>
      <c r="I22" s="263">
        <v>8</v>
      </c>
      <c r="J22" s="261" t="s">
        <v>738</v>
      </c>
      <c r="K22" s="261">
        <v>17</v>
      </c>
      <c r="L22" s="261" t="s">
        <v>769</v>
      </c>
    </row>
    <row r="23" spans="1:12" ht="93" customHeight="1">
      <c r="A23" s="261">
        <v>18</v>
      </c>
      <c r="B23" s="261" t="s">
        <v>725</v>
      </c>
      <c r="C23" s="261" t="s">
        <v>770</v>
      </c>
      <c r="D23" s="261" t="s">
        <v>771</v>
      </c>
      <c r="E23" s="262">
        <v>18629</v>
      </c>
      <c r="F23" s="261" t="s">
        <v>771</v>
      </c>
      <c r="G23" s="261">
        <v>1061069</v>
      </c>
      <c r="H23" s="261" t="s">
        <v>772</v>
      </c>
      <c r="I23" s="263">
        <v>225</v>
      </c>
      <c r="J23" s="261" t="s">
        <v>773</v>
      </c>
      <c r="K23" s="261">
        <v>23</v>
      </c>
      <c r="L23" s="261" t="s">
        <v>774</v>
      </c>
    </row>
    <row r="24" spans="1:12" ht="74.25" customHeight="1">
      <c r="A24" s="261">
        <v>19</v>
      </c>
      <c r="B24" s="261" t="s">
        <v>725</v>
      </c>
      <c r="C24" s="261" t="s">
        <v>770</v>
      </c>
      <c r="D24" s="261" t="s">
        <v>775</v>
      </c>
      <c r="E24" s="262">
        <v>18629</v>
      </c>
      <c r="F24" s="261" t="s">
        <v>771</v>
      </c>
      <c r="G24" s="261">
        <v>1061069</v>
      </c>
      <c r="H24" s="261" t="s">
        <v>776</v>
      </c>
      <c r="I24" s="263">
        <v>227</v>
      </c>
      <c r="J24" s="261" t="s">
        <v>773</v>
      </c>
      <c r="K24" s="261">
        <v>21</v>
      </c>
      <c r="L24" s="261" t="s">
        <v>774</v>
      </c>
    </row>
    <row r="25" spans="1:12" ht="74.25" customHeight="1">
      <c r="A25" s="261">
        <v>20</v>
      </c>
      <c r="B25" s="261" t="s">
        <v>725</v>
      </c>
      <c r="C25" s="261" t="s">
        <v>770</v>
      </c>
      <c r="D25" s="261" t="s">
        <v>771</v>
      </c>
      <c r="E25" s="262">
        <v>18629</v>
      </c>
      <c r="F25" s="261" t="s">
        <v>771</v>
      </c>
      <c r="G25" s="261">
        <v>1061011</v>
      </c>
      <c r="H25" s="261" t="s">
        <v>777</v>
      </c>
      <c r="I25" s="263">
        <v>241</v>
      </c>
      <c r="J25" s="261" t="s">
        <v>778</v>
      </c>
      <c r="K25" s="261">
        <v>7</v>
      </c>
      <c r="L25" s="261" t="s">
        <v>779</v>
      </c>
    </row>
    <row r="26" spans="1:12" ht="74.25" customHeight="1">
      <c r="A26" s="261">
        <v>21</v>
      </c>
      <c r="B26" s="261" t="s">
        <v>725</v>
      </c>
      <c r="C26" s="261" t="s">
        <v>770</v>
      </c>
      <c r="D26" s="261" t="s">
        <v>771</v>
      </c>
      <c r="E26" s="262">
        <v>18629</v>
      </c>
      <c r="F26" s="261" t="s">
        <v>771</v>
      </c>
      <c r="G26" s="261">
        <v>1061069</v>
      </c>
      <c r="H26" s="261" t="s">
        <v>741</v>
      </c>
      <c r="I26" s="263">
        <v>232</v>
      </c>
      <c r="J26" s="261" t="s">
        <v>751</v>
      </c>
      <c r="K26" s="261">
        <v>35</v>
      </c>
      <c r="L26" s="261" t="s">
        <v>743</v>
      </c>
    </row>
    <row r="27" spans="1:12" ht="74.25" customHeight="1">
      <c r="A27" s="261">
        <v>22</v>
      </c>
      <c r="B27" s="261" t="s">
        <v>725</v>
      </c>
      <c r="C27" s="261" t="s">
        <v>770</v>
      </c>
      <c r="D27" s="261" t="s">
        <v>771</v>
      </c>
      <c r="E27" s="262">
        <v>18629</v>
      </c>
      <c r="F27" s="261" t="s">
        <v>771</v>
      </c>
      <c r="G27" s="261">
        <v>1061069</v>
      </c>
      <c r="H27" s="261" t="s">
        <v>780</v>
      </c>
      <c r="I27" s="263">
        <v>233</v>
      </c>
      <c r="J27" s="261" t="s">
        <v>781</v>
      </c>
      <c r="K27" s="261">
        <v>8</v>
      </c>
      <c r="L27" s="261" t="s">
        <v>743</v>
      </c>
    </row>
    <row r="28" spans="1:12" ht="74.25" customHeight="1">
      <c r="A28" s="261">
        <v>23</v>
      </c>
      <c r="B28" s="261" t="s">
        <v>725</v>
      </c>
      <c r="C28" s="261" t="s">
        <v>770</v>
      </c>
      <c r="D28" s="261" t="s">
        <v>771</v>
      </c>
      <c r="E28" s="262">
        <v>18629</v>
      </c>
      <c r="F28" s="261" t="s">
        <v>771</v>
      </c>
      <c r="G28" s="261">
        <v>1061011</v>
      </c>
      <c r="H28" s="261" t="s">
        <v>782</v>
      </c>
      <c r="I28" s="263">
        <v>226</v>
      </c>
      <c r="J28" s="261" t="s">
        <v>783</v>
      </c>
      <c r="K28" s="261">
        <v>39</v>
      </c>
      <c r="L28" s="261" t="s">
        <v>784</v>
      </c>
    </row>
    <row r="29" spans="1:12" ht="88.5" customHeight="1">
      <c r="A29" s="261">
        <v>24</v>
      </c>
      <c r="B29" s="261" t="s">
        <v>725</v>
      </c>
      <c r="C29" s="261" t="s">
        <v>770</v>
      </c>
      <c r="D29" s="261" t="s">
        <v>785</v>
      </c>
      <c r="E29" s="262">
        <v>18629</v>
      </c>
      <c r="F29" s="261" t="s">
        <v>786</v>
      </c>
      <c r="G29" s="261">
        <v>1061011</v>
      </c>
      <c r="H29" s="261" t="s">
        <v>787</v>
      </c>
      <c r="I29" s="263">
        <v>125</v>
      </c>
      <c r="J29" s="261" t="s">
        <v>788</v>
      </c>
      <c r="K29" s="261">
        <v>14</v>
      </c>
      <c r="L29" s="261" t="s">
        <v>789</v>
      </c>
    </row>
    <row r="30" spans="1:12" ht="86.25" customHeight="1">
      <c r="A30" s="261">
        <v>25</v>
      </c>
      <c r="B30" s="261" t="s">
        <v>725</v>
      </c>
      <c r="C30" s="261" t="s">
        <v>770</v>
      </c>
      <c r="D30" s="261" t="s">
        <v>790</v>
      </c>
      <c r="E30" s="262">
        <v>18629</v>
      </c>
      <c r="F30" s="261" t="s">
        <v>786</v>
      </c>
      <c r="G30" s="261">
        <v>1061029</v>
      </c>
      <c r="H30" s="261" t="s">
        <v>791</v>
      </c>
      <c r="I30" s="263">
        <v>130</v>
      </c>
      <c r="J30" s="261" t="s">
        <v>792</v>
      </c>
      <c r="K30" s="261">
        <v>10</v>
      </c>
      <c r="L30" s="261" t="s">
        <v>793</v>
      </c>
    </row>
    <row r="31" spans="1:12" ht="85.5" customHeight="1">
      <c r="A31" s="261">
        <v>26</v>
      </c>
      <c r="B31" s="261" t="s">
        <v>725</v>
      </c>
      <c r="C31" s="261" t="s">
        <v>770</v>
      </c>
      <c r="D31" s="261" t="s">
        <v>790</v>
      </c>
      <c r="E31" s="262">
        <v>18629</v>
      </c>
      <c r="F31" s="261" t="s">
        <v>786</v>
      </c>
      <c r="G31" s="261">
        <v>1061011</v>
      </c>
      <c r="H31" s="261" t="s">
        <v>794</v>
      </c>
      <c r="I31" s="263">
        <v>149</v>
      </c>
      <c r="J31" s="261" t="s">
        <v>795</v>
      </c>
      <c r="K31" s="261">
        <v>18</v>
      </c>
      <c r="L31" s="261" t="s">
        <v>796</v>
      </c>
    </row>
    <row r="32" spans="1:12" ht="92.25" customHeight="1">
      <c r="A32" s="261">
        <v>27</v>
      </c>
      <c r="B32" s="261" t="s">
        <v>725</v>
      </c>
      <c r="C32" s="261" t="s">
        <v>770</v>
      </c>
      <c r="D32" s="261" t="s">
        <v>790</v>
      </c>
      <c r="E32" s="262">
        <v>18629</v>
      </c>
      <c r="F32" s="261" t="s">
        <v>797</v>
      </c>
      <c r="G32" s="261">
        <v>1061011</v>
      </c>
      <c r="H32" s="261" t="s">
        <v>798</v>
      </c>
      <c r="I32" s="263">
        <v>126</v>
      </c>
      <c r="J32" s="261" t="s">
        <v>799</v>
      </c>
      <c r="K32" s="261">
        <v>25</v>
      </c>
      <c r="L32" s="261" t="s">
        <v>789</v>
      </c>
    </row>
    <row r="33" spans="1:12" ht="90" customHeight="1">
      <c r="A33" s="261">
        <v>28</v>
      </c>
      <c r="B33" s="261" t="s">
        <v>725</v>
      </c>
      <c r="C33" s="261" t="s">
        <v>770</v>
      </c>
      <c r="D33" s="261" t="s">
        <v>800</v>
      </c>
      <c r="E33" s="262">
        <v>18629</v>
      </c>
      <c r="F33" s="261" t="s">
        <v>797</v>
      </c>
      <c r="G33" s="261">
        <v>1061011</v>
      </c>
      <c r="H33" s="261" t="s">
        <v>801</v>
      </c>
      <c r="I33" s="263">
        <v>144</v>
      </c>
      <c r="J33" s="261" t="s">
        <v>802</v>
      </c>
      <c r="K33" s="261">
        <v>18</v>
      </c>
      <c r="L33" s="261" t="s">
        <v>803</v>
      </c>
    </row>
    <row r="34" spans="1:12" ht="89.25" customHeight="1">
      <c r="A34" s="261">
        <v>29</v>
      </c>
      <c r="B34" s="261" t="s">
        <v>725</v>
      </c>
      <c r="C34" s="261" t="s">
        <v>770</v>
      </c>
      <c r="D34" s="261" t="s">
        <v>804</v>
      </c>
      <c r="E34" s="262">
        <v>18629</v>
      </c>
      <c r="F34" s="261" t="s">
        <v>797</v>
      </c>
      <c r="G34" s="261">
        <v>1061029</v>
      </c>
      <c r="H34" s="261" t="s">
        <v>805</v>
      </c>
      <c r="I34" s="263">
        <v>151</v>
      </c>
      <c r="J34" s="261" t="s">
        <v>806</v>
      </c>
      <c r="K34" s="261">
        <v>4</v>
      </c>
      <c r="L34" s="261" t="s">
        <v>736</v>
      </c>
    </row>
    <row r="35" spans="1:12" ht="72" customHeight="1">
      <c r="A35" s="261">
        <v>30</v>
      </c>
      <c r="B35" s="261" t="s">
        <v>725</v>
      </c>
      <c r="C35" s="261" t="s">
        <v>770</v>
      </c>
      <c r="D35" s="261" t="s">
        <v>804</v>
      </c>
      <c r="E35" s="262">
        <v>18629</v>
      </c>
      <c r="F35" s="261" t="s">
        <v>797</v>
      </c>
      <c r="G35" s="261">
        <v>1061011</v>
      </c>
      <c r="H35" s="261" t="s">
        <v>807</v>
      </c>
      <c r="I35" s="263">
        <v>140</v>
      </c>
      <c r="J35" s="261" t="s">
        <v>808</v>
      </c>
      <c r="K35" s="261">
        <v>17</v>
      </c>
      <c r="L35" s="261" t="s">
        <v>809</v>
      </c>
    </row>
    <row r="36" spans="1:12" ht="84" customHeight="1">
      <c r="A36" s="261">
        <v>31</v>
      </c>
      <c r="B36" s="261" t="s">
        <v>725</v>
      </c>
      <c r="C36" s="261" t="s">
        <v>770</v>
      </c>
      <c r="D36" s="261" t="s">
        <v>804</v>
      </c>
      <c r="E36" s="262">
        <v>18629</v>
      </c>
      <c r="F36" s="261" t="s">
        <v>797</v>
      </c>
      <c r="G36" s="261">
        <v>1061011</v>
      </c>
      <c r="H36" s="261" t="s">
        <v>810</v>
      </c>
      <c r="I36" s="263">
        <v>141</v>
      </c>
      <c r="J36" s="261" t="s">
        <v>811</v>
      </c>
      <c r="K36" s="261">
        <v>18</v>
      </c>
      <c r="L36" s="261" t="s">
        <v>812</v>
      </c>
    </row>
    <row r="37" spans="1:12" ht="72" customHeight="1">
      <c r="A37" s="261">
        <v>32</v>
      </c>
      <c r="B37" s="261" t="s">
        <v>725</v>
      </c>
      <c r="C37" s="261" t="s">
        <v>813</v>
      </c>
      <c r="D37" s="261" t="s">
        <v>814</v>
      </c>
      <c r="E37" s="262">
        <v>4685</v>
      </c>
      <c r="F37" s="261" t="s">
        <v>814</v>
      </c>
      <c r="G37" s="261">
        <v>1061069</v>
      </c>
      <c r="H37" s="261" t="s">
        <v>815</v>
      </c>
      <c r="I37" s="263">
        <v>8</v>
      </c>
      <c r="J37" s="261" t="s">
        <v>742</v>
      </c>
      <c r="K37" s="261">
        <v>35</v>
      </c>
      <c r="L37" s="261" t="s">
        <v>743</v>
      </c>
    </row>
    <row r="38" spans="1:12" ht="81.75" customHeight="1">
      <c r="A38" s="261">
        <v>33</v>
      </c>
      <c r="B38" s="261" t="s">
        <v>725</v>
      </c>
      <c r="C38" s="261" t="s">
        <v>813</v>
      </c>
      <c r="D38" s="261" t="s">
        <v>814</v>
      </c>
      <c r="E38" s="262">
        <v>4685</v>
      </c>
      <c r="F38" s="261" t="s">
        <v>814</v>
      </c>
      <c r="G38" s="261">
        <v>1061069</v>
      </c>
      <c r="H38" s="261" t="s">
        <v>816</v>
      </c>
      <c r="I38" s="263">
        <v>9</v>
      </c>
      <c r="J38" s="261" t="s">
        <v>728</v>
      </c>
      <c r="K38" s="261">
        <v>12</v>
      </c>
      <c r="L38" s="261" t="s">
        <v>746</v>
      </c>
    </row>
    <row r="39" spans="1:12" ht="82.5" customHeight="1">
      <c r="A39" s="261">
        <v>34</v>
      </c>
      <c r="B39" s="261" t="s">
        <v>725</v>
      </c>
      <c r="C39" s="261" t="s">
        <v>813</v>
      </c>
      <c r="D39" s="261" t="s">
        <v>814</v>
      </c>
      <c r="E39" s="262">
        <v>4685</v>
      </c>
      <c r="F39" s="261" t="s">
        <v>814</v>
      </c>
      <c r="G39" s="261">
        <v>1061069</v>
      </c>
      <c r="H39" s="261" t="s">
        <v>817</v>
      </c>
      <c r="I39" s="263">
        <v>4</v>
      </c>
      <c r="J39" s="261" t="s">
        <v>732</v>
      </c>
      <c r="K39" s="261" t="s">
        <v>1315</v>
      </c>
      <c r="L39" s="261" t="s">
        <v>818</v>
      </c>
    </row>
    <row r="40" spans="1:12" ht="73.5" customHeight="1">
      <c r="A40" s="261">
        <v>35</v>
      </c>
      <c r="B40" s="261" t="s">
        <v>725</v>
      </c>
      <c r="C40" s="261" t="s">
        <v>813</v>
      </c>
      <c r="D40" s="261" t="s">
        <v>814</v>
      </c>
      <c r="E40" s="262">
        <v>4685</v>
      </c>
      <c r="F40" s="261" t="s">
        <v>814</v>
      </c>
      <c r="G40" s="261">
        <v>1061069</v>
      </c>
      <c r="H40" s="261" t="s">
        <v>819</v>
      </c>
      <c r="I40" s="263">
        <v>6</v>
      </c>
      <c r="J40" s="261" t="s">
        <v>735</v>
      </c>
      <c r="K40" s="261">
        <v>26</v>
      </c>
      <c r="L40" s="261" t="s">
        <v>820</v>
      </c>
    </row>
    <row r="41" spans="1:12" ht="81.75" customHeight="1">
      <c r="A41" s="261">
        <v>36</v>
      </c>
      <c r="B41" s="261" t="s">
        <v>725</v>
      </c>
      <c r="C41" s="261" t="s">
        <v>821</v>
      </c>
      <c r="D41" s="261" t="s">
        <v>822</v>
      </c>
      <c r="E41" s="262">
        <v>4373</v>
      </c>
      <c r="F41" s="261" t="s">
        <v>822</v>
      </c>
      <c r="G41" s="261">
        <v>1061039</v>
      </c>
      <c r="H41" s="261" t="s">
        <v>823</v>
      </c>
      <c r="I41" s="263">
        <v>6</v>
      </c>
      <c r="J41" s="261" t="s">
        <v>728</v>
      </c>
      <c r="K41" s="261">
        <v>19</v>
      </c>
      <c r="L41" s="261" t="s">
        <v>746</v>
      </c>
    </row>
    <row r="42" spans="1:12" ht="87" customHeight="1">
      <c r="A42" s="261">
        <v>37</v>
      </c>
      <c r="B42" s="261" t="s">
        <v>725</v>
      </c>
      <c r="C42" s="261" t="s">
        <v>821</v>
      </c>
      <c r="D42" s="261" t="s">
        <v>822</v>
      </c>
      <c r="E42" s="262">
        <v>4373</v>
      </c>
      <c r="F42" s="261" t="s">
        <v>822</v>
      </c>
      <c r="G42" s="261">
        <v>1061039</v>
      </c>
      <c r="H42" s="261" t="s">
        <v>824</v>
      </c>
      <c r="I42" s="263">
        <v>10</v>
      </c>
      <c r="J42" s="261" t="s">
        <v>731</v>
      </c>
      <c r="K42" s="261">
        <v>30</v>
      </c>
      <c r="L42" s="261" t="s">
        <v>825</v>
      </c>
    </row>
    <row r="43" spans="1:12" ht="87" customHeight="1">
      <c r="A43" s="261">
        <v>38</v>
      </c>
      <c r="B43" s="261" t="s">
        <v>725</v>
      </c>
      <c r="C43" s="261" t="s">
        <v>821</v>
      </c>
      <c r="D43" s="261" t="s">
        <v>822</v>
      </c>
      <c r="E43" s="262">
        <v>4373</v>
      </c>
      <c r="F43" s="261" t="s">
        <v>822</v>
      </c>
      <c r="G43" s="261">
        <v>1061039</v>
      </c>
      <c r="H43" s="261" t="s">
        <v>826</v>
      </c>
      <c r="I43" s="263">
        <v>8</v>
      </c>
      <c r="J43" s="261" t="s">
        <v>751</v>
      </c>
      <c r="K43" s="261">
        <v>50</v>
      </c>
      <c r="L43" s="261" t="s">
        <v>827</v>
      </c>
    </row>
    <row r="44" spans="1:12" ht="85.5" customHeight="1">
      <c r="A44" s="261">
        <v>39</v>
      </c>
      <c r="B44" s="261" t="s">
        <v>725</v>
      </c>
      <c r="C44" s="261" t="s">
        <v>821</v>
      </c>
      <c r="D44" s="261" t="s">
        <v>822</v>
      </c>
      <c r="E44" s="262">
        <v>4373</v>
      </c>
      <c r="F44" s="261" t="s">
        <v>822</v>
      </c>
      <c r="G44" s="261">
        <v>1061039</v>
      </c>
      <c r="H44" s="261" t="s">
        <v>817</v>
      </c>
      <c r="I44" s="263">
        <v>15</v>
      </c>
      <c r="J44" s="261" t="s">
        <v>732</v>
      </c>
      <c r="K44" s="261">
        <v>18</v>
      </c>
      <c r="L44" s="261" t="s">
        <v>760</v>
      </c>
    </row>
    <row r="45" spans="1:12" ht="90" customHeight="1">
      <c r="A45" s="261">
        <v>40</v>
      </c>
      <c r="B45" s="261" t="s">
        <v>725</v>
      </c>
      <c r="C45" s="261" t="s">
        <v>821</v>
      </c>
      <c r="D45" s="261" t="s">
        <v>822</v>
      </c>
      <c r="E45" s="262">
        <v>4373</v>
      </c>
      <c r="F45" s="261" t="s">
        <v>822</v>
      </c>
      <c r="G45" s="261">
        <v>1061039</v>
      </c>
      <c r="H45" s="261" t="s">
        <v>828</v>
      </c>
      <c r="I45" s="263">
        <v>142</v>
      </c>
      <c r="J45" s="261" t="s">
        <v>748</v>
      </c>
      <c r="K45" s="261">
        <v>25</v>
      </c>
      <c r="L45" s="261" t="s">
        <v>829</v>
      </c>
    </row>
    <row r="46" spans="1:12" ht="89.25" customHeight="1">
      <c r="A46" s="261">
        <v>41</v>
      </c>
      <c r="B46" s="261" t="s">
        <v>725</v>
      </c>
      <c r="C46" s="261" t="s">
        <v>821</v>
      </c>
      <c r="D46" s="261" t="s">
        <v>822</v>
      </c>
      <c r="E46" s="262">
        <v>4373</v>
      </c>
      <c r="F46" s="261" t="s">
        <v>822</v>
      </c>
      <c r="G46" s="261">
        <v>1061039</v>
      </c>
      <c r="H46" s="261" t="s">
        <v>830</v>
      </c>
      <c r="I46" s="263">
        <v>7</v>
      </c>
      <c r="J46" s="261" t="s">
        <v>831</v>
      </c>
      <c r="K46" s="261">
        <v>27</v>
      </c>
      <c r="L46" s="261" t="s">
        <v>832</v>
      </c>
    </row>
    <row r="47" spans="1:12" ht="80.25" customHeight="1">
      <c r="A47" s="261">
        <v>42</v>
      </c>
      <c r="B47" s="261" t="s">
        <v>725</v>
      </c>
      <c r="C47" s="261" t="s">
        <v>821</v>
      </c>
      <c r="D47" s="261" t="s">
        <v>822</v>
      </c>
      <c r="E47" s="262">
        <v>4373</v>
      </c>
      <c r="F47" s="261" t="s">
        <v>822</v>
      </c>
      <c r="G47" s="261">
        <v>1061039</v>
      </c>
      <c r="H47" s="261" t="s">
        <v>833</v>
      </c>
      <c r="I47" s="263">
        <v>193</v>
      </c>
      <c r="J47" s="261" t="s">
        <v>834</v>
      </c>
      <c r="K47" s="261">
        <v>37</v>
      </c>
      <c r="L47" s="261" t="s">
        <v>835</v>
      </c>
    </row>
    <row r="48" spans="1:12" ht="82.5" customHeight="1">
      <c r="A48" s="261">
        <v>43</v>
      </c>
      <c r="B48" s="261" t="s">
        <v>725</v>
      </c>
      <c r="C48" s="261" t="s">
        <v>821</v>
      </c>
      <c r="D48" s="261" t="s">
        <v>822</v>
      </c>
      <c r="E48" s="262">
        <v>4373</v>
      </c>
      <c r="F48" s="261" t="s">
        <v>822</v>
      </c>
      <c r="G48" s="261">
        <v>1061039</v>
      </c>
      <c r="H48" s="261" t="s">
        <v>836</v>
      </c>
      <c r="I48" s="263">
        <v>17</v>
      </c>
      <c r="J48" s="261" t="s">
        <v>766</v>
      </c>
      <c r="K48" s="261">
        <v>38</v>
      </c>
      <c r="L48" s="261" t="s">
        <v>837</v>
      </c>
    </row>
    <row r="49" spans="1:12" ht="84" customHeight="1">
      <c r="A49" s="261">
        <v>44</v>
      </c>
      <c r="B49" s="261" t="s">
        <v>725</v>
      </c>
      <c r="C49" s="261" t="s">
        <v>821</v>
      </c>
      <c r="D49" s="261" t="s">
        <v>822</v>
      </c>
      <c r="E49" s="262">
        <v>4373</v>
      </c>
      <c r="F49" s="261" t="s">
        <v>822</v>
      </c>
      <c r="G49" s="261">
        <v>1061039</v>
      </c>
      <c r="H49" s="261" t="s">
        <v>1316</v>
      </c>
      <c r="I49" s="263">
        <v>37</v>
      </c>
      <c r="J49" s="261" t="s">
        <v>838</v>
      </c>
      <c r="K49" s="261">
        <v>36</v>
      </c>
      <c r="L49" s="261" t="s">
        <v>1317</v>
      </c>
    </row>
    <row r="50" spans="1:12" ht="78.75" customHeight="1">
      <c r="A50" s="261">
        <v>45</v>
      </c>
      <c r="B50" s="261" t="s">
        <v>725</v>
      </c>
      <c r="C50" s="261" t="s">
        <v>821</v>
      </c>
      <c r="D50" s="261" t="s">
        <v>822</v>
      </c>
      <c r="E50" s="262">
        <v>4373</v>
      </c>
      <c r="F50" s="261" t="s">
        <v>822</v>
      </c>
      <c r="G50" s="261">
        <v>1061039</v>
      </c>
      <c r="H50" s="261" t="s">
        <v>839</v>
      </c>
      <c r="I50" s="263">
        <v>261</v>
      </c>
      <c r="J50" s="261" t="s">
        <v>840</v>
      </c>
      <c r="K50" s="261">
        <v>33</v>
      </c>
      <c r="L50" s="261" t="s">
        <v>841</v>
      </c>
    </row>
    <row r="51" spans="1:12" ht="93" customHeight="1">
      <c r="A51" s="261">
        <v>46</v>
      </c>
      <c r="B51" s="261" t="s">
        <v>725</v>
      </c>
      <c r="C51" s="261" t="s">
        <v>821</v>
      </c>
      <c r="D51" s="261" t="s">
        <v>842</v>
      </c>
      <c r="E51" s="262">
        <v>4373</v>
      </c>
      <c r="F51" s="261" t="s">
        <v>843</v>
      </c>
      <c r="G51" s="261">
        <v>1061039</v>
      </c>
      <c r="H51" s="261" t="s">
        <v>844</v>
      </c>
      <c r="I51" s="263">
        <v>247</v>
      </c>
      <c r="J51" s="261" t="s">
        <v>845</v>
      </c>
      <c r="K51" s="261">
        <v>27</v>
      </c>
      <c r="L51" s="261" t="s">
        <v>846</v>
      </c>
    </row>
    <row r="52" spans="1:12" ht="90.75" customHeight="1">
      <c r="A52" s="261">
        <v>47</v>
      </c>
      <c r="B52" s="261" t="s">
        <v>725</v>
      </c>
      <c r="C52" s="261" t="s">
        <v>847</v>
      </c>
      <c r="D52" s="261" t="s">
        <v>848</v>
      </c>
      <c r="E52" s="262">
        <v>4501</v>
      </c>
      <c r="F52" s="261" t="s">
        <v>848</v>
      </c>
      <c r="G52" s="261">
        <v>1061029</v>
      </c>
      <c r="H52" s="261" t="s">
        <v>1318</v>
      </c>
      <c r="I52" s="263">
        <v>11</v>
      </c>
      <c r="J52" s="261" t="s">
        <v>748</v>
      </c>
      <c r="K52" s="261" t="s">
        <v>1319</v>
      </c>
      <c r="L52" s="261" t="s">
        <v>1320</v>
      </c>
    </row>
    <row r="53" spans="1:12" ht="87" customHeight="1">
      <c r="A53" s="261">
        <v>48</v>
      </c>
      <c r="B53" s="261" t="s">
        <v>725</v>
      </c>
      <c r="C53" s="261" t="s">
        <v>847</v>
      </c>
      <c r="D53" s="261" t="s">
        <v>849</v>
      </c>
      <c r="E53" s="262">
        <v>4501</v>
      </c>
      <c r="F53" s="261" t="s">
        <v>849</v>
      </c>
      <c r="G53" s="261">
        <v>1061029</v>
      </c>
      <c r="H53" s="261" t="s">
        <v>850</v>
      </c>
      <c r="I53" s="263">
        <v>23</v>
      </c>
      <c r="J53" s="261" t="s">
        <v>728</v>
      </c>
      <c r="K53" s="261">
        <v>10</v>
      </c>
      <c r="L53" s="261" t="s">
        <v>851</v>
      </c>
    </row>
    <row r="54" spans="1:12" ht="92.25" customHeight="1">
      <c r="A54" s="261">
        <v>49</v>
      </c>
      <c r="B54" s="261" t="s">
        <v>725</v>
      </c>
      <c r="C54" s="261" t="s">
        <v>847</v>
      </c>
      <c r="D54" s="261" t="s">
        <v>849</v>
      </c>
      <c r="E54" s="262">
        <v>4501</v>
      </c>
      <c r="F54" s="261" t="s">
        <v>849</v>
      </c>
      <c r="G54" s="261">
        <v>1061029</v>
      </c>
      <c r="H54" s="261" t="s">
        <v>1321</v>
      </c>
      <c r="I54" s="263">
        <v>81</v>
      </c>
      <c r="J54" s="261" t="s">
        <v>852</v>
      </c>
      <c r="K54" s="261">
        <v>104</v>
      </c>
      <c r="L54" s="261" t="s">
        <v>1322</v>
      </c>
    </row>
    <row r="55" spans="1:12" ht="79.5" customHeight="1">
      <c r="A55" s="261">
        <v>50</v>
      </c>
      <c r="B55" s="261" t="s">
        <v>725</v>
      </c>
      <c r="C55" s="261" t="s">
        <v>847</v>
      </c>
      <c r="D55" s="261" t="s">
        <v>849</v>
      </c>
      <c r="E55" s="262">
        <v>4501</v>
      </c>
      <c r="F55" s="261" t="s">
        <v>849</v>
      </c>
      <c r="G55" s="261">
        <v>1061029</v>
      </c>
      <c r="H55" s="261" t="s">
        <v>1323</v>
      </c>
      <c r="I55" s="263">
        <v>22</v>
      </c>
      <c r="J55" s="261" t="s">
        <v>854</v>
      </c>
      <c r="K55" s="261">
        <v>32</v>
      </c>
      <c r="L55" s="261" t="s">
        <v>853</v>
      </c>
    </row>
    <row r="56" spans="1:12" ht="86.25" customHeight="1">
      <c r="A56" s="261">
        <v>51</v>
      </c>
      <c r="B56" s="261" t="s">
        <v>725</v>
      </c>
      <c r="C56" s="261" t="s">
        <v>847</v>
      </c>
      <c r="D56" s="261" t="s">
        <v>849</v>
      </c>
      <c r="E56" s="262">
        <v>4501</v>
      </c>
      <c r="F56" s="261" t="s">
        <v>849</v>
      </c>
      <c r="G56" s="261">
        <v>1061029</v>
      </c>
      <c r="H56" s="261" t="s">
        <v>855</v>
      </c>
      <c r="I56" s="263">
        <v>59</v>
      </c>
      <c r="J56" s="261" t="s">
        <v>783</v>
      </c>
      <c r="K56" s="261">
        <v>21</v>
      </c>
      <c r="L56" s="261" t="s">
        <v>856</v>
      </c>
    </row>
    <row r="57" spans="1:12" ht="81" customHeight="1">
      <c r="A57" s="261">
        <v>52</v>
      </c>
      <c r="B57" s="261" t="s">
        <v>725</v>
      </c>
      <c r="C57" s="261" t="s">
        <v>857</v>
      </c>
      <c r="D57" s="261" t="s">
        <v>858</v>
      </c>
      <c r="E57" s="262">
        <v>4530</v>
      </c>
      <c r="F57" s="261" t="s">
        <v>858</v>
      </c>
      <c r="G57" s="261">
        <v>1061049</v>
      </c>
      <c r="H57" s="261" t="s">
        <v>816</v>
      </c>
      <c r="I57" s="263">
        <v>7</v>
      </c>
      <c r="J57" s="261" t="s">
        <v>728</v>
      </c>
      <c r="K57" s="261">
        <v>6</v>
      </c>
      <c r="L57" s="261" t="s">
        <v>746</v>
      </c>
    </row>
    <row r="58" spans="1:12" ht="82.5" customHeight="1">
      <c r="A58" s="261">
        <v>53</v>
      </c>
      <c r="B58" s="261" t="s">
        <v>725</v>
      </c>
      <c r="C58" s="261" t="s">
        <v>857</v>
      </c>
      <c r="D58" s="261" t="s">
        <v>858</v>
      </c>
      <c r="E58" s="262">
        <v>4530</v>
      </c>
      <c r="F58" s="261" t="s">
        <v>858</v>
      </c>
      <c r="G58" s="261">
        <v>1061049</v>
      </c>
      <c r="H58" s="261" t="s">
        <v>859</v>
      </c>
      <c r="I58" s="263">
        <v>9</v>
      </c>
      <c r="J58" s="261" t="s">
        <v>860</v>
      </c>
      <c r="K58" s="261">
        <v>55</v>
      </c>
      <c r="L58" s="261" t="s">
        <v>861</v>
      </c>
    </row>
    <row r="59" spans="1:12" ht="93.75" customHeight="1">
      <c r="A59" s="261">
        <v>54</v>
      </c>
      <c r="B59" s="261" t="s">
        <v>725</v>
      </c>
      <c r="C59" s="261" t="s">
        <v>857</v>
      </c>
      <c r="D59" s="261" t="s">
        <v>858</v>
      </c>
      <c r="E59" s="262">
        <v>4530</v>
      </c>
      <c r="F59" s="261" t="s">
        <v>858</v>
      </c>
      <c r="G59" s="261">
        <v>1061049</v>
      </c>
      <c r="H59" s="261" t="s">
        <v>862</v>
      </c>
      <c r="I59" s="263">
        <v>6</v>
      </c>
      <c r="J59" s="261" t="s">
        <v>738</v>
      </c>
      <c r="K59" s="261">
        <v>27</v>
      </c>
      <c r="L59" s="261" t="s">
        <v>863</v>
      </c>
    </row>
    <row r="60" spans="1:12" ht="86.25" customHeight="1">
      <c r="A60" s="261">
        <v>55</v>
      </c>
      <c r="B60" s="261" t="s">
        <v>725</v>
      </c>
      <c r="C60" s="261" t="s">
        <v>857</v>
      </c>
      <c r="D60" s="261" t="s">
        <v>858</v>
      </c>
      <c r="E60" s="262">
        <v>4530</v>
      </c>
      <c r="F60" s="261" t="s">
        <v>858</v>
      </c>
      <c r="G60" s="261">
        <v>1061049</v>
      </c>
      <c r="H60" s="261" t="s">
        <v>864</v>
      </c>
      <c r="I60" s="263">
        <v>11</v>
      </c>
      <c r="J60" s="261" t="s">
        <v>766</v>
      </c>
      <c r="K60" s="261">
        <v>50</v>
      </c>
      <c r="L60" s="261" t="s">
        <v>865</v>
      </c>
    </row>
    <row r="61" spans="1:12" ht="87.75" customHeight="1">
      <c r="A61" s="261">
        <v>56</v>
      </c>
      <c r="B61" s="261" t="s">
        <v>725</v>
      </c>
      <c r="C61" s="261" t="s">
        <v>866</v>
      </c>
      <c r="D61" s="261" t="s">
        <v>867</v>
      </c>
      <c r="E61" s="262">
        <v>5485</v>
      </c>
      <c r="F61" s="261" t="s">
        <v>868</v>
      </c>
      <c r="G61" s="261">
        <v>1061029</v>
      </c>
      <c r="H61" s="261" t="s">
        <v>816</v>
      </c>
      <c r="I61" s="263">
        <v>11</v>
      </c>
      <c r="J61" s="261" t="s">
        <v>728</v>
      </c>
      <c r="K61" s="261">
        <v>10</v>
      </c>
      <c r="L61" s="261" t="s">
        <v>746</v>
      </c>
    </row>
    <row r="62" spans="1:12" ht="84.75" customHeight="1">
      <c r="A62" s="261">
        <v>57</v>
      </c>
      <c r="B62" s="261" t="s">
        <v>725</v>
      </c>
      <c r="C62" s="261" t="s">
        <v>866</v>
      </c>
      <c r="D62" s="261" t="s">
        <v>867</v>
      </c>
      <c r="E62" s="262">
        <v>5485</v>
      </c>
      <c r="F62" s="261" t="s">
        <v>868</v>
      </c>
      <c r="G62" s="261">
        <v>1061029</v>
      </c>
      <c r="H62" s="261" t="s">
        <v>869</v>
      </c>
      <c r="I62" s="263">
        <v>98</v>
      </c>
      <c r="J62" s="261" t="s">
        <v>732</v>
      </c>
      <c r="K62" s="261">
        <v>35</v>
      </c>
      <c r="L62" s="261" t="s">
        <v>818</v>
      </c>
    </row>
    <row r="63" spans="1:12" ht="99" customHeight="1">
      <c r="A63" s="261">
        <v>58</v>
      </c>
      <c r="B63" s="261" t="s">
        <v>870</v>
      </c>
      <c r="C63" s="261" t="s">
        <v>866</v>
      </c>
      <c r="D63" s="261" t="s">
        <v>871</v>
      </c>
      <c r="E63" s="262">
        <v>5485</v>
      </c>
      <c r="F63" s="261" t="s">
        <v>872</v>
      </c>
      <c r="G63" s="261">
        <v>1006114</v>
      </c>
      <c r="H63" s="261" t="s">
        <v>816</v>
      </c>
      <c r="I63" s="263">
        <v>19</v>
      </c>
      <c r="J63" s="261" t="s">
        <v>728</v>
      </c>
      <c r="K63" s="261">
        <v>5</v>
      </c>
      <c r="L63" s="261" t="s">
        <v>746</v>
      </c>
    </row>
    <row r="64" spans="1:12" ht="90.75" customHeight="1">
      <c r="A64" s="261">
        <v>59</v>
      </c>
      <c r="B64" s="261" t="s">
        <v>870</v>
      </c>
      <c r="C64" s="261" t="s">
        <v>866</v>
      </c>
      <c r="D64" s="261" t="s">
        <v>871</v>
      </c>
      <c r="E64" s="262">
        <v>5485</v>
      </c>
      <c r="F64" s="261" t="s">
        <v>873</v>
      </c>
      <c r="G64" s="261">
        <v>1006114</v>
      </c>
      <c r="H64" s="261" t="s">
        <v>874</v>
      </c>
      <c r="I64" s="263">
        <v>16</v>
      </c>
      <c r="J64" s="261" t="s">
        <v>831</v>
      </c>
      <c r="K64" s="261">
        <v>21</v>
      </c>
      <c r="L64" s="261" t="s">
        <v>875</v>
      </c>
    </row>
    <row r="65" spans="1:12" ht="96" customHeight="1">
      <c r="A65" s="261">
        <v>60</v>
      </c>
      <c r="B65" s="261" t="s">
        <v>870</v>
      </c>
      <c r="C65" s="261" t="s">
        <v>866</v>
      </c>
      <c r="D65" s="261" t="s">
        <v>871</v>
      </c>
      <c r="E65" s="262">
        <v>5485</v>
      </c>
      <c r="F65" s="261" t="s">
        <v>873</v>
      </c>
      <c r="G65" s="261">
        <v>1006114</v>
      </c>
      <c r="H65" s="261" t="s">
        <v>876</v>
      </c>
      <c r="I65" s="263">
        <v>17</v>
      </c>
      <c r="J65" s="261" t="s">
        <v>766</v>
      </c>
      <c r="K65" s="261">
        <v>30</v>
      </c>
      <c r="L65" s="261" t="s">
        <v>877</v>
      </c>
    </row>
    <row r="66" spans="1:12" ht="85.5" customHeight="1">
      <c r="A66" s="261">
        <v>61</v>
      </c>
      <c r="B66" s="261" t="s">
        <v>725</v>
      </c>
      <c r="C66" s="261" t="s">
        <v>878</v>
      </c>
      <c r="D66" s="261" t="s">
        <v>573</v>
      </c>
      <c r="E66" s="262">
        <v>18624</v>
      </c>
      <c r="F66" s="261" t="s">
        <v>573</v>
      </c>
      <c r="G66" s="261">
        <v>1061039</v>
      </c>
      <c r="H66" s="261" t="s">
        <v>879</v>
      </c>
      <c r="I66" s="263">
        <v>400</v>
      </c>
      <c r="J66" s="261" t="s">
        <v>880</v>
      </c>
      <c r="K66" s="261">
        <v>16</v>
      </c>
      <c r="L66" s="261" t="s">
        <v>745</v>
      </c>
    </row>
    <row r="67" spans="1:12" ht="120" customHeight="1">
      <c r="A67" s="261">
        <v>62</v>
      </c>
      <c r="B67" s="261" t="s">
        <v>725</v>
      </c>
      <c r="C67" s="261" t="s">
        <v>878</v>
      </c>
      <c r="D67" s="261" t="s">
        <v>573</v>
      </c>
      <c r="E67" s="262">
        <v>18624</v>
      </c>
      <c r="F67" s="261" t="s">
        <v>573</v>
      </c>
      <c r="G67" s="261">
        <v>1061039</v>
      </c>
      <c r="H67" s="261" t="s">
        <v>1324</v>
      </c>
      <c r="I67" s="263">
        <v>390</v>
      </c>
      <c r="J67" s="261" t="s">
        <v>881</v>
      </c>
      <c r="K67" s="261">
        <v>30</v>
      </c>
      <c r="L67" s="261" t="s">
        <v>1325</v>
      </c>
    </row>
    <row r="68" spans="1:12" ht="78.75" customHeight="1">
      <c r="A68" s="261">
        <v>63</v>
      </c>
      <c r="B68" s="261" t="s">
        <v>725</v>
      </c>
      <c r="C68" s="261" t="s">
        <v>878</v>
      </c>
      <c r="D68" s="261" t="s">
        <v>573</v>
      </c>
      <c r="E68" s="262">
        <v>18624</v>
      </c>
      <c r="F68" s="261" t="s">
        <v>573</v>
      </c>
      <c r="G68" s="261">
        <v>1061039</v>
      </c>
      <c r="H68" s="261" t="s">
        <v>882</v>
      </c>
      <c r="I68" s="263">
        <v>604</v>
      </c>
      <c r="J68" s="261" t="s">
        <v>792</v>
      </c>
      <c r="K68" s="261">
        <v>16</v>
      </c>
      <c r="L68" s="261" t="s">
        <v>746</v>
      </c>
    </row>
    <row r="69" spans="1:12" ht="86.25" customHeight="1">
      <c r="A69" s="261">
        <v>64</v>
      </c>
      <c r="B69" s="261" t="s">
        <v>725</v>
      </c>
      <c r="C69" s="261" t="s">
        <v>878</v>
      </c>
      <c r="D69" s="261" t="s">
        <v>573</v>
      </c>
      <c r="E69" s="262">
        <v>18624</v>
      </c>
      <c r="F69" s="261" t="s">
        <v>573</v>
      </c>
      <c r="G69" s="261">
        <v>1061039</v>
      </c>
      <c r="H69" s="261" t="s">
        <v>772</v>
      </c>
      <c r="I69" s="263">
        <v>360</v>
      </c>
      <c r="J69" s="261" t="s">
        <v>795</v>
      </c>
      <c r="K69" s="261">
        <v>39</v>
      </c>
      <c r="L69" s="261" t="s">
        <v>1326</v>
      </c>
    </row>
    <row r="70" spans="1:12" ht="84.75" customHeight="1">
      <c r="A70" s="261">
        <v>65</v>
      </c>
      <c r="B70" s="261" t="s">
        <v>725</v>
      </c>
      <c r="C70" s="261" t="s">
        <v>878</v>
      </c>
      <c r="D70" s="261" t="s">
        <v>573</v>
      </c>
      <c r="E70" s="262">
        <v>18624</v>
      </c>
      <c r="F70" s="261" t="s">
        <v>883</v>
      </c>
      <c r="G70" s="261">
        <v>1061039</v>
      </c>
      <c r="H70" s="261" t="s">
        <v>884</v>
      </c>
      <c r="I70" s="263">
        <v>430</v>
      </c>
      <c r="J70" s="261" t="s">
        <v>885</v>
      </c>
      <c r="K70" s="261">
        <v>25</v>
      </c>
      <c r="L70" s="261" t="s">
        <v>886</v>
      </c>
    </row>
    <row r="71" spans="1:12" ht="79.5" customHeight="1">
      <c r="A71" s="261">
        <v>66</v>
      </c>
      <c r="B71" s="261" t="s">
        <v>725</v>
      </c>
      <c r="C71" s="261" t="s">
        <v>878</v>
      </c>
      <c r="D71" s="261" t="s">
        <v>573</v>
      </c>
      <c r="E71" s="262">
        <v>18624</v>
      </c>
      <c r="F71" s="261" t="s">
        <v>883</v>
      </c>
      <c r="G71" s="261">
        <v>1061039</v>
      </c>
      <c r="H71" s="261" t="s">
        <v>887</v>
      </c>
      <c r="I71" s="263">
        <v>370</v>
      </c>
      <c r="J71" s="261" t="s">
        <v>888</v>
      </c>
      <c r="K71" s="261">
        <v>22</v>
      </c>
      <c r="L71" s="261" t="s">
        <v>889</v>
      </c>
    </row>
    <row r="72" spans="1:12" ht="84" customHeight="1">
      <c r="A72" s="261">
        <v>67</v>
      </c>
      <c r="B72" s="261" t="s">
        <v>725</v>
      </c>
      <c r="C72" s="261" t="s">
        <v>878</v>
      </c>
      <c r="D72" s="261" t="s">
        <v>573</v>
      </c>
      <c r="E72" s="262">
        <v>18624</v>
      </c>
      <c r="F72" s="261" t="s">
        <v>573</v>
      </c>
      <c r="G72" s="261">
        <v>1061039</v>
      </c>
      <c r="H72" s="261" t="s">
        <v>890</v>
      </c>
      <c r="I72" s="263">
        <v>410</v>
      </c>
      <c r="J72" s="261" t="s">
        <v>781</v>
      </c>
      <c r="K72" s="261">
        <v>30</v>
      </c>
      <c r="L72" s="261" t="s">
        <v>743</v>
      </c>
    </row>
    <row r="73" spans="1:12" ht="78.75" customHeight="1">
      <c r="A73" s="261">
        <v>68</v>
      </c>
      <c r="B73" s="261" t="s">
        <v>725</v>
      </c>
      <c r="C73" s="261" t="s">
        <v>878</v>
      </c>
      <c r="D73" s="261" t="s">
        <v>573</v>
      </c>
      <c r="E73" s="262">
        <v>18624</v>
      </c>
      <c r="F73" s="261" t="s">
        <v>573</v>
      </c>
      <c r="G73" s="261">
        <v>1061039</v>
      </c>
      <c r="H73" s="261" t="s">
        <v>891</v>
      </c>
      <c r="I73" s="263">
        <v>602</v>
      </c>
      <c r="J73" s="261" t="s">
        <v>892</v>
      </c>
      <c r="K73" s="261">
        <v>6</v>
      </c>
      <c r="L73" s="261" t="s">
        <v>746</v>
      </c>
    </row>
    <row r="74" spans="1:12" ht="74.25" customHeight="1">
      <c r="A74" s="261">
        <v>69</v>
      </c>
      <c r="B74" s="261" t="s">
        <v>725</v>
      </c>
      <c r="C74" s="261" t="s">
        <v>878</v>
      </c>
      <c r="D74" s="261" t="s">
        <v>573</v>
      </c>
      <c r="E74" s="262">
        <v>18624</v>
      </c>
      <c r="F74" s="261" t="s">
        <v>573</v>
      </c>
      <c r="G74" s="261">
        <v>1061039</v>
      </c>
      <c r="H74" s="261" t="s">
        <v>893</v>
      </c>
      <c r="I74" s="263">
        <v>420</v>
      </c>
      <c r="J74" s="261" t="s">
        <v>802</v>
      </c>
      <c r="K74" s="261">
        <v>11</v>
      </c>
      <c r="L74" s="261" t="s">
        <v>1327</v>
      </c>
    </row>
    <row r="75" spans="1:12" ht="78" customHeight="1">
      <c r="A75" s="261">
        <v>70</v>
      </c>
      <c r="B75" s="261" t="s">
        <v>725</v>
      </c>
      <c r="C75" s="261" t="s">
        <v>878</v>
      </c>
      <c r="D75" s="261" t="s">
        <v>573</v>
      </c>
      <c r="E75" s="262">
        <v>18624</v>
      </c>
      <c r="F75" s="261" t="s">
        <v>573</v>
      </c>
      <c r="G75" s="261">
        <v>1061039</v>
      </c>
      <c r="H75" s="261" t="s">
        <v>894</v>
      </c>
      <c r="I75" s="263">
        <v>440</v>
      </c>
      <c r="J75" s="261" t="s">
        <v>806</v>
      </c>
      <c r="K75" s="261">
        <v>10</v>
      </c>
      <c r="L75" s="261" t="s">
        <v>736</v>
      </c>
    </row>
    <row r="76" spans="1:12" ht="88.5" customHeight="1">
      <c r="A76" s="261">
        <v>71</v>
      </c>
      <c r="B76" s="261" t="s">
        <v>725</v>
      </c>
      <c r="C76" s="261" t="s">
        <v>895</v>
      </c>
      <c r="D76" s="261" t="s">
        <v>896</v>
      </c>
      <c r="E76" s="262">
        <v>18647</v>
      </c>
      <c r="F76" s="261" t="s">
        <v>896</v>
      </c>
      <c r="G76" s="261">
        <v>1061029</v>
      </c>
      <c r="H76" s="261" t="s">
        <v>897</v>
      </c>
      <c r="I76" s="263">
        <v>131</v>
      </c>
      <c r="J76" s="261" t="s">
        <v>728</v>
      </c>
      <c r="K76" s="261">
        <v>12</v>
      </c>
      <c r="L76" s="261" t="s">
        <v>746</v>
      </c>
    </row>
    <row r="77" spans="1:12" ht="89.25" customHeight="1">
      <c r="A77" s="261">
        <v>72</v>
      </c>
      <c r="B77" s="261" t="s">
        <v>725</v>
      </c>
      <c r="C77" s="261" t="s">
        <v>895</v>
      </c>
      <c r="D77" s="261" t="s">
        <v>896</v>
      </c>
      <c r="E77" s="262">
        <v>18647</v>
      </c>
      <c r="F77" s="261" t="s">
        <v>896</v>
      </c>
      <c r="G77" s="261">
        <v>1061029</v>
      </c>
      <c r="H77" s="261" t="s">
        <v>898</v>
      </c>
      <c r="I77" s="263">
        <v>130</v>
      </c>
      <c r="J77" s="261" t="s">
        <v>748</v>
      </c>
      <c r="K77" s="261">
        <v>16</v>
      </c>
      <c r="L77" s="261" t="s">
        <v>829</v>
      </c>
    </row>
    <row r="78" spans="1:12" ht="83.25" customHeight="1">
      <c r="A78" s="261">
        <v>73</v>
      </c>
      <c r="B78" s="261" t="s">
        <v>725</v>
      </c>
      <c r="C78" s="261" t="s">
        <v>895</v>
      </c>
      <c r="D78" s="261" t="s">
        <v>896</v>
      </c>
      <c r="E78" s="262">
        <v>18647</v>
      </c>
      <c r="F78" s="261" t="s">
        <v>896</v>
      </c>
      <c r="G78" s="261">
        <v>1061029</v>
      </c>
      <c r="H78" s="261" t="s">
        <v>815</v>
      </c>
      <c r="I78" s="263">
        <v>7</v>
      </c>
      <c r="J78" s="261" t="s">
        <v>742</v>
      </c>
      <c r="K78" s="261">
        <v>16</v>
      </c>
      <c r="L78" s="261" t="s">
        <v>743</v>
      </c>
    </row>
    <row r="79" spans="1:12" ht="74.25" customHeight="1">
      <c r="A79" s="261">
        <v>74</v>
      </c>
      <c r="B79" s="261" t="s">
        <v>725</v>
      </c>
      <c r="C79" s="261" t="s">
        <v>895</v>
      </c>
      <c r="D79" s="261" t="s">
        <v>896</v>
      </c>
      <c r="E79" s="262">
        <v>18647</v>
      </c>
      <c r="F79" s="261" t="s">
        <v>896</v>
      </c>
      <c r="G79" s="261">
        <v>1061029</v>
      </c>
      <c r="H79" s="261" t="s">
        <v>899</v>
      </c>
      <c r="I79" s="263">
        <v>8</v>
      </c>
      <c r="J79" s="261" t="s">
        <v>860</v>
      </c>
      <c r="K79" s="261">
        <v>40</v>
      </c>
      <c r="L79" s="261" t="s">
        <v>1328</v>
      </c>
    </row>
    <row r="80" spans="1:12" s="119" customFormat="1" ht="83.25" customHeight="1">
      <c r="A80" s="261">
        <v>75</v>
      </c>
      <c r="B80" s="261" t="s">
        <v>725</v>
      </c>
      <c r="C80" s="261" t="s">
        <v>895</v>
      </c>
      <c r="D80" s="261" t="s">
        <v>896</v>
      </c>
      <c r="E80" s="262">
        <v>18647</v>
      </c>
      <c r="F80" s="261" t="s">
        <v>896</v>
      </c>
      <c r="G80" s="261">
        <v>1061029</v>
      </c>
      <c r="H80" s="261" t="s">
        <v>900</v>
      </c>
      <c r="I80" s="263">
        <v>9</v>
      </c>
      <c r="J80" s="261" t="s">
        <v>766</v>
      </c>
      <c r="K80" s="261">
        <v>14</v>
      </c>
      <c r="L80" s="261" t="s">
        <v>767</v>
      </c>
    </row>
    <row r="81" spans="1:12" ht="81.75" customHeight="1">
      <c r="A81" s="261">
        <v>76</v>
      </c>
      <c r="B81" s="261" t="s">
        <v>725</v>
      </c>
      <c r="C81" s="261" t="s">
        <v>895</v>
      </c>
      <c r="D81" s="261" t="s">
        <v>896</v>
      </c>
      <c r="E81" s="262">
        <v>18647</v>
      </c>
      <c r="F81" s="261" t="s">
        <v>896</v>
      </c>
      <c r="G81" s="261">
        <v>1061029</v>
      </c>
      <c r="H81" s="261" t="s">
        <v>901</v>
      </c>
      <c r="I81" s="263">
        <v>10</v>
      </c>
      <c r="J81" s="261" t="s">
        <v>738</v>
      </c>
      <c r="K81" s="261">
        <v>10</v>
      </c>
      <c r="L81" s="261" t="s">
        <v>863</v>
      </c>
    </row>
    <row r="82" spans="1:12" ht="87.75" customHeight="1">
      <c r="A82" s="261">
        <v>77</v>
      </c>
      <c r="B82" s="261" t="s">
        <v>725</v>
      </c>
      <c r="C82" s="261" t="s">
        <v>1329</v>
      </c>
      <c r="D82" s="261" t="s">
        <v>902</v>
      </c>
      <c r="E82" s="262">
        <v>249939</v>
      </c>
      <c r="F82" s="261" t="s">
        <v>902</v>
      </c>
      <c r="G82" s="261">
        <v>1061039</v>
      </c>
      <c r="H82" s="261" t="s">
        <v>816</v>
      </c>
      <c r="I82" s="263">
        <v>44</v>
      </c>
      <c r="J82" s="261" t="s">
        <v>778</v>
      </c>
      <c r="K82" s="261">
        <v>6</v>
      </c>
      <c r="L82" s="261" t="s">
        <v>746</v>
      </c>
    </row>
    <row r="83" spans="1:12" ht="92.25" customHeight="1">
      <c r="A83" s="261">
        <v>78</v>
      </c>
      <c r="B83" s="261" t="s">
        <v>903</v>
      </c>
      <c r="C83" s="261" t="s">
        <v>904</v>
      </c>
      <c r="D83" s="261" t="s">
        <v>905</v>
      </c>
      <c r="E83" s="262">
        <v>5222</v>
      </c>
      <c r="F83" s="261" t="s">
        <v>906</v>
      </c>
      <c r="G83" s="261">
        <v>1001011</v>
      </c>
      <c r="H83" s="261" t="s">
        <v>816</v>
      </c>
      <c r="I83" s="263">
        <v>1</v>
      </c>
      <c r="J83" s="261" t="s">
        <v>728</v>
      </c>
      <c r="K83" s="261">
        <v>16</v>
      </c>
      <c r="L83" s="261" t="s">
        <v>746</v>
      </c>
    </row>
    <row r="84" spans="1:12" ht="81.75" customHeight="1">
      <c r="A84" s="261">
        <v>79</v>
      </c>
      <c r="B84" s="261" t="s">
        <v>903</v>
      </c>
      <c r="C84" s="261" t="s">
        <v>904</v>
      </c>
      <c r="D84" s="261" t="s">
        <v>905</v>
      </c>
      <c r="E84" s="262">
        <v>5222</v>
      </c>
      <c r="F84" s="261" t="s">
        <v>906</v>
      </c>
      <c r="G84" s="261">
        <v>1001011</v>
      </c>
      <c r="H84" s="261" t="s">
        <v>907</v>
      </c>
      <c r="I84" s="263">
        <v>14</v>
      </c>
      <c r="J84" s="261" t="s">
        <v>731</v>
      </c>
      <c r="K84" s="261">
        <v>15</v>
      </c>
      <c r="L84" s="261" t="s">
        <v>745</v>
      </c>
    </row>
    <row r="85" spans="1:12" ht="86.25" customHeight="1">
      <c r="A85" s="261">
        <v>80</v>
      </c>
      <c r="B85" s="261" t="s">
        <v>903</v>
      </c>
      <c r="C85" s="261" t="s">
        <v>904</v>
      </c>
      <c r="D85" s="261" t="s">
        <v>905</v>
      </c>
      <c r="E85" s="262">
        <v>5222</v>
      </c>
      <c r="F85" s="261" t="s">
        <v>906</v>
      </c>
      <c r="G85" s="261">
        <v>1001011</v>
      </c>
      <c r="H85" s="261" t="s">
        <v>815</v>
      </c>
      <c r="I85" s="263">
        <v>4</v>
      </c>
      <c r="J85" s="261" t="s">
        <v>742</v>
      </c>
      <c r="K85" s="261">
        <v>33</v>
      </c>
      <c r="L85" s="261" t="s">
        <v>743</v>
      </c>
    </row>
    <row r="86" spans="1:12" ht="86.25" customHeight="1">
      <c r="A86" s="261">
        <v>81</v>
      </c>
      <c r="B86" s="261" t="s">
        <v>903</v>
      </c>
      <c r="C86" s="261" t="s">
        <v>904</v>
      </c>
      <c r="D86" s="261" t="s">
        <v>905</v>
      </c>
      <c r="E86" s="262">
        <v>5222</v>
      </c>
      <c r="F86" s="261" t="s">
        <v>906</v>
      </c>
      <c r="G86" s="261">
        <v>1001011</v>
      </c>
      <c r="H86" s="261" t="s">
        <v>908</v>
      </c>
      <c r="I86" s="263">
        <v>3</v>
      </c>
      <c r="J86" s="261" t="s">
        <v>799</v>
      </c>
      <c r="K86" s="261">
        <v>14</v>
      </c>
      <c r="L86" s="261" t="s">
        <v>909</v>
      </c>
    </row>
    <row r="87" spans="1:12" ht="78.75" customHeight="1">
      <c r="A87" s="261">
        <v>82</v>
      </c>
      <c r="B87" s="261" t="s">
        <v>903</v>
      </c>
      <c r="C87" s="261" t="s">
        <v>904</v>
      </c>
      <c r="D87" s="261" t="s">
        <v>905</v>
      </c>
      <c r="E87" s="262">
        <v>5222</v>
      </c>
      <c r="F87" s="261" t="s">
        <v>906</v>
      </c>
      <c r="G87" s="261">
        <v>1001011</v>
      </c>
      <c r="H87" s="261" t="s">
        <v>910</v>
      </c>
      <c r="I87" s="263">
        <v>74</v>
      </c>
      <c r="J87" s="261" t="s">
        <v>911</v>
      </c>
      <c r="K87" s="261">
        <v>16</v>
      </c>
      <c r="L87" s="261" t="s">
        <v>912</v>
      </c>
    </row>
    <row r="88" spans="1:12" ht="84.75" customHeight="1">
      <c r="A88" s="261">
        <v>83</v>
      </c>
      <c r="B88" s="261" t="s">
        <v>903</v>
      </c>
      <c r="C88" s="261" t="s">
        <v>904</v>
      </c>
      <c r="D88" s="261" t="s">
        <v>905</v>
      </c>
      <c r="E88" s="262">
        <v>5222</v>
      </c>
      <c r="F88" s="261" t="s">
        <v>906</v>
      </c>
      <c r="G88" s="261">
        <v>1001011</v>
      </c>
      <c r="H88" s="261" t="s">
        <v>817</v>
      </c>
      <c r="I88" s="263">
        <v>13</v>
      </c>
      <c r="J88" s="261" t="s">
        <v>732</v>
      </c>
      <c r="K88" s="261" t="s">
        <v>913</v>
      </c>
      <c r="L88" s="261" t="s">
        <v>818</v>
      </c>
    </row>
    <row r="89" spans="1:12" ht="81.75" customHeight="1">
      <c r="A89" s="261">
        <v>84</v>
      </c>
      <c r="B89" s="261" t="s">
        <v>903</v>
      </c>
      <c r="C89" s="261" t="s">
        <v>904</v>
      </c>
      <c r="D89" s="261" t="s">
        <v>905</v>
      </c>
      <c r="E89" s="262">
        <v>5222</v>
      </c>
      <c r="F89" s="261" t="s">
        <v>906</v>
      </c>
      <c r="G89" s="261">
        <v>1001011</v>
      </c>
      <c r="H89" s="261" t="s">
        <v>819</v>
      </c>
      <c r="I89" s="263">
        <v>18</v>
      </c>
      <c r="J89" s="261" t="s">
        <v>735</v>
      </c>
      <c r="K89" s="261">
        <v>15</v>
      </c>
      <c r="L89" s="261" t="s">
        <v>736</v>
      </c>
    </row>
    <row r="90" spans="1:12" ht="81" customHeight="1">
      <c r="A90" s="261">
        <v>85</v>
      </c>
      <c r="B90" s="261" t="s">
        <v>903</v>
      </c>
      <c r="C90" s="261" t="s">
        <v>904</v>
      </c>
      <c r="D90" s="261" t="s">
        <v>905</v>
      </c>
      <c r="E90" s="262">
        <v>5222</v>
      </c>
      <c r="F90" s="261" t="s">
        <v>906</v>
      </c>
      <c r="G90" s="261">
        <v>1001011</v>
      </c>
      <c r="H90" s="261" t="s">
        <v>914</v>
      </c>
      <c r="I90" s="263">
        <v>22</v>
      </c>
      <c r="J90" s="261" t="s">
        <v>766</v>
      </c>
      <c r="K90" s="261">
        <v>25</v>
      </c>
      <c r="L90" s="261" t="s">
        <v>767</v>
      </c>
    </row>
    <row r="91" spans="1:12" ht="88.5" customHeight="1">
      <c r="A91" s="261">
        <v>86</v>
      </c>
      <c r="B91" s="261" t="s">
        <v>903</v>
      </c>
      <c r="C91" s="261" t="s">
        <v>904</v>
      </c>
      <c r="D91" s="261" t="s">
        <v>905</v>
      </c>
      <c r="E91" s="262">
        <v>5222</v>
      </c>
      <c r="F91" s="261" t="s">
        <v>906</v>
      </c>
      <c r="G91" s="261">
        <v>1001011</v>
      </c>
      <c r="H91" s="261" t="s">
        <v>901</v>
      </c>
      <c r="I91" s="263">
        <v>75</v>
      </c>
      <c r="J91" s="261" t="s">
        <v>738</v>
      </c>
      <c r="K91" s="261">
        <v>16</v>
      </c>
      <c r="L91" s="261" t="s">
        <v>863</v>
      </c>
    </row>
    <row r="92" spans="1:12" ht="85.5" customHeight="1">
      <c r="A92" s="261">
        <v>87</v>
      </c>
      <c r="B92" s="261" t="s">
        <v>903</v>
      </c>
      <c r="C92" s="261" t="s">
        <v>904</v>
      </c>
      <c r="D92" s="261" t="s">
        <v>905</v>
      </c>
      <c r="E92" s="262">
        <v>5222</v>
      </c>
      <c r="F92" s="261" t="s">
        <v>906</v>
      </c>
      <c r="G92" s="261">
        <v>1001011</v>
      </c>
      <c r="H92" s="261" t="s">
        <v>1330</v>
      </c>
      <c r="I92" s="263">
        <v>9</v>
      </c>
      <c r="J92" s="261" t="s">
        <v>773</v>
      </c>
      <c r="K92" s="261" t="s">
        <v>1331</v>
      </c>
      <c r="L92" s="261" t="s">
        <v>829</v>
      </c>
    </row>
    <row r="93" spans="1:12" ht="81.75" customHeight="1">
      <c r="A93" s="261">
        <v>88</v>
      </c>
      <c r="B93" s="261" t="s">
        <v>903</v>
      </c>
      <c r="C93" s="261" t="s">
        <v>915</v>
      </c>
      <c r="D93" s="261" t="s">
        <v>905</v>
      </c>
      <c r="E93" s="262">
        <v>12184</v>
      </c>
      <c r="F93" s="261" t="s">
        <v>905</v>
      </c>
      <c r="G93" s="261">
        <v>1001011</v>
      </c>
      <c r="H93" s="261" t="s">
        <v>916</v>
      </c>
      <c r="I93" s="263">
        <v>70</v>
      </c>
      <c r="J93" s="261" t="s">
        <v>773</v>
      </c>
      <c r="K93" s="261">
        <v>16</v>
      </c>
      <c r="L93" s="261" t="s">
        <v>829</v>
      </c>
    </row>
    <row r="94" spans="1:12" ht="83.25" customHeight="1">
      <c r="A94" s="261">
        <v>89</v>
      </c>
      <c r="B94" s="261" t="s">
        <v>917</v>
      </c>
      <c r="C94" s="261" t="s">
        <v>918</v>
      </c>
      <c r="D94" s="261" t="s">
        <v>919</v>
      </c>
      <c r="E94" s="262">
        <v>24615</v>
      </c>
      <c r="F94" s="261" t="s">
        <v>919</v>
      </c>
      <c r="G94" s="261">
        <v>1021011</v>
      </c>
      <c r="H94" s="261" t="s">
        <v>816</v>
      </c>
      <c r="I94" s="263">
        <v>7</v>
      </c>
      <c r="J94" s="261" t="s">
        <v>728</v>
      </c>
      <c r="K94" s="261">
        <v>6</v>
      </c>
      <c r="L94" s="261" t="s">
        <v>746</v>
      </c>
    </row>
    <row r="95" spans="1:12" ht="81" customHeight="1">
      <c r="A95" s="261">
        <v>90</v>
      </c>
      <c r="B95" s="261" t="s">
        <v>917</v>
      </c>
      <c r="C95" s="261" t="s">
        <v>918</v>
      </c>
      <c r="D95" s="261" t="s">
        <v>919</v>
      </c>
      <c r="E95" s="262">
        <v>24615</v>
      </c>
      <c r="F95" s="261" t="s">
        <v>919</v>
      </c>
      <c r="G95" s="261">
        <v>1021011</v>
      </c>
      <c r="H95" s="261" t="s">
        <v>920</v>
      </c>
      <c r="I95" s="263">
        <v>6</v>
      </c>
      <c r="J95" s="261" t="s">
        <v>742</v>
      </c>
      <c r="K95" s="261">
        <v>14</v>
      </c>
      <c r="L95" s="261" t="s">
        <v>743</v>
      </c>
    </row>
    <row r="96" spans="1:12" ht="78" customHeight="1">
      <c r="A96" s="261">
        <v>91</v>
      </c>
      <c r="B96" s="261" t="s">
        <v>921</v>
      </c>
      <c r="C96" s="261" t="s">
        <v>922</v>
      </c>
      <c r="D96" s="261" t="s">
        <v>615</v>
      </c>
      <c r="E96" s="262">
        <v>25063</v>
      </c>
      <c r="F96" s="261" t="s">
        <v>615</v>
      </c>
      <c r="G96" s="261">
        <v>1002011</v>
      </c>
      <c r="H96" s="261" t="s">
        <v>816</v>
      </c>
      <c r="I96" s="263">
        <v>8</v>
      </c>
      <c r="J96" s="261" t="s">
        <v>728</v>
      </c>
      <c r="K96" s="261">
        <v>6</v>
      </c>
      <c r="L96" s="261" t="s">
        <v>923</v>
      </c>
    </row>
    <row r="97" spans="1:12" ht="80.25" customHeight="1">
      <c r="A97" s="261">
        <v>92</v>
      </c>
      <c r="B97" s="261" t="s">
        <v>921</v>
      </c>
      <c r="C97" s="261" t="s">
        <v>922</v>
      </c>
      <c r="D97" s="261" t="s">
        <v>615</v>
      </c>
      <c r="E97" s="262">
        <v>25063</v>
      </c>
      <c r="F97" s="261" t="s">
        <v>615</v>
      </c>
      <c r="G97" s="261">
        <v>1002011</v>
      </c>
      <c r="H97" s="261" t="s">
        <v>815</v>
      </c>
      <c r="I97" s="263">
        <v>15</v>
      </c>
      <c r="J97" s="261" t="s">
        <v>742</v>
      </c>
      <c r="K97" s="261">
        <v>24</v>
      </c>
      <c r="L97" s="261" t="s">
        <v>924</v>
      </c>
    </row>
    <row r="98" spans="1:12" ht="81.75" customHeight="1">
      <c r="A98" s="261">
        <v>93</v>
      </c>
      <c r="B98" s="261" t="s">
        <v>921</v>
      </c>
      <c r="C98" s="261" t="s">
        <v>922</v>
      </c>
      <c r="D98" s="261" t="s">
        <v>615</v>
      </c>
      <c r="E98" s="262">
        <v>25063</v>
      </c>
      <c r="F98" s="261" t="s">
        <v>615</v>
      </c>
      <c r="G98" s="261">
        <v>1002011</v>
      </c>
      <c r="H98" s="261" t="s">
        <v>817</v>
      </c>
      <c r="I98" s="263">
        <v>7</v>
      </c>
      <c r="J98" s="261" t="s">
        <v>732</v>
      </c>
      <c r="K98" s="261" t="s">
        <v>925</v>
      </c>
      <c r="L98" s="261" t="s">
        <v>926</v>
      </c>
    </row>
    <row r="99" spans="1:12" ht="80.25" customHeight="1">
      <c r="A99" s="261">
        <v>94</v>
      </c>
      <c r="B99" s="261" t="s">
        <v>921</v>
      </c>
      <c r="C99" s="261" t="s">
        <v>927</v>
      </c>
      <c r="D99" s="261" t="s">
        <v>928</v>
      </c>
      <c r="E99" s="262">
        <v>6341</v>
      </c>
      <c r="F99" s="261" t="s">
        <v>928</v>
      </c>
      <c r="G99" s="261">
        <v>1002011</v>
      </c>
      <c r="H99" s="261" t="s">
        <v>916</v>
      </c>
      <c r="I99" s="263">
        <v>738</v>
      </c>
      <c r="J99" s="261" t="s">
        <v>773</v>
      </c>
      <c r="K99" s="261" t="s">
        <v>1332</v>
      </c>
      <c r="L99" s="261" t="s">
        <v>829</v>
      </c>
    </row>
    <row r="100" spans="1:12" ht="96" customHeight="1">
      <c r="A100" s="261">
        <v>95</v>
      </c>
      <c r="B100" s="261" t="s">
        <v>929</v>
      </c>
      <c r="C100" s="261" t="s">
        <v>930</v>
      </c>
      <c r="D100" s="261" t="s">
        <v>931</v>
      </c>
      <c r="E100" s="262">
        <v>13536</v>
      </c>
      <c r="F100" s="261" t="s">
        <v>931</v>
      </c>
      <c r="G100" s="261">
        <v>1003024</v>
      </c>
      <c r="H100" s="261" t="s">
        <v>932</v>
      </c>
      <c r="I100" s="263">
        <v>138</v>
      </c>
      <c r="J100" s="261" t="s">
        <v>762</v>
      </c>
      <c r="K100" s="261">
        <v>8</v>
      </c>
      <c r="L100" s="261" t="s">
        <v>933</v>
      </c>
    </row>
    <row r="101" spans="1:12" ht="79.5" customHeight="1">
      <c r="A101" s="261">
        <v>96</v>
      </c>
      <c r="B101" s="261" t="s">
        <v>929</v>
      </c>
      <c r="C101" s="261" t="s">
        <v>934</v>
      </c>
      <c r="D101" s="261" t="s">
        <v>931</v>
      </c>
      <c r="E101" s="262">
        <v>13536</v>
      </c>
      <c r="F101" s="261" t="s">
        <v>931</v>
      </c>
      <c r="G101" s="261">
        <v>1003024</v>
      </c>
      <c r="H101" s="261" t="s">
        <v>816</v>
      </c>
      <c r="I101" s="263">
        <v>139</v>
      </c>
      <c r="J101" s="261" t="s">
        <v>728</v>
      </c>
      <c r="K101" s="261">
        <v>6</v>
      </c>
      <c r="L101" s="261" t="s">
        <v>746</v>
      </c>
    </row>
    <row r="102" spans="1:12" ht="87" customHeight="1">
      <c r="A102" s="261">
        <v>97</v>
      </c>
      <c r="B102" s="261" t="s">
        <v>935</v>
      </c>
      <c r="C102" s="261" t="s">
        <v>936</v>
      </c>
      <c r="D102" s="261" t="s">
        <v>937</v>
      </c>
      <c r="E102" s="262">
        <v>5232</v>
      </c>
      <c r="F102" s="261" t="s">
        <v>937</v>
      </c>
      <c r="G102" s="261">
        <v>1004011</v>
      </c>
      <c r="H102" s="261" t="s">
        <v>816</v>
      </c>
      <c r="I102" s="263">
        <v>9</v>
      </c>
      <c r="J102" s="261" t="s">
        <v>728</v>
      </c>
      <c r="K102" s="261">
        <v>5</v>
      </c>
      <c r="L102" s="261" t="s">
        <v>746</v>
      </c>
    </row>
    <row r="103" spans="1:12" ht="84" customHeight="1">
      <c r="A103" s="261">
        <v>98</v>
      </c>
      <c r="B103" s="261" t="s">
        <v>935</v>
      </c>
      <c r="C103" s="261" t="s">
        <v>936</v>
      </c>
      <c r="D103" s="261" t="s">
        <v>937</v>
      </c>
      <c r="E103" s="262">
        <v>5232</v>
      </c>
      <c r="F103" s="261" t="s">
        <v>937</v>
      </c>
      <c r="G103" s="261">
        <v>1004011</v>
      </c>
      <c r="H103" s="261" t="s">
        <v>938</v>
      </c>
      <c r="I103" s="263">
        <v>7</v>
      </c>
      <c r="J103" s="261" t="s">
        <v>738</v>
      </c>
      <c r="K103" s="261">
        <v>19</v>
      </c>
      <c r="L103" s="261" t="s">
        <v>863</v>
      </c>
    </row>
    <row r="104" spans="1:12" ht="82.5" customHeight="1">
      <c r="A104" s="261">
        <v>99</v>
      </c>
      <c r="B104" s="261" t="s">
        <v>935</v>
      </c>
      <c r="C104" s="261" t="s">
        <v>939</v>
      </c>
      <c r="D104" s="261" t="s">
        <v>937</v>
      </c>
      <c r="E104" s="262">
        <v>12184</v>
      </c>
      <c r="F104" s="261" t="s">
        <v>937</v>
      </c>
      <c r="G104" s="261">
        <v>1004011</v>
      </c>
      <c r="H104" s="261" t="s">
        <v>916</v>
      </c>
      <c r="I104" s="263">
        <v>551</v>
      </c>
      <c r="J104" s="261" t="s">
        <v>773</v>
      </c>
      <c r="K104" s="261">
        <v>12</v>
      </c>
      <c r="L104" s="261" t="s">
        <v>829</v>
      </c>
    </row>
    <row r="105" spans="1:12" ht="77.25" customHeight="1">
      <c r="A105" s="261">
        <v>100</v>
      </c>
      <c r="B105" s="261" t="s">
        <v>940</v>
      </c>
      <c r="C105" s="261" t="s">
        <v>941</v>
      </c>
      <c r="D105" s="261" t="s">
        <v>942</v>
      </c>
      <c r="E105" s="262">
        <v>5119</v>
      </c>
      <c r="F105" s="261" t="s">
        <v>942</v>
      </c>
      <c r="G105" s="261">
        <v>1005011</v>
      </c>
      <c r="H105" s="261" t="s">
        <v>816</v>
      </c>
      <c r="I105" s="263">
        <v>35</v>
      </c>
      <c r="J105" s="261" t="s">
        <v>728</v>
      </c>
      <c r="K105" s="261">
        <v>6</v>
      </c>
      <c r="L105" s="261" t="s">
        <v>746</v>
      </c>
    </row>
    <row r="106" spans="1:12" ht="83.25" customHeight="1">
      <c r="A106" s="261">
        <v>101</v>
      </c>
      <c r="B106" s="261" t="s">
        <v>943</v>
      </c>
      <c r="C106" s="261" t="s">
        <v>274</v>
      </c>
      <c r="D106" s="261" t="s">
        <v>944</v>
      </c>
      <c r="E106" s="262">
        <v>5183</v>
      </c>
      <c r="F106" s="261" t="s">
        <v>944</v>
      </c>
      <c r="G106" s="261">
        <v>1007044</v>
      </c>
      <c r="H106" s="261" t="s">
        <v>816</v>
      </c>
      <c r="I106" s="263">
        <v>2</v>
      </c>
      <c r="J106" s="261" t="s">
        <v>728</v>
      </c>
      <c r="K106" s="261">
        <v>4</v>
      </c>
      <c r="L106" s="261" t="s">
        <v>746</v>
      </c>
    </row>
    <row r="107" spans="1:12" ht="74.25" customHeight="1">
      <c r="A107" s="261">
        <v>102</v>
      </c>
      <c r="B107" s="261" t="s">
        <v>943</v>
      </c>
      <c r="C107" s="261" t="s">
        <v>274</v>
      </c>
      <c r="D107" s="261" t="s">
        <v>944</v>
      </c>
      <c r="E107" s="262">
        <v>5183</v>
      </c>
      <c r="F107" s="261" t="s">
        <v>944</v>
      </c>
      <c r="G107" s="261">
        <v>1007044</v>
      </c>
      <c r="H107" s="261" t="s">
        <v>815</v>
      </c>
      <c r="I107" s="263">
        <v>90</v>
      </c>
      <c r="J107" s="261" t="s">
        <v>742</v>
      </c>
      <c r="K107" s="261">
        <v>16</v>
      </c>
      <c r="L107" s="261" t="s">
        <v>743</v>
      </c>
    </row>
    <row r="108" spans="1:12" ht="78.75" customHeight="1">
      <c r="A108" s="261">
        <v>103</v>
      </c>
      <c r="B108" s="261" t="s">
        <v>945</v>
      </c>
      <c r="C108" s="261" t="s">
        <v>946</v>
      </c>
      <c r="D108" s="261" t="s">
        <v>947</v>
      </c>
      <c r="E108" s="262">
        <v>23602</v>
      </c>
      <c r="F108" s="261" t="s">
        <v>947</v>
      </c>
      <c r="G108" s="261">
        <v>1008021</v>
      </c>
      <c r="H108" s="261" t="s">
        <v>948</v>
      </c>
      <c r="I108" s="263">
        <v>4</v>
      </c>
      <c r="J108" s="261" t="s">
        <v>742</v>
      </c>
      <c r="K108" s="261">
        <v>25</v>
      </c>
      <c r="L108" s="261" t="s">
        <v>743</v>
      </c>
    </row>
    <row r="109" spans="1:12" ht="76.5" customHeight="1">
      <c r="A109" s="261">
        <v>104</v>
      </c>
      <c r="B109" s="261" t="s">
        <v>945</v>
      </c>
      <c r="C109" s="261" t="s">
        <v>946</v>
      </c>
      <c r="D109" s="261" t="s">
        <v>947</v>
      </c>
      <c r="E109" s="262">
        <v>23602</v>
      </c>
      <c r="F109" s="261" t="s">
        <v>947</v>
      </c>
      <c r="G109" s="261">
        <v>1008021</v>
      </c>
      <c r="H109" s="261" t="s">
        <v>816</v>
      </c>
      <c r="I109" s="263">
        <v>7</v>
      </c>
      <c r="J109" s="261" t="s">
        <v>728</v>
      </c>
      <c r="K109" s="261">
        <v>7</v>
      </c>
      <c r="L109" s="261" t="s">
        <v>746</v>
      </c>
    </row>
    <row r="110" spans="1:12" ht="80.25" customHeight="1">
      <c r="A110" s="261">
        <v>105</v>
      </c>
      <c r="B110" s="261" t="s">
        <v>945</v>
      </c>
      <c r="C110" s="261" t="s">
        <v>946</v>
      </c>
      <c r="D110" s="261" t="s">
        <v>947</v>
      </c>
      <c r="E110" s="262">
        <v>23602</v>
      </c>
      <c r="F110" s="261" t="s">
        <v>947</v>
      </c>
      <c r="G110" s="261">
        <v>1008021</v>
      </c>
      <c r="H110" s="261" t="s">
        <v>817</v>
      </c>
      <c r="I110" s="263">
        <v>8</v>
      </c>
      <c r="J110" s="261" t="s">
        <v>732</v>
      </c>
      <c r="K110" s="261">
        <v>15</v>
      </c>
      <c r="L110" s="261" t="s">
        <v>818</v>
      </c>
    </row>
    <row r="111" spans="1:12" ht="85.5" customHeight="1">
      <c r="A111" s="261">
        <v>106</v>
      </c>
      <c r="B111" s="261" t="s">
        <v>945</v>
      </c>
      <c r="C111" s="261" t="s">
        <v>946</v>
      </c>
      <c r="D111" s="261" t="s">
        <v>947</v>
      </c>
      <c r="E111" s="262">
        <v>23602</v>
      </c>
      <c r="F111" s="261" t="s">
        <v>947</v>
      </c>
      <c r="G111" s="261">
        <v>1008021</v>
      </c>
      <c r="H111" s="261" t="s">
        <v>949</v>
      </c>
      <c r="I111" s="263">
        <v>5</v>
      </c>
      <c r="J111" s="261" t="s">
        <v>766</v>
      </c>
      <c r="K111" s="261">
        <v>21</v>
      </c>
      <c r="L111" s="261" t="s">
        <v>767</v>
      </c>
    </row>
    <row r="112" spans="1:12" ht="82.5" customHeight="1">
      <c r="A112" s="261">
        <v>107</v>
      </c>
      <c r="B112" s="261" t="s">
        <v>950</v>
      </c>
      <c r="C112" s="261" t="s">
        <v>951</v>
      </c>
      <c r="D112" s="261" t="s">
        <v>952</v>
      </c>
      <c r="E112" s="262">
        <v>5179</v>
      </c>
      <c r="F112" s="261" t="s">
        <v>952</v>
      </c>
      <c r="G112" s="261">
        <v>1062011</v>
      </c>
      <c r="H112" s="261" t="s">
        <v>816</v>
      </c>
      <c r="I112" s="263">
        <v>162</v>
      </c>
      <c r="J112" s="261" t="s">
        <v>728</v>
      </c>
      <c r="K112" s="261">
        <v>10</v>
      </c>
      <c r="L112" s="261" t="s">
        <v>746</v>
      </c>
    </row>
    <row r="113" spans="1:12" ht="85.5" customHeight="1">
      <c r="A113" s="261">
        <v>108</v>
      </c>
      <c r="B113" s="261" t="s">
        <v>950</v>
      </c>
      <c r="C113" s="261" t="s">
        <v>951</v>
      </c>
      <c r="D113" s="261" t="s">
        <v>952</v>
      </c>
      <c r="E113" s="262">
        <v>5179</v>
      </c>
      <c r="F113" s="261" t="s">
        <v>952</v>
      </c>
      <c r="G113" s="261">
        <v>1062011</v>
      </c>
      <c r="H113" s="261" t="s">
        <v>920</v>
      </c>
      <c r="I113" s="263">
        <v>9</v>
      </c>
      <c r="J113" s="261" t="s">
        <v>742</v>
      </c>
      <c r="K113" s="261">
        <v>22</v>
      </c>
      <c r="L113" s="261" t="s">
        <v>743</v>
      </c>
    </row>
    <row r="114" spans="1:12" s="119" customFormat="1" ht="72" customHeight="1">
      <c r="A114" s="261">
        <v>109</v>
      </c>
      <c r="B114" s="261" t="s">
        <v>950</v>
      </c>
      <c r="C114" s="261" t="s">
        <v>951</v>
      </c>
      <c r="D114" s="261" t="s">
        <v>952</v>
      </c>
      <c r="E114" s="262">
        <v>5179</v>
      </c>
      <c r="F114" s="261" t="s">
        <v>952</v>
      </c>
      <c r="G114" s="261">
        <v>1062011</v>
      </c>
      <c r="H114" s="261" t="s">
        <v>916</v>
      </c>
      <c r="I114" s="263">
        <v>2</v>
      </c>
      <c r="J114" s="261" t="s">
        <v>773</v>
      </c>
      <c r="K114" s="261">
        <v>39</v>
      </c>
      <c r="L114" s="261" t="s">
        <v>829</v>
      </c>
    </row>
    <row r="115" spans="1:12" ht="77.25" customHeight="1">
      <c r="A115" s="261">
        <v>110</v>
      </c>
      <c r="B115" s="261" t="s">
        <v>950</v>
      </c>
      <c r="C115" s="261" t="s">
        <v>951</v>
      </c>
      <c r="D115" s="261" t="s">
        <v>952</v>
      </c>
      <c r="E115" s="262">
        <v>5179</v>
      </c>
      <c r="F115" s="261" t="s">
        <v>952</v>
      </c>
      <c r="G115" s="261">
        <v>1062011</v>
      </c>
      <c r="H115" s="261" t="s">
        <v>953</v>
      </c>
      <c r="I115" s="263">
        <v>10</v>
      </c>
      <c r="J115" s="261" t="s">
        <v>732</v>
      </c>
      <c r="K115" s="261" t="s">
        <v>954</v>
      </c>
      <c r="L115" s="261" t="s">
        <v>818</v>
      </c>
    </row>
    <row r="116" spans="1:12" ht="82.5" customHeight="1">
      <c r="A116" s="261">
        <v>111</v>
      </c>
      <c r="B116" s="261" t="s">
        <v>950</v>
      </c>
      <c r="C116" s="261" t="s">
        <v>951</v>
      </c>
      <c r="D116" s="261" t="s">
        <v>952</v>
      </c>
      <c r="E116" s="262">
        <v>5179</v>
      </c>
      <c r="F116" s="261" t="s">
        <v>952</v>
      </c>
      <c r="G116" s="261">
        <v>1062011</v>
      </c>
      <c r="H116" s="261" t="s">
        <v>862</v>
      </c>
      <c r="I116" s="263">
        <v>12</v>
      </c>
      <c r="J116" s="261" t="s">
        <v>738</v>
      </c>
      <c r="K116" s="261">
        <v>12</v>
      </c>
      <c r="L116" s="261" t="s">
        <v>863</v>
      </c>
    </row>
    <row r="117" spans="1:12" ht="83.25" customHeight="1">
      <c r="A117" s="261">
        <v>112</v>
      </c>
      <c r="B117" s="261" t="s">
        <v>950</v>
      </c>
      <c r="C117" s="261" t="s">
        <v>951</v>
      </c>
      <c r="D117" s="261" t="s">
        <v>952</v>
      </c>
      <c r="E117" s="262">
        <v>5179</v>
      </c>
      <c r="F117" s="261" t="s">
        <v>952</v>
      </c>
      <c r="G117" s="261">
        <v>1062011</v>
      </c>
      <c r="H117" s="261" t="s">
        <v>819</v>
      </c>
      <c r="I117" s="263">
        <v>138</v>
      </c>
      <c r="J117" s="261" t="s">
        <v>735</v>
      </c>
      <c r="K117" s="261">
        <v>14</v>
      </c>
      <c r="L117" s="261" t="s">
        <v>736</v>
      </c>
    </row>
    <row r="118" spans="1:12" ht="84.75" customHeight="1">
      <c r="A118" s="261">
        <v>113</v>
      </c>
      <c r="B118" s="261" t="s">
        <v>950</v>
      </c>
      <c r="C118" s="261" t="s">
        <v>951</v>
      </c>
      <c r="D118" s="261" t="s">
        <v>952</v>
      </c>
      <c r="E118" s="262">
        <v>5179</v>
      </c>
      <c r="F118" s="261" t="s">
        <v>952</v>
      </c>
      <c r="G118" s="261">
        <v>1062011</v>
      </c>
      <c r="H118" s="261" t="s">
        <v>949</v>
      </c>
      <c r="I118" s="263">
        <v>219</v>
      </c>
      <c r="J118" s="261" t="s">
        <v>766</v>
      </c>
      <c r="K118" s="261">
        <v>19</v>
      </c>
      <c r="L118" s="261" t="s">
        <v>1333</v>
      </c>
    </row>
    <row r="119" spans="1:12" ht="83.25" customHeight="1">
      <c r="A119" s="261">
        <v>114</v>
      </c>
      <c r="B119" s="261" t="s">
        <v>955</v>
      </c>
      <c r="C119" s="261" t="s">
        <v>333</v>
      </c>
      <c r="D119" s="261" t="s">
        <v>956</v>
      </c>
      <c r="E119" s="262">
        <v>25789</v>
      </c>
      <c r="F119" s="261" t="s">
        <v>956</v>
      </c>
      <c r="G119" s="261">
        <v>1011034</v>
      </c>
      <c r="H119" s="261" t="s">
        <v>816</v>
      </c>
      <c r="I119" s="263">
        <v>5</v>
      </c>
      <c r="J119" s="261" t="s">
        <v>728</v>
      </c>
      <c r="K119" s="261">
        <v>6</v>
      </c>
      <c r="L119" s="261" t="s">
        <v>729</v>
      </c>
    </row>
    <row r="120" spans="1:12" ht="87" customHeight="1">
      <c r="A120" s="261">
        <v>115</v>
      </c>
      <c r="B120" s="261" t="s">
        <v>955</v>
      </c>
      <c r="C120" s="261" t="s">
        <v>333</v>
      </c>
      <c r="D120" s="261" t="s">
        <v>956</v>
      </c>
      <c r="E120" s="262">
        <v>25789</v>
      </c>
      <c r="F120" s="261" t="s">
        <v>956</v>
      </c>
      <c r="G120" s="261">
        <v>1011034</v>
      </c>
      <c r="H120" s="261" t="s">
        <v>957</v>
      </c>
      <c r="I120" s="263">
        <v>67</v>
      </c>
      <c r="J120" s="261" t="s">
        <v>751</v>
      </c>
      <c r="K120" s="261">
        <v>25</v>
      </c>
      <c r="L120" s="261" t="s">
        <v>743</v>
      </c>
    </row>
    <row r="121" spans="1:12" ht="78.75" customHeight="1">
      <c r="A121" s="261">
        <v>116</v>
      </c>
      <c r="B121" s="261" t="s">
        <v>955</v>
      </c>
      <c r="C121" s="261" t="s">
        <v>333</v>
      </c>
      <c r="D121" s="261" t="s">
        <v>956</v>
      </c>
      <c r="E121" s="262">
        <v>25789</v>
      </c>
      <c r="F121" s="261" t="s">
        <v>956</v>
      </c>
      <c r="G121" s="261">
        <v>1011034</v>
      </c>
      <c r="H121" s="261" t="s">
        <v>958</v>
      </c>
      <c r="I121" s="263">
        <v>92</v>
      </c>
      <c r="J121" s="261" t="s">
        <v>766</v>
      </c>
      <c r="K121" s="261">
        <v>16</v>
      </c>
      <c r="L121" s="261" t="s">
        <v>767</v>
      </c>
    </row>
    <row r="122" spans="1:12" ht="78" customHeight="1">
      <c r="A122" s="261">
        <v>117</v>
      </c>
      <c r="B122" s="261" t="s">
        <v>959</v>
      </c>
      <c r="C122" s="261" t="s">
        <v>296</v>
      </c>
      <c r="D122" s="261" t="s">
        <v>960</v>
      </c>
      <c r="E122" s="262">
        <v>5180</v>
      </c>
      <c r="F122" s="261" t="s">
        <v>960</v>
      </c>
      <c r="G122" s="261">
        <v>1012011</v>
      </c>
      <c r="H122" s="261" t="s">
        <v>1334</v>
      </c>
      <c r="I122" s="263">
        <v>252</v>
      </c>
      <c r="J122" s="261" t="s">
        <v>748</v>
      </c>
      <c r="K122" s="261">
        <v>30</v>
      </c>
      <c r="L122" s="261" t="s">
        <v>961</v>
      </c>
    </row>
    <row r="123" spans="1:12" ht="91.5" customHeight="1">
      <c r="A123" s="261">
        <v>118</v>
      </c>
      <c r="B123" s="261" t="s">
        <v>959</v>
      </c>
      <c r="C123" s="261" t="s">
        <v>296</v>
      </c>
      <c r="D123" s="261" t="s">
        <v>960</v>
      </c>
      <c r="E123" s="262">
        <v>5180</v>
      </c>
      <c r="F123" s="261" t="s">
        <v>960</v>
      </c>
      <c r="G123" s="261">
        <v>1012011</v>
      </c>
      <c r="H123" s="261" t="s">
        <v>815</v>
      </c>
      <c r="I123" s="263">
        <v>256</v>
      </c>
      <c r="J123" s="261" t="s">
        <v>742</v>
      </c>
      <c r="K123" s="261">
        <v>30</v>
      </c>
      <c r="L123" s="261" t="s">
        <v>743</v>
      </c>
    </row>
    <row r="124" spans="1:12" ht="81.75" customHeight="1">
      <c r="A124" s="261">
        <v>119</v>
      </c>
      <c r="B124" s="261" t="s">
        <v>959</v>
      </c>
      <c r="C124" s="261" t="s">
        <v>296</v>
      </c>
      <c r="D124" s="261" t="s">
        <v>960</v>
      </c>
      <c r="E124" s="262">
        <v>5180</v>
      </c>
      <c r="F124" s="261" t="s">
        <v>960</v>
      </c>
      <c r="G124" s="261">
        <v>1012011</v>
      </c>
      <c r="H124" s="261" t="s">
        <v>816</v>
      </c>
      <c r="I124" s="263">
        <v>268</v>
      </c>
      <c r="J124" s="261" t="s">
        <v>728</v>
      </c>
      <c r="K124" s="261">
        <v>9</v>
      </c>
      <c r="L124" s="261" t="s">
        <v>746</v>
      </c>
    </row>
    <row r="125" spans="1:12" ht="78" customHeight="1">
      <c r="A125" s="261">
        <v>120</v>
      </c>
      <c r="B125" s="261" t="s">
        <v>959</v>
      </c>
      <c r="C125" s="261" t="s">
        <v>296</v>
      </c>
      <c r="D125" s="261" t="s">
        <v>960</v>
      </c>
      <c r="E125" s="262">
        <v>5180</v>
      </c>
      <c r="F125" s="261" t="s">
        <v>960</v>
      </c>
      <c r="G125" s="261">
        <v>1012011</v>
      </c>
      <c r="H125" s="261" t="s">
        <v>817</v>
      </c>
      <c r="I125" s="263">
        <v>250</v>
      </c>
      <c r="J125" s="261" t="s">
        <v>732</v>
      </c>
      <c r="K125" s="261" t="s">
        <v>962</v>
      </c>
      <c r="L125" s="261" t="s">
        <v>818</v>
      </c>
    </row>
    <row r="126" spans="1:12" ht="85.5" customHeight="1">
      <c r="A126" s="261">
        <v>121</v>
      </c>
      <c r="B126" s="261" t="s">
        <v>959</v>
      </c>
      <c r="C126" s="261" t="s">
        <v>296</v>
      </c>
      <c r="D126" s="261" t="s">
        <v>960</v>
      </c>
      <c r="E126" s="262">
        <v>5180</v>
      </c>
      <c r="F126" s="261" t="s">
        <v>960</v>
      </c>
      <c r="G126" s="261">
        <v>1012011</v>
      </c>
      <c r="H126" s="261" t="s">
        <v>963</v>
      </c>
      <c r="I126" s="263">
        <v>274</v>
      </c>
      <c r="J126" s="261" t="s">
        <v>911</v>
      </c>
      <c r="K126" s="261">
        <v>20</v>
      </c>
      <c r="L126" s="261" t="s">
        <v>964</v>
      </c>
    </row>
    <row r="127" spans="1:12" ht="74.25" customHeight="1">
      <c r="A127" s="261">
        <v>122</v>
      </c>
      <c r="B127" s="261" t="s">
        <v>959</v>
      </c>
      <c r="C127" s="261" t="s">
        <v>296</v>
      </c>
      <c r="D127" s="261" t="s">
        <v>960</v>
      </c>
      <c r="E127" s="262">
        <v>5180</v>
      </c>
      <c r="F127" s="261" t="s">
        <v>960</v>
      </c>
      <c r="G127" s="261">
        <v>1012011</v>
      </c>
      <c r="H127" s="261" t="s">
        <v>901</v>
      </c>
      <c r="I127" s="263">
        <v>269</v>
      </c>
      <c r="J127" s="261" t="s">
        <v>738</v>
      </c>
      <c r="K127" s="261">
        <v>12</v>
      </c>
      <c r="L127" s="261" t="s">
        <v>1335</v>
      </c>
    </row>
    <row r="128" spans="1:12" ht="75" customHeight="1">
      <c r="A128" s="261">
        <v>123</v>
      </c>
      <c r="B128" s="261" t="s">
        <v>966</v>
      </c>
      <c r="C128" s="261" t="s">
        <v>967</v>
      </c>
      <c r="D128" s="261" t="s">
        <v>968</v>
      </c>
      <c r="E128" s="262">
        <v>5249</v>
      </c>
      <c r="F128" s="261" t="s">
        <v>968</v>
      </c>
      <c r="G128" s="261">
        <v>1014011</v>
      </c>
      <c r="H128" s="261" t="s">
        <v>907</v>
      </c>
      <c r="I128" s="263">
        <v>10</v>
      </c>
      <c r="J128" s="261" t="s">
        <v>731</v>
      </c>
      <c r="K128" s="261">
        <v>20</v>
      </c>
      <c r="L128" s="261" t="s">
        <v>969</v>
      </c>
    </row>
    <row r="129" spans="1:12" ht="81" customHeight="1">
      <c r="A129" s="261">
        <v>124</v>
      </c>
      <c r="B129" s="261" t="s">
        <v>966</v>
      </c>
      <c r="C129" s="261" t="s">
        <v>967</v>
      </c>
      <c r="D129" s="261" t="s">
        <v>968</v>
      </c>
      <c r="E129" s="262">
        <v>5249</v>
      </c>
      <c r="F129" s="261" t="s">
        <v>968</v>
      </c>
      <c r="G129" s="261">
        <v>1014011</v>
      </c>
      <c r="H129" s="261" t="s">
        <v>815</v>
      </c>
      <c r="I129" s="263">
        <v>8</v>
      </c>
      <c r="J129" s="261" t="s">
        <v>742</v>
      </c>
      <c r="K129" s="261">
        <v>44</v>
      </c>
      <c r="L129" s="261" t="s">
        <v>743</v>
      </c>
    </row>
    <row r="130" spans="1:12" ht="78.75" customHeight="1">
      <c r="A130" s="261">
        <v>125</v>
      </c>
      <c r="B130" s="261" t="s">
        <v>966</v>
      </c>
      <c r="C130" s="261" t="s">
        <v>967</v>
      </c>
      <c r="D130" s="261" t="s">
        <v>968</v>
      </c>
      <c r="E130" s="262">
        <v>5249</v>
      </c>
      <c r="F130" s="261" t="s">
        <v>968</v>
      </c>
      <c r="G130" s="261">
        <v>1014011</v>
      </c>
      <c r="H130" s="261" t="s">
        <v>816</v>
      </c>
      <c r="I130" s="263">
        <v>13</v>
      </c>
      <c r="J130" s="261" t="s">
        <v>728</v>
      </c>
      <c r="K130" s="261">
        <v>10</v>
      </c>
      <c r="L130" s="261" t="s">
        <v>746</v>
      </c>
    </row>
    <row r="131" spans="1:12" ht="75.75" customHeight="1">
      <c r="A131" s="261">
        <v>126</v>
      </c>
      <c r="B131" s="261" t="s">
        <v>966</v>
      </c>
      <c r="C131" s="261" t="s">
        <v>967</v>
      </c>
      <c r="D131" s="261" t="s">
        <v>968</v>
      </c>
      <c r="E131" s="262">
        <v>5249</v>
      </c>
      <c r="F131" s="261" t="s">
        <v>968</v>
      </c>
      <c r="G131" s="261">
        <v>1014011</v>
      </c>
      <c r="H131" s="261" t="s">
        <v>817</v>
      </c>
      <c r="I131" s="263">
        <v>14</v>
      </c>
      <c r="J131" s="261" t="s">
        <v>732</v>
      </c>
      <c r="K131" s="261" t="s">
        <v>970</v>
      </c>
      <c r="L131" s="261" t="s">
        <v>818</v>
      </c>
    </row>
    <row r="132" spans="1:12" ht="77.25" customHeight="1">
      <c r="A132" s="261">
        <v>127</v>
      </c>
      <c r="B132" s="261" t="s">
        <v>966</v>
      </c>
      <c r="C132" s="261" t="s">
        <v>967</v>
      </c>
      <c r="D132" s="261" t="s">
        <v>968</v>
      </c>
      <c r="E132" s="262">
        <v>5249</v>
      </c>
      <c r="F132" s="261" t="s">
        <v>968</v>
      </c>
      <c r="G132" s="261">
        <v>1014011</v>
      </c>
      <c r="H132" s="261" t="s">
        <v>971</v>
      </c>
      <c r="I132" s="263">
        <v>1</v>
      </c>
      <c r="J132" s="261" t="s">
        <v>738</v>
      </c>
      <c r="K132" s="261">
        <v>14</v>
      </c>
      <c r="L132" s="261" t="s">
        <v>972</v>
      </c>
    </row>
    <row r="133" spans="1:12" ht="76.5" customHeight="1">
      <c r="A133" s="261">
        <v>128</v>
      </c>
      <c r="B133" s="261" t="s">
        <v>966</v>
      </c>
      <c r="C133" s="261" t="s">
        <v>967</v>
      </c>
      <c r="D133" s="261" t="s">
        <v>968</v>
      </c>
      <c r="E133" s="262">
        <v>5249</v>
      </c>
      <c r="F133" s="261" t="s">
        <v>968</v>
      </c>
      <c r="G133" s="261">
        <v>1014011</v>
      </c>
      <c r="H133" s="261" t="s">
        <v>949</v>
      </c>
      <c r="I133" s="263">
        <v>4</v>
      </c>
      <c r="J133" s="261" t="s">
        <v>766</v>
      </c>
      <c r="K133" s="261">
        <v>20</v>
      </c>
      <c r="L133" s="261" t="s">
        <v>767</v>
      </c>
    </row>
    <row r="134" spans="1:12" ht="79.5" customHeight="1">
      <c r="A134" s="261">
        <v>129</v>
      </c>
      <c r="B134" s="261" t="s">
        <v>973</v>
      </c>
      <c r="C134" s="261" t="s">
        <v>974</v>
      </c>
      <c r="D134" s="261" t="s">
        <v>975</v>
      </c>
      <c r="E134" s="262">
        <v>5118</v>
      </c>
      <c r="F134" s="261" t="s">
        <v>976</v>
      </c>
      <c r="G134" s="261">
        <v>1063011</v>
      </c>
      <c r="H134" s="261" t="s">
        <v>823</v>
      </c>
      <c r="I134" s="263">
        <v>6</v>
      </c>
      <c r="J134" s="261" t="s">
        <v>728</v>
      </c>
      <c r="K134" s="261">
        <v>7</v>
      </c>
      <c r="L134" s="261" t="s">
        <v>746</v>
      </c>
    </row>
    <row r="135" spans="1:12" ht="75" customHeight="1">
      <c r="A135" s="261">
        <v>130</v>
      </c>
      <c r="B135" s="261" t="s">
        <v>973</v>
      </c>
      <c r="C135" s="261" t="s">
        <v>974</v>
      </c>
      <c r="D135" s="261" t="s">
        <v>975</v>
      </c>
      <c r="E135" s="262">
        <v>5118</v>
      </c>
      <c r="F135" s="261" t="s">
        <v>976</v>
      </c>
      <c r="G135" s="261">
        <v>1063011</v>
      </c>
      <c r="H135" s="261" t="s">
        <v>977</v>
      </c>
      <c r="I135" s="263">
        <v>12</v>
      </c>
      <c r="J135" s="261" t="s">
        <v>742</v>
      </c>
      <c r="K135" s="261">
        <v>18</v>
      </c>
      <c r="L135" s="261" t="s">
        <v>743</v>
      </c>
    </row>
    <row r="136" spans="1:12" ht="76.5" customHeight="1">
      <c r="A136" s="261">
        <v>131</v>
      </c>
      <c r="B136" s="261" t="s">
        <v>973</v>
      </c>
      <c r="C136" s="261" t="s">
        <v>974</v>
      </c>
      <c r="D136" s="261" t="s">
        <v>975</v>
      </c>
      <c r="E136" s="262">
        <v>5118</v>
      </c>
      <c r="F136" s="261" t="s">
        <v>976</v>
      </c>
      <c r="G136" s="261">
        <v>1063011</v>
      </c>
      <c r="H136" s="261" t="s">
        <v>862</v>
      </c>
      <c r="I136" s="263">
        <v>8</v>
      </c>
      <c r="J136" s="261" t="s">
        <v>738</v>
      </c>
      <c r="K136" s="261">
        <v>8</v>
      </c>
      <c r="L136" s="261" t="s">
        <v>863</v>
      </c>
    </row>
    <row r="137" spans="1:12" ht="75.75" customHeight="1">
      <c r="A137" s="261">
        <v>132</v>
      </c>
      <c r="B137" s="261" t="s">
        <v>978</v>
      </c>
      <c r="C137" s="261" t="s">
        <v>255</v>
      </c>
      <c r="D137" s="261" t="s">
        <v>690</v>
      </c>
      <c r="E137" s="262">
        <v>23114</v>
      </c>
      <c r="F137" s="261" t="s">
        <v>690</v>
      </c>
      <c r="G137" s="261">
        <v>1016011</v>
      </c>
      <c r="H137" s="261" t="s">
        <v>815</v>
      </c>
      <c r="I137" s="263">
        <v>6</v>
      </c>
      <c r="J137" s="261" t="s">
        <v>742</v>
      </c>
      <c r="K137" s="261">
        <v>20</v>
      </c>
      <c r="L137" s="261" t="s">
        <v>743</v>
      </c>
    </row>
    <row r="138" spans="1:12" ht="80.25" customHeight="1">
      <c r="A138" s="261">
        <v>133</v>
      </c>
      <c r="B138" s="261" t="s">
        <v>978</v>
      </c>
      <c r="C138" s="261" t="s">
        <v>255</v>
      </c>
      <c r="D138" s="261" t="s">
        <v>690</v>
      </c>
      <c r="E138" s="262">
        <v>23114</v>
      </c>
      <c r="F138" s="261" t="s">
        <v>690</v>
      </c>
      <c r="G138" s="261">
        <v>1016011</v>
      </c>
      <c r="H138" s="261" t="s">
        <v>816</v>
      </c>
      <c r="I138" s="263">
        <v>13</v>
      </c>
      <c r="J138" s="261" t="s">
        <v>728</v>
      </c>
      <c r="K138" s="261">
        <v>6</v>
      </c>
      <c r="L138" s="261" t="s">
        <v>746</v>
      </c>
    </row>
    <row r="139" spans="1:12" ht="74.25" customHeight="1">
      <c r="A139" s="261">
        <v>134</v>
      </c>
      <c r="B139" s="261" t="s">
        <v>978</v>
      </c>
      <c r="C139" s="261" t="s">
        <v>255</v>
      </c>
      <c r="D139" s="261" t="s">
        <v>979</v>
      </c>
      <c r="E139" s="262">
        <v>23114</v>
      </c>
      <c r="F139" s="261" t="s">
        <v>980</v>
      </c>
      <c r="G139" s="261">
        <v>1016011</v>
      </c>
      <c r="H139" s="261" t="s">
        <v>963</v>
      </c>
      <c r="I139" s="263">
        <v>7</v>
      </c>
      <c r="J139" s="261" t="s">
        <v>911</v>
      </c>
      <c r="K139" s="261">
        <v>25</v>
      </c>
      <c r="L139" s="261" t="s">
        <v>981</v>
      </c>
    </row>
    <row r="140" spans="1:12" ht="81" customHeight="1">
      <c r="A140" s="261">
        <v>135</v>
      </c>
      <c r="B140" s="261" t="s">
        <v>978</v>
      </c>
      <c r="C140" s="261" t="s">
        <v>255</v>
      </c>
      <c r="D140" s="261" t="s">
        <v>979</v>
      </c>
      <c r="E140" s="262">
        <v>23114</v>
      </c>
      <c r="F140" s="261" t="s">
        <v>980</v>
      </c>
      <c r="G140" s="261">
        <v>1016011</v>
      </c>
      <c r="H140" s="261" t="s">
        <v>901</v>
      </c>
      <c r="I140" s="263">
        <v>4</v>
      </c>
      <c r="J140" s="261" t="s">
        <v>738</v>
      </c>
      <c r="K140" s="261">
        <v>10</v>
      </c>
      <c r="L140" s="261" t="s">
        <v>965</v>
      </c>
    </row>
    <row r="141" spans="1:12" ht="90.75" customHeight="1">
      <c r="A141" s="261">
        <v>136</v>
      </c>
      <c r="B141" s="261" t="s">
        <v>978</v>
      </c>
      <c r="C141" s="261" t="s">
        <v>255</v>
      </c>
      <c r="D141" s="261" t="s">
        <v>979</v>
      </c>
      <c r="E141" s="262">
        <v>23114</v>
      </c>
      <c r="F141" s="261" t="s">
        <v>980</v>
      </c>
      <c r="G141" s="261">
        <v>1016011</v>
      </c>
      <c r="H141" s="261" t="s">
        <v>949</v>
      </c>
      <c r="I141" s="263">
        <v>54</v>
      </c>
      <c r="J141" s="261" t="s">
        <v>766</v>
      </c>
      <c r="K141" s="261">
        <v>12</v>
      </c>
      <c r="L141" s="261" t="s">
        <v>767</v>
      </c>
    </row>
    <row r="142" spans="1:12" ht="78.75" customHeight="1">
      <c r="A142" s="261">
        <v>137</v>
      </c>
      <c r="B142" s="261" t="s">
        <v>978</v>
      </c>
      <c r="C142" s="261" t="s">
        <v>255</v>
      </c>
      <c r="D142" s="261" t="s">
        <v>979</v>
      </c>
      <c r="E142" s="262">
        <v>23114</v>
      </c>
      <c r="F142" s="261" t="s">
        <v>980</v>
      </c>
      <c r="G142" s="261">
        <v>1016011</v>
      </c>
      <c r="H142" s="261" t="s">
        <v>1336</v>
      </c>
      <c r="I142" s="263">
        <v>103</v>
      </c>
      <c r="J142" s="261" t="s">
        <v>1337</v>
      </c>
      <c r="K142" s="261">
        <v>7</v>
      </c>
      <c r="L142" s="261" t="s">
        <v>763</v>
      </c>
    </row>
    <row r="143" spans="1:12" ht="77.25" customHeight="1">
      <c r="A143" s="261">
        <v>138</v>
      </c>
      <c r="B143" s="261" t="s">
        <v>978</v>
      </c>
      <c r="C143" s="261" t="s">
        <v>255</v>
      </c>
      <c r="D143" s="261" t="s">
        <v>979</v>
      </c>
      <c r="E143" s="262">
        <v>23114</v>
      </c>
      <c r="F143" s="261" t="s">
        <v>980</v>
      </c>
      <c r="G143" s="261">
        <v>1016011</v>
      </c>
      <c r="H143" s="261" t="s">
        <v>1338</v>
      </c>
      <c r="I143" s="263">
        <v>3</v>
      </c>
      <c r="J143" s="261" t="s">
        <v>732</v>
      </c>
      <c r="K143" s="261">
        <v>34</v>
      </c>
      <c r="L143" s="261" t="s">
        <v>733</v>
      </c>
    </row>
    <row r="144" spans="1:12" ht="84" customHeight="1">
      <c r="A144" s="261">
        <v>139</v>
      </c>
      <c r="B144" s="261" t="s">
        <v>978</v>
      </c>
      <c r="C144" s="261" t="s">
        <v>982</v>
      </c>
      <c r="D144" s="261" t="s">
        <v>690</v>
      </c>
      <c r="E144" s="262">
        <v>6341</v>
      </c>
      <c r="F144" s="261" t="s">
        <v>690</v>
      </c>
      <c r="G144" s="261">
        <v>1016011</v>
      </c>
      <c r="H144" s="261" t="s">
        <v>916</v>
      </c>
      <c r="I144" s="263">
        <v>773</v>
      </c>
      <c r="J144" s="261" t="s">
        <v>748</v>
      </c>
      <c r="K144" s="261" t="s">
        <v>983</v>
      </c>
      <c r="L144" s="261" t="s">
        <v>984</v>
      </c>
    </row>
    <row r="145" spans="1:12" ht="82.5" customHeight="1">
      <c r="A145" s="261">
        <v>140</v>
      </c>
      <c r="B145" s="261" t="s">
        <v>985</v>
      </c>
      <c r="C145" s="261" t="s">
        <v>308</v>
      </c>
      <c r="D145" s="261" t="s">
        <v>986</v>
      </c>
      <c r="E145" s="262">
        <v>5247</v>
      </c>
      <c r="F145" s="261" t="s">
        <v>986</v>
      </c>
      <c r="G145" s="261">
        <v>1017094</v>
      </c>
      <c r="H145" s="261" t="s">
        <v>815</v>
      </c>
      <c r="I145" s="263">
        <v>9</v>
      </c>
      <c r="J145" s="261" t="s">
        <v>742</v>
      </c>
      <c r="K145" s="261">
        <v>17</v>
      </c>
      <c r="L145" s="261" t="s">
        <v>743</v>
      </c>
    </row>
    <row r="146" spans="1:12" ht="86.25" customHeight="1">
      <c r="A146" s="261">
        <v>141</v>
      </c>
      <c r="B146" s="261" t="s">
        <v>985</v>
      </c>
      <c r="C146" s="261" t="s">
        <v>308</v>
      </c>
      <c r="D146" s="261" t="s">
        <v>986</v>
      </c>
      <c r="E146" s="262">
        <v>5247</v>
      </c>
      <c r="F146" s="261" t="s">
        <v>986</v>
      </c>
      <c r="G146" s="261">
        <v>1017094</v>
      </c>
      <c r="H146" s="261" t="s">
        <v>816</v>
      </c>
      <c r="I146" s="263">
        <v>23</v>
      </c>
      <c r="J146" s="261" t="s">
        <v>728</v>
      </c>
      <c r="K146" s="261">
        <v>6</v>
      </c>
      <c r="L146" s="261" t="s">
        <v>746</v>
      </c>
    </row>
    <row r="147" spans="1:12" ht="84.75" customHeight="1">
      <c r="A147" s="261">
        <v>142</v>
      </c>
      <c r="B147" s="261" t="s">
        <v>985</v>
      </c>
      <c r="C147" s="261" t="s">
        <v>1339</v>
      </c>
      <c r="D147" s="261" t="s">
        <v>986</v>
      </c>
      <c r="E147" s="262">
        <v>12184</v>
      </c>
      <c r="F147" s="261" t="s">
        <v>986</v>
      </c>
      <c r="G147" s="261">
        <v>1017094</v>
      </c>
      <c r="H147" s="261" t="s">
        <v>916</v>
      </c>
      <c r="I147" s="263">
        <v>626</v>
      </c>
      <c r="J147" s="261" t="s">
        <v>773</v>
      </c>
      <c r="K147" s="261" t="s">
        <v>1340</v>
      </c>
      <c r="L147" s="261" t="s">
        <v>829</v>
      </c>
    </row>
    <row r="148" spans="1:12" ht="81" customHeight="1">
      <c r="A148" s="261">
        <v>143</v>
      </c>
      <c r="B148" s="261" t="s">
        <v>987</v>
      </c>
      <c r="C148" s="261" t="s">
        <v>988</v>
      </c>
      <c r="D148" s="261" t="s">
        <v>989</v>
      </c>
      <c r="E148" s="262">
        <v>4416</v>
      </c>
      <c r="F148" s="261" t="s">
        <v>989</v>
      </c>
      <c r="G148" s="261">
        <v>1020031</v>
      </c>
      <c r="H148" s="261" t="s">
        <v>907</v>
      </c>
      <c r="I148" s="263">
        <v>6</v>
      </c>
      <c r="J148" s="261" t="s">
        <v>731</v>
      </c>
      <c r="K148" s="261">
        <v>26</v>
      </c>
      <c r="L148" s="261" t="s">
        <v>990</v>
      </c>
    </row>
    <row r="149" spans="1:12" ht="78" customHeight="1">
      <c r="A149" s="261">
        <v>144</v>
      </c>
      <c r="B149" s="261" t="s">
        <v>987</v>
      </c>
      <c r="C149" s="261" t="s">
        <v>988</v>
      </c>
      <c r="D149" s="261" t="s">
        <v>989</v>
      </c>
      <c r="E149" s="262">
        <v>4416</v>
      </c>
      <c r="F149" s="261" t="s">
        <v>989</v>
      </c>
      <c r="G149" s="261">
        <v>1020031</v>
      </c>
      <c r="H149" s="261" t="s">
        <v>815</v>
      </c>
      <c r="I149" s="263">
        <v>14</v>
      </c>
      <c r="J149" s="261" t="s">
        <v>742</v>
      </c>
      <c r="K149" s="261">
        <v>26</v>
      </c>
      <c r="L149" s="261" t="s">
        <v>743</v>
      </c>
    </row>
    <row r="150" spans="1:12" ht="82.5" customHeight="1">
      <c r="A150" s="261">
        <v>145</v>
      </c>
      <c r="B150" s="261" t="s">
        <v>987</v>
      </c>
      <c r="C150" s="261" t="s">
        <v>988</v>
      </c>
      <c r="D150" s="261" t="s">
        <v>989</v>
      </c>
      <c r="E150" s="262">
        <v>4416</v>
      </c>
      <c r="F150" s="261" t="s">
        <v>989</v>
      </c>
      <c r="G150" s="261">
        <v>1020031</v>
      </c>
      <c r="H150" s="261" t="s">
        <v>991</v>
      </c>
      <c r="I150" s="263">
        <v>13</v>
      </c>
      <c r="J150" s="261" t="s">
        <v>728</v>
      </c>
      <c r="K150" s="261">
        <v>10</v>
      </c>
      <c r="L150" s="261" t="s">
        <v>746</v>
      </c>
    </row>
    <row r="151" spans="1:12" ht="78" customHeight="1">
      <c r="A151" s="261">
        <v>146</v>
      </c>
      <c r="B151" s="261" t="s">
        <v>987</v>
      </c>
      <c r="C151" s="261" t="s">
        <v>988</v>
      </c>
      <c r="D151" s="261" t="s">
        <v>989</v>
      </c>
      <c r="E151" s="262">
        <v>4416</v>
      </c>
      <c r="F151" s="261" t="s">
        <v>989</v>
      </c>
      <c r="G151" s="261">
        <v>1020031</v>
      </c>
      <c r="H151" s="261" t="s">
        <v>953</v>
      </c>
      <c r="I151" s="263">
        <v>4</v>
      </c>
      <c r="J151" s="261" t="s">
        <v>732</v>
      </c>
      <c r="K151" s="261">
        <v>28</v>
      </c>
      <c r="L151" s="261" t="s">
        <v>992</v>
      </c>
    </row>
    <row r="152" spans="1:12" ht="81" customHeight="1">
      <c r="A152" s="261">
        <v>147</v>
      </c>
      <c r="B152" s="261" t="s">
        <v>987</v>
      </c>
      <c r="C152" s="261" t="s">
        <v>988</v>
      </c>
      <c r="D152" s="261" t="s">
        <v>989</v>
      </c>
      <c r="E152" s="262">
        <v>4416</v>
      </c>
      <c r="F152" s="261" t="s">
        <v>989</v>
      </c>
      <c r="G152" s="261">
        <v>1020031</v>
      </c>
      <c r="H152" s="261" t="s">
        <v>901</v>
      </c>
      <c r="I152" s="263">
        <v>11</v>
      </c>
      <c r="J152" s="261" t="s">
        <v>738</v>
      </c>
      <c r="K152" s="261">
        <v>15</v>
      </c>
      <c r="L152" s="261" t="s">
        <v>1335</v>
      </c>
    </row>
    <row r="153" spans="1:12" ht="73.5" customHeight="1">
      <c r="A153" s="261">
        <v>148</v>
      </c>
      <c r="B153" s="261" t="s">
        <v>987</v>
      </c>
      <c r="C153" s="261" t="s">
        <v>988</v>
      </c>
      <c r="D153" s="261" t="s">
        <v>989</v>
      </c>
      <c r="E153" s="262">
        <v>4416</v>
      </c>
      <c r="F153" s="261" t="s">
        <v>989</v>
      </c>
      <c r="G153" s="261">
        <v>1020031</v>
      </c>
      <c r="H153" s="261" t="s">
        <v>993</v>
      </c>
      <c r="I153" s="263">
        <v>8</v>
      </c>
      <c r="J153" s="261" t="s">
        <v>766</v>
      </c>
      <c r="K153" s="261">
        <v>16</v>
      </c>
      <c r="L153" s="261" t="s">
        <v>994</v>
      </c>
    </row>
    <row r="154" spans="1:12" ht="83.25" customHeight="1">
      <c r="A154" s="261">
        <v>149</v>
      </c>
      <c r="B154" s="261" t="s">
        <v>987</v>
      </c>
      <c r="C154" s="261" t="s">
        <v>995</v>
      </c>
      <c r="D154" s="261" t="s">
        <v>989</v>
      </c>
      <c r="E154" s="262">
        <v>12184</v>
      </c>
      <c r="F154" s="261" t="s">
        <v>989</v>
      </c>
      <c r="G154" s="261">
        <v>1020031</v>
      </c>
      <c r="H154" s="261" t="s">
        <v>996</v>
      </c>
      <c r="I154" s="263">
        <v>333</v>
      </c>
      <c r="J154" s="261" t="s">
        <v>748</v>
      </c>
      <c r="K154" s="261">
        <v>20</v>
      </c>
      <c r="L154" s="261" t="s">
        <v>829</v>
      </c>
    </row>
    <row r="156" spans="1:12" ht="14.85" customHeight="1">
      <c r="A156" s="435" t="s">
        <v>1234</v>
      </c>
      <c r="B156" s="435"/>
      <c r="C156" s="435"/>
      <c r="D156" s="435"/>
      <c r="E156" s="435"/>
      <c r="F156" s="435"/>
      <c r="G156" s="435"/>
      <c r="H156" s="435"/>
      <c r="I156" s="435"/>
      <c r="J156" s="435"/>
      <c r="K156" s="435"/>
      <c r="L156" s="435"/>
    </row>
    <row r="157" spans="1:12">
      <c r="A157" s="435" t="s">
        <v>997</v>
      </c>
      <c r="B157" s="435"/>
      <c r="C157" s="435"/>
      <c r="D157" s="435"/>
      <c r="E157" s="435"/>
      <c r="F157" s="435"/>
      <c r="G157" s="435"/>
      <c r="H157" s="435"/>
      <c r="I157" s="435"/>
      <c r="J157" s="435"/>
      <c r="K157" s="435"/>
      <c r="L157" s="435"/>
    </row>
    <row r="158" spans="1:12">
      <c r="A158" s="435" t="s">
        <v>998</v>
      </c>
      <c r="B158" s="435"/>
      <c r="C158" s="435"/>
      <c r="D158" s="435"/>
      <c r="E158" s="435"/>
      <c r="F158" s="435"/>
      <c r="G158" s="435"/>
      <c r="H158" s="435"/>
      <c r="I158" s="435"/>
      <c r="J158" s="435"/>
      <c r="K158" s="435"/>
      <c r="L158" s="435"/>
    </row>
    <row r="159" spans="1:12" ht="29.25" customHeight="1">
      <c r="A159" s="435"/>
      <c r="B159" s="435"/>
      <c r="C159" s="435"/>
      <c r="D159" s="435"/>
      <c r="E159" s="435"/>
      <c r="F159" s="435"/>
      <c r="G159" s="435"/>
      <c r="H159" s="435"/>
      <c r="I159" s="435"/>
      <c r="J159" s="435"/>
      <c r="K159" s="435"/>
      <c r="L159" s="435"/>
    </row>
  </sheetData>
  <sheetProtection selectLockedCells="1" selectUnlockedCells="1"/>
  <mergeCells count="11">
    <mergeCell ref="F3:F5"/>
    <mergeCell ref="G3:G5"/>
    <mergeCell ref="H3:L3"/>
    <mergeCell ref="A156:L159"/>
    <mergeCell ref="A1:L1"/>
    <mergeCell ref="H2:L2"/>
    <mergeCell ref="A3:A5"/>
    <mergeCell ref="B3:B5"/>
    <mergeCell ref="C3:C5"/>
    <mergeCell ref="D3:D5"/>
    <mergeCell ref="E3:E5"/>
  </mergeCells>
  <pageMargins left="0.15972222222222221" right="0.22013888888888888" top="0.45" bottom="0.35972222222222222" header="0.51180555555555551" footer="0.51180555555555551"/>
  <pageSetup paperSize="9" firstPageNumber="0" orientation="landscape" horizontalDpi="300" verticalDpi="300"/>
  <headerFooter alignWithMargins="0"/>
  <legacy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1CE98C-F95D-446A-B4D2-61B223665C2A}">
  <sheetPr>
    <tabColor rgb="FF92D050"/>
  </sheetPr>
  <dimension ref="A1:P30"/>
  <sheetViews>
    <sheetView zoomScale="85" zoomScaleNormal="85" workbookViewId="0">
      <pane ySplit="7" topLeftCell="A8" activePane="bottomLeft" state="frozen"/>
      <selection pane="bottomLeft" activeCell="U26" sqref="U26"/>
    </sheetView>
  </sheetViews>
  <sheetFormatPr defaultColWidth="9.140625" defaultRowHeight="11.25"/>
  <cols>
    <col min="1" max="1" width="6" style="118" customWidth="1"/>
    <col min="2" max="2" width="17.42578125" style="120" customWidth="1"/>
    <col min="3" max="3" width="23.42578125" style="120" customWidth="1"/>
    <col min="4" max="4" width="12.42578125" style="118" customWidth="1"/>
    <col min="5" max="5" width="12.5703125" style="118" customWidth="1"/>
    <col min="6" max="6" width="11.42578125" style="118" customWidth="1"/>
    <col min="7" max="7" width="10.42578125" style="118" customWidth="1"/>
    <col min="8" max="8" width="12.5703125" style="118" customWidth="1"/>
    <col min="9" max="9" width="11.5703125" style="118" customWidth="1"/>
    <col min="10" max="10" width="13" style="118" customWidth="1"/>
    <col min="11" max="11" width="13.5703125" style="118" customWidth="1"/>
    <col min="12" max="16384" width="9.140625" style="118"/>
  </cols>
  <sheetData>
    <row r="1" spans="1:16" ht="34.5" customHeight="1">
      <c r="A1" s="437" t="s">
        <v>1363</v>
      </c>
      <c r="B1" s="437"/>
      <c r="C1" s="437"/>
      <c r="D1" s="437"/>
      <c r="E1" s="437"/>
      <c r="F1" s="437"/>
      <c r="G1" s="437"/>
      <c r="H1" s="437"/>
      <c r="I1" s="437"/>
      <c r="J1" s="437"/>
      <c r="K1" s="437"/>
      <c r="L1" s="437"/>
      <c r="M1" s="437"/>
    </row>
    <row r="2" spans="1:16" ht="15" customHeight="1">
      <c r="A2" s="382">
        <v>1</v>
      </c>
      <c r="B2" s="382">
        <v>2</v>
      </c>
      <c r="C2" s="382">
        <v>3</v>
      </c>
      <c r="D2" s="382" t="s">
        <v>999</v>
      </c>
      <c r="E2" s="382"/>
      <c r="F2" s="382"/>
      <c r="G2" s="382"/>
      <c r="H2" s="382"/>
      <c r="I2" s="382"/>
      <c r="J2" s="382"/>
      <c r="K2" s="382"/>
      <c r="L2" s="382"/>
      <c r="M2" s="382"/>
    </row>
    <row r="3" spans="1:16" ht="15" customHeight="1">
      <c r="A3" s="382"/>
      <c r="B3" s="382"/>
      <c r="C3" s="382"/>
      <c r="D3" s="382">
        <v>4</v>
      </c>
      <c r="E3" s="382"/>
      <c r="F3" s="382"/>
      <c r="G3" s="382"/>
      <c r="H3" s="382">
        <v>5</v>
      </c>
      <c r="I3" s="382"/>
      <c r="J3" s="382">
        <v>6</v>
      </c>
      <c r="K3" s="382"/>
      <c r="L3" s="383">
        <v>7</v>
      </c>
      <c r="M3" s="383"/>
    </row>
    <row r="4" spans="1:16" ht="48.75" customHeight="1">
      <c r="A4" s="382" t="s">
        <v>342</v>
      </c>
      <c r="B4" s="382" t="s">
        <v>708</v>
      </c>
      <c r="C4" s="382" t="s">
        <v>344</v>
      </c>
      <c r="D4" s="382" t="s">
        <v>1000</v>
      </c>
      <c r="E4" s="382"/>
      <c r="F4" s="382"/>
      <c r="G4" s="382"/>
      <c r="H4" s="382" t="s">
        <v>1001</v>
      </c>
      <c r="I4" s="382"/>
      <c r="J4" s="382" t="s">
        <v>1002</v>
      </c>
      <c r="K4" s="382"/>
      <c r="L4" s="382" t="s">
        <v>1003</v>
      </c>
      <c r="M4" s="382"/>
    </row>
    <row r="5" spans="1:16" ht="34.5" customHeight="1">
      <c r="A5" s="382"/>
      <c r="B5" s="382"/>
      <c r="C5" s="382"/>
      <c r="D5" s="382" t="s">
        <v>366</v>
      </c>
      <c r="E5" s="382"/>
      <c r="F5" s="382" t="s">
        <v>1004</v>
      </c>
      <c r="G5" s="382"/>
      <c r="H5" s="382"/>
      <c r="I5" s="382"/>
      <c r="J5" s="382"/>
      <c r="K5" s="382"/>
      <c r="L5" s="382"/>
      <c r="M5" s="382"/>
    </row>
    <row r="6" spans="1:16" ht="24.75" customHeight="1">
      <c r="A6" s="382"/>
      <c r="B6" s="382"/>
      <c r="C6" s="382"/>
      <c r="D6" s="61" t="s">
        <v>14</v>
      </c>
      <c r="E6" s="61" t="s">
        <v>15</v>
      </c>
      <c r="F6" s="61" t="s">
        <v>1005</v>
      </c>
      <c r="G6" s="61" t="s">
        <v>1006</v>
      </c>
      <c r="H6" s="61" t="s">
        <v>368</v>
      </c>
      <c r="I6" s="61" t="s">
        <v>369</v>
      </c>
      <c r="J6" s="61" t="s">
        <v>372</v>
      </c>
      <c r="K6" s="61" t="s">
        <v>373</v>
      </c>
      <c r="L6" s="61" t="s">
        <v>374</v>
      </c>
      <c r="M6" s="61" t="s">
        <v>375</v>
      </c>
    </row>
    <row r="7" spans="1:16" ht="14.25">
      <c r="A7" s="382"/>
      <c r="B7" s="382"/>
      <c r="C7" s="382"/>
      <c r="D7" s="64" t="s">
        <v>376</v>
      </c>
      <c r="E7" s="64" t="s">
        <v>1007</v>
      </c>
      <c r="F7" s="64" t="s">
        <v>376</v>
      </c>
      <c r="G7" s="64" t="s">
        <v>1007</v>
      </c>
      <c r="H7" s="64" t="s">
        <v>376</v>
      </c>
      <c r="I7" s="64" t="s">
        <v>1007</v>
      </c>
      <c r="J7" s="64" t="s">
        <v>376</v>
      </c>
      <c r="K7" s="64" t="s">
        <v>1007</v>
      </c>
      <c r="L7" s="64" t="s">
        <v>376</v>
      </c>
      <c r="M7" s="64" t="s">
        <v>1007</v>
      </c>
    </row>
    <row r="8" spans="1:16" ht="136.5">
      <c r="A8" s="121" t="s">
        <v>590</v>
      </c>
      <c r="B8" s="122" t="s">
        <v>725</v>
      </c>
      <c r="C8" s="123" t="s">
        <v>1219</v>
      </c>
      <c r="D8" s="269">
        <v>19421</v>
      </c>
      <c r="E8" s="269">
        <v>164</v>
      </c>
      <c r="F8" s="269">
        <v>8423</v>
      </c>
      <c r="G8" s="269">
        <v>56</v>
      </c>
      <c r="H8" s="269">
        <v>10998</v>
      </c>
      <c r="I8" s="269">
        <v>108</v>
      </c>
      <c r="J8" s="269">
        <v>9</v>
      </c>
      <c r="K8" s="269">
        <v>0</v>
      </c>
      <c r="L8" s="269">
        <v>567</v>
      </c>
      <c r="M8" s="269">
        <v>0</v>
      </c>
      <c r="N8" s="124"/>
      <c r="O8" s="292"/>
    </row>
    <row r="9" spans="1:16" ht="85.5">
      <c r="A9" s="268" t="s">
        <v>206</v>
      </c>
      <c r="B9" s="161" t="s">
        <v>725</v>
      </c>
      <c r="C9" s="161" t="s">
        <v>1362</v>
      </c>
      <c r="D9" s="163">
        <v>1589</v>
      </c>
      <c r="E9" s="163">
        <v>10580</v>
      </c>
      <c r="F9" s="163">
        <v>1497</v>
      </c>
      <c r="G9" s="163">
        <v>2932</v>
      </c>
      <c r="H9" s="163">
        <v>92</v>
      </c>
      <c r="I9" s="163">
        <v>7648</v>
      </c>
      <c r="J9" s="163">
        <v>0</v>
      </c>
      <c r="K9" s="163">
        <v>17</v>
      </c>
      <c r="L9" s="163">
        <v>34</v>
      </c>
      <c r="M9" s="163">
        <v>1592</v>
      </c>
      <c r="N9" s="124"/>
      <c r="O9" s="292"/>
    </row>
    <row r="10" spans="1:16" ht="114">
      <c r="A10" s="121" t="s">
        <v>207</v>
      </c>
      <c r="B10" s="161" t="s">
        <v>725</v>
      </c>
      <c r="C10" s="162" t="s">
        <v>1008</v>
      </c>
      <c r="D10" s="163">
        <v>77</v>
      </c>
      <c r="E10" s="163">
        <v>26572</v>
      </c>
      <c r="F10" s="163">
        <v>2</v>
      </c>
      <c r="G10" s="163">
        <v>7007</v>
      </c>
      <c r="H10" s="163">
        <v>0</v>
      </c>
      <c r="I10" s="163">
        <v>0</v>
      </c>
      <c r="J10" s="163">
        <v>0</v>
      </c>
      <c r="K10" s="163">
        <v>76</v>
      </c>
      <c r="L10" s="163">
        <v>10</v>
      </c>
      <c r="M10" s="163">
        <v>4167</v>
      </c>
      <c r="N10" s="124"/>
      <c r="O10" s="292"/>
      <c r="P10" s="83"/>
    </row>
    <row r="11" spans="1:16" ht="114">
      <c r="A11" s="268" t="s">
        <v>553</v>
      </c>
      <c r="B11" s="161" t="s">
        <v>725</v>
      </c>
      <c r="C11" s="162" t="s">
        <v>1370</v>
      </c>
      <c r="D11" s="164">
        <v>97</v>
      </c>
      <c r="E11" s="164">
        <v>13755</v>
      </c>
      <c r="F11" s="164">
        <v>36</v>
      </c>
      <c r="G11" s="164">
        <v>3152</v>
      </c>
      <c r="H11" s="164">
        <v>0</v>
      </c>
      <c r="I11" s="164">
        <v>0</v>
      </c>
      <c r="J11" s="164">
        <v>0</v>
      </c>
      <c r="K11" s="164">
        <v>21</v>
      </c>
      <c r="L11" s="164">
        <v>12</v>
      </c>
      <c r="M11" s="164">
        <v>2917</v>
      </c>
      <c r="N11" s="124"/>
      <c r="O11" s="292"/>
    </row>
    <row r="12" spans="1:16" ht="99.75">
      <c r="A12" s="121" t="s">
        <v>576</v>
      </c>
      <c r="B12" s="165" t="s">
        <v>725</v>
      </c>
      <c r="C12" s="162" t="s">
        <v>1009</v>
      </c>
      <c r="D12" s="166">
        <v>131</v>
      </c>
      <c r="E12" s="166">
        <v>18884</v>
      </c>
      <c r="F12" s="166">
        <v>40</v>
      </c>
      <c r="G12" s="166">
        <v>5281</v>
      </c>
      <c r="H12" s="166">
        <v>89</v>
      </c>
      <c r="I12" s="166">
        <v>13412</v>
      </c>
      <c r="J12" s="166">
        <v>0</v>
      </c>
      <c r="K12" s="166">
        <v>126</v>
      </c>
      <c r="L12" s="166">
        <v>0</v>
      </c>
      <c r="M12" s="166">
        <v>5207</v>
      </c>
      <c r="N12" s="124"/>
      <c r="O12" s="292"/>
    </row>
    <row r="13" spans="1:16" ht="71.25">
      <c r="A13" s="268" t="s">
        <v>582</v>
      </c>
      <c r="B13" s="165" t="s">
        <v>725</v>
      </c>
      <c r="C13" s="167" t="s">
        <v>1010</v>
      </c>
      <c r="D13" s="163">
        <v>1911</v>
      </c>
      <c r="E13" s="163">
        <v>10</v>
      </c>
      <c r="F13" s="163">
        <v>858</v>
      </c>
      <c r="G13" s="163">
        <v>2</v>
      </c>
      <c r="H13" s="163">
        <v>16835</v>
      </c>
      <c r="I13" s="163">
        <v>359</v>
      </c>
      <c r="J13" s="163">
        <v>1</v>
      </c>
      <c r="K13" s="163">
        <v>0</v>
      </c>
      <c r="L13" s="163">
        <v>1880</v>
      </c>
      <c r="M13" s="163">
        <v>2</v>
      </c>
      <c r="N13" s="124"/>
      <c r="O13" s="292"/>
    </row>
    <row r="14" spans="1:16" ht="114">
      <c r="A14" s="121" t="s">
        <v>592</v>
      </c>
      <c r="B14" s="165" t="s">
        <v>725</v>
      </c>
      <c r="C14" s="167" t="s">
        <v>1011</v>
      </c>
      <c r="D14" s="163">
        <v>130</v>
      </c>
      <c r="E14" s="163">
        <v>24447</v>
      </c>
      <c r="F14" s="163">
        <v>62</v>
      </c>
      <c r="G14" s="163">
        <v>8848</v>
      </c>
      <c r="H14" s="163">
        <v>68</v>
      </c>
      <c r="I14" s="163">
        <v>15599</v>
      </c>
      <c r="J14" s="163">
        <v>0</v>
      </c>
      <c r="K14" s="163">
        <v>6</v>
      </c>
      <c r="L14" s="163">
        <v>15</v>
      </c>
      <c r="M14" s="163">
        <v>9125</v>
      </c>
      <c r="N14" s="124"/>
      <c r="O14" s="292"/>
    </row>
    <row r="15" spans="1:16" ht="71.25">
      <c r="A15" s="268" t="s">
        <v>562</v>
      </c>
      <c r="B15" s="165" t="s">
        <v>903</v>
      </c>
      <c r="C15" s="162" t="s">
        <v>1012</v>
      </c>
      <c r="D15" s="163">
        <v>6058</v>
      </c>
      <c r="E15" s="163">
        <v>33682</v>
      </c>
      <c r="F15" s="163">
        <v>3019</v>
      </c>
      <c r="G15" s="163">
        <v>9728</v>
      </c>
      <c r="H15" s="163">
        <v>0</v>
      </c>
      <c r="I15" s="163">
        <v>0</v>
      </c>
      <c r="J15" s="163">
        <v>0</v>
      </c>
      <c r="K15" s="163">
        <v>29</v>
      </c>
      <c r="L15" s="163">
        <v>30</v>
      </c>
      <c r="M15" s="163">
        <v>1508</v>
      </c>
      <c r="N15" s="124"/>
      <c r="O15" s="292"/>
    </row>
    <row r="16" spans="1:16" ht="99.75">
      <c r="A16" s="121" t="s">
        <v>610</v>
      </c>
      <c r="B16" s="165" t="s">
        <v>917</v>
      </c>
      <c r="C16" s="162" t="s">
        <v>1013</v>
      </c>
      <c r="D16" s="163">
        <v>15</v>
      </c>
      <c r="E16" s="163">
        <v>2404</v>
      </c>
      <c r="F16" s="163">
        <v>7</v>
      </c>
      <c r="G16" s="163">
        <v>920</v>
      </c>
      <c r="H16" s="163">
        <v>67</v>
      </c>
      <c r="I16" s="163">
        <v>2975</v>
      </c>
      <c r="J16" s="163">
        <v>0</v>
      </c>
      <c r="K16" s="163">
        <v>61</v>
      </c>
      <c r="L16" s="163">
        <v>8</v>
      </c>
      <c r="M16" s="163">
        <v>1670</v>
      </c>
      <c r="N16" s="124"/>
      <c r="O16" s="292"/>
    </row>
    <row r="17" spans="1:15" ht="71.25">
      <c r="A17" s="268" t="s">
        <v>618</v>
      </c>
      <c r="B17" s="165" t="s">
        <v>921</v>
      </c>
      <c r="C17" s="162" t="s">
        <v>1014</v>
      </c>
      <c r="D17" s="163">
        <v>3</v>
      </c>
      <c r="E17" s="163">
        <v>254</v>
      </c>
      <c r="F17" s="163">
        <v>0</v>
      </c>
      <c r="G17" s="163">
        <v>0</v>
      </c>
      <c r="H17" s="163">
        <v>2458</v>
      </c>
      <c r="I17" s="163">
        <v>10222</v>
      </c>
      <c r="J17" s="163">
        <v>0</v>
      </c>
      <c r="K17" s="163">
        <v>25</v>
      </c>
      <c r="L17" s="163">
        <v>2</v>
      </c>
      <c r="M17" s="163">
        <v>1737</v>
      </c>
      <c r="N17" s="124"/>
      <c r="O17" s="292"/>
    </row>
    <row r="18" spans="1:15" ht="71.25">
      <c r="A18" s="121" t="s">
        <v>628</v>
      </c>
      <c r="B18" s="165" t="s">
        <v>935</v>
      </c>
      <c r="C18" s="162" t="s">
        <v>1015</v>
      </c>
      <c r="D18" s="163">
        <v>967</v>
      </c>
      <c r="E18" s="163">
        <v>6601</v>
      </c>
      <c r="F18" s="163">
        <v>871</v>
      </c>
      <c r="G18" s="163">
        <v>2999</v>
      </c>
      <c r="H18" s="163">
        <v>352</v>
      </c>
      <c r="I18" s="163">
        <v>692</v>
      </c>
      <c r="J18" s="163">
        <v>0</v>
      </c>
      <c r="K18" s="163">
        <v>16</v>
      </c>
      <c r="L18" s="163">
        <v>91</v>
      </c>
      <c r="M18" s="163">
        <v>3458</v>
      </c>
      <c r="N18" s="124"/>
      <c r="O18" s="292"/>
    </row>
    <row r="19" spans="1:15" ht="85.5">
      <c r="A19" s="268" t="s">
        <v>637</v>
      </c>
      <c r="B19" s="161" t="s">
        <v>943</v>
      </c>
      <c r="C19" s="162" t="s">
        <v>1016</v>
      </c>
      <c r="D19" s="166">
        <v>1462</v>
      </c>
      <c r="E19" s="166">
        <v>6423</v>
      </c>
      <c r="F19" s="166">
        <v>1419</v>
      </c>
      <c r="G19" s="166">
        <v>3653</v>
      </c>
      <c r="H19" s="166">
        <v>0</v>
      </c>
      <c r="I19" s="166">
        <v>14</v>
      </c>
      <c r="J19" s="166">
        <v>0</v>
      </c>
      <c r="K19" s="166">
        <v>24</v>
      </c>
      <c r="L19" s="166">
        <v>52</v>
      </c>
      <c r="M19" s="166">
        <v>2418</v>
      </c>
      <c r="N19" s="124"/>
      <c r="O19" s="292"/>
    </row>
    <row r="20" spans="1:15" ht="71.25">
      <c r="A20" s="121" t="s">
        <v>647</v>
      </c>
      <c r="B20" s="161" t="s">
        <v>945</v>
      </c>
      <c r="C20" s="162" t="s">
        <v>1017</v>
      </c>
      <c r="D20" s="163">
        <v>2049</v>
      </c>
      <c r="E20" s="163">
        <v>15290</v>
      </c>
      <c r="F20" s="163">
        <v>1069</v>
      </c>
      <c r="G20" s="163">
        <v>6432</v>
      </c>
      <c r="H20" s="163">
        <v>299</v>
      </c>
      <c r="I20" s="163">
        <v>10375</v>
      </c>
      <c r="J20" s="163">
        <v>0</v>
      </c>
      <c r="K20" s="163">
        <v>44</v>
      </c>
      <c r="L20" s="163">
        <v>42</v>
      </c>
      <c r="M20" s="163">
        <v>4817</v>
      </c>
      <c r="N20" s="124"/>
      <c r="O20" s="292"/>
    </row>
    <row r="21" spans="1:15" ht="114">
      <c r="A21" s="268" t="s">
        <v>656</v>
      </c>
      <c r="B21" s="168" t="s">
        <v>950</v>
      </c>
      <c r="C21" s="169" t="s">
        <v>1018</v>
      </c>
      <c r="D21" s="163">
        <v>3896</v>
      </c>
      <c r="E21" s="163">
        <v>29158</v>
      </c>
      <c r="F21" s="163">
        <v>2818</v>
      </c>
      <c r="G21" s="163">
        <v>8444</v>
      </c>
      <c r="H21" s="163">
        <v>0</v>
      </c>
      <c r="I21" s="163">
        <v>0</v>
      </c>
      <c r="J21" s="163">
        <v>0</v>
      </c>
      <c r="K21" s="163">
        <v>47</v>
      </c>
      <c r="L21" s="163">
        <v>221</v>
      </c>
      <c r="M21" s="163">
        <v>7750</v>
      </c>
      <c r="N21" s="124"/>
      <c r="O21" s="292"/>
    </row>
    <row r="22" spans="1:15" ht="85.5">
      <c r="A22" s="121" t="s">
        <v>662</v>
      </c>
      <c r="B22" s="161" t="s">
        <v>955</v>
      </c>
      <c r="C22" s="162" t="s">
        <v>1019</v>
      </c>
      <c r="D22" s="163">
        <v>496</v>
      </c>
      <c r="E22" s="163">
        <v>3812</v>
      </c>
      <c r="F22" s="163">
        <v>496</v>
      </c>
      <c r="G22" s="163">
        <v>2422</v>
      </c>
      <c r="H22" s="163">
        <v>0</v>
      </c>
      <c r="I22" s="163">
        <v>1390</v>
      </c>
      <c r="J22" s="163">
        <v>0</v>
      </c>
      <c r="K22" s="163">
        <v>11</v>
      </c>
      <c r="L22" s="163">
        <v>8</v>
      </c>
      <c r="M22" s="163">
        <v>1331</v>
      </c>
      <c r="N22" s="124"/>
      <c r="O22" s="292"/>
    </row>
    <row r="23" spans="1:15" ht="57">
      <c r="A23" s="268" t="s">
        <v>670</v>
      </c>
      <c r="B23" s="161" t="s">
        <v>959</v>
      </c>
      <c r="C23" s="162" t="s">
        <v>1020</v>
      </c>
      <c r="D23" s="163">
        <v>2214</v>
      </c>
      <c r="E23" s="163">
        <v>17579</v>
      </c>
      <c r="F23" s="163">
        <v>1045</v>
      </c>
      <c r="G23" s="163">
        <v>8011</v>
      </c>
      <c r="H23" s="163">
        <v>1169</v>
      </c>
      <c r="I23" s="163">
        <v>9568</v>
      </c>
      <c r="J23" s="163">
        <v>0</v>
      </c>
      <c r="K23" s="163">
        <v>52</v>
      </c>
      <c r="L23" s="163">
        <v>396</v>
      </c>
      <c r="M23" s="163">
        <v>3320</v>
      </c>
      <c r="N23" s="124"/>
      <c r="O23" s="292"/>
    </row>
    <row r="24" spans="1:15" ht="85.5">
      <c r="A24" s="121" t="s">
        <v>678</v>
      </c>
      <c r="B24" s="170" t="s">
        <v>966</v>
      </c>
      <c r="C24" s="171" t="s">
        <v>1021</v>
      </c>
      <c r="D24" s="172">
        <v>4823</v>
      </c>
      <c r="E24" s="172">
        <v>24920</v>
      </c>
      <c r="F24" s="172">
        <v>2002</v>
      </c>
      <c r="G24" s="172">
        <v>6241</v>
      </c>
      <c r="H24" s="172">
        <v>6</v>
      </c>
      <c r="I24" s="172">
        <v>23</v>
      </c>
      <c r="J24" s="172">
        <v>0</v>
      </c>
      <c r="K24" s="172">
        <v>0</v>
      </c>
      <c r="L24" s="172">
        <v>66</v>
      </c>
      <c r="M24" s="172">
        <v>1343</v>
      </c>
      <c r="N24" s="124"/>
      <c r="O24" s="292"/>
    </row>
    <row r="25" spans="1:15" ht="71.25">
      <c r="A25" s="268" t="s">
        <v>687</v>
      </c>
      <c r="B25" s="161" t="s">
        <v>973</v>
      </c>
      <c r="C25" s="165" t="s">
        <v>1022</v>
      </c>
      <c r="D25" s="163">
        <v>601</v>
      </c>
      <c r="E25" s="163">
        <v>8454</v>
      </c>
      <c r="F25" s="166">
        <v>358</v>
      </c>
      <c r="G25" s="166">
        <v>4165</v>
      </c>
      <c r="H25" s="166">
        <v>258</v>
      </c>
      <c r="I25" s="166">
        <v>4202</v>
      </c>
      <c r="J25" s="166">
        <v>0</v>
      </c>
      <c r="K25" s="166">
        <v>24</v>
      </c>
      <c r="L25" s="166">
        <v>105</v>
      </c>
      <c r="M25" s="166">
        <v>3388</v>
      </c>
      <c r="N25" s="124"/>
      <c r="O25" s="292"/>
    </row>
    <row r="26" spans="1:15" ht="114">
      <c r="A26" s="121" t="s">
        <v>694</v>
      </c>
      <c r="B26" s="173" t="s">
        <v>978</v>
      </c>
      <c r="C26" s="174" t="s">
        <v>1023</v>
      </c>
      <c r="D26" s="175">
        <v>7</v>
      </c>
      <c r="E26" s="175">
        <v>3384</v>
      </c>
      <c r="F26" s="175">
        <v>1</v>
      </c>
      <c r="G26" s="175">
        <v>282</v>
      </c>
      <c r="H26" s="175">
        <v>1938</v>
      </c>
      <c r="I26" s="175">
        <v>6190</v>
      </c>
      <c r="J26" s="175">
        <v>0</v>
      </c>
      <c r="K26" s="175">
        <v>40</v>
      </c>
      <c r="L26" s="175">
        <v>3</v>
      </c>
      <c r="M26" s="175">
        <v>1494</v>
      </c>
      <c r="N26" s="124"/>
      <c r="O26" s="292"/>
    </row>
    <row r="27" spans="1:15" ht="85.5">
      <c r="A27" s="268" t="s">
        <v>701</v>
      </c>
      <c r="B27" s="161" t="s">
        <v>985</v>
      </c>
      <c r="C27" s="162" t="s">
        <v>1024</v>
      </c>
      <c r="D27" s="166">
        <v>2353</v>
      </c>
      <c r="E27" s="166">
        <v>13545</v>
      </c>
      <c r="F27" s="166">
        <v>1941</v>
      </c>
      <c r="G27" s="166">
        <v>5869</v>
      </c>
      <c r="H27" s="166">
        <v>408</v>
      </c>
      <c r="I27" s="166">
        <v>6542</v>
      </c>
      <c r="J27" s="166">
        <v>0</v>
      </c>
      <c r="K27" s="166">
        <v>33</v>
      </c>
      <c r="L27" s="166">
        <v>4</v>
      </c>
      <c r="M27" s="166">
        <v>1134</v>
      </c>
      <c r="N27" s="124"/>
      <c r="O27" s="292"/>
    </row>
    <row r="28" spans="1:15" ht="99.75">
      <c r="A28" s="121" t="s">
        <v>1369</v>
      </c>
      <c r="B28" s="176" t="s">
        <v>987</v>
      </c>
      <c r="C28" s="162" t="s">
        <v>1025</v>
      </c>
      <c r="D28" s="163">
        <v>1907</v>
      </c>
      <c r="E28" s="163">
        <v>27193</v>
      </c>
      <c r="F28" s="163">
        <v>488</v>
      </c>
      <c r="G28" s="163">
        <v>8649</v>
      </c>
      <c r="H28" s="163">
        <v>234</v>
      </c>
      <c r="I28" s="163">
        <v>12364</v>
      </c>
      <c r="J28" s="163">
        <v>0</v>
      </c>
      <c r="K28" s="163">
        <v>79</v>
      </c>
      <c r="L28" s="163">
        <v>107</v>
      </c>
      <c r="M28" s="163">
        <v>5237</v>
      </c>
      <c r="N28" s="124"/>
      <c r="O28" s="292"/>
    </row>
    <row r="29" spans="1:15" s="128" customFormat="1" ht="19.5" customHeight="1">
      <c r="A29" s="125"/>
      <c r="B29" s="125"/>
      <c r="C29" s="126" t="s">
        <v>1026</v>
      </c>
      <c r="D29" s="127">
        <f t="shared" ref="D29:M29" si="0">SUM(D8:D28)</f>
        <v>50207</v>
      </c>
      <c r="E29" s="127">
        <f t="shared" si="0"/>
        <v>287111</v>
      </c>
      <c r="F29" s="127">
        <f t="shared" si="0"/>
        <v>26452</v>
      </c>
      <c r="G29" s="127">
        <f t="shared" si="0"/>
        <v>95093</v>
      </c>
      <c r="H29" s="127">
        <f t="shared" si="0"/>
        <v>35271</v>
      </c>
      <c r="I29" s="127">
        <f t="shared" si="0"/>
        <v>101683</v>
      </c>
      <c r="J29" s="127">
        <f t="shared" si="0"/>
        <v>10</v>
      </c>
      <c r="K29" s="127">
        <f t="shared" si="0"/>
        <v>731</v>
      </c>
      <c r="L29" s="127">
        <f t="shared" si="0"/>
        <v>3653</v>
      </c>
      <c r="M29" s="127">
        <f t="shared" si="0"/>
        <v>63615</v>
      </c>
    </row>
    <row r="30" spans="1:15">
      <c r="A30" s="270"/>
      <c r="B30" s="271"/>
      <c r="C30" s="271"/>
      <c r="D30" s="270"/>
      <c r="E30" s="270"/>
      <c r="F30" s="270"/>
      <c r="G30" s="270"/>
      <c r="H30" s="270"/>
      <c r="I30" s="270"/>
      <c r="J30" s="270"/>
      <c r="K30" s="270"/>
      <c r="L30" s="270"/>
      <c r="M30" s="270"/>
    </row>
  </sheetData>
  <sheetProtection selectLockedCells="1" selectUnlockedCells="1"/>
  <mergeCells count="18">
    <mergeCell ref="L4:M5"/>
    <mergeCell ref="D5:E5"/>
    <mergeCell ref="F5:G5"/>
    <mergeCell ref="A4:A7"/>
    <mergeCell ref="B4:B7"/>
    <mergeCell ref="C4:C7"/>
    <mergeCell ref="D4:G4"/>
    <mergeCell ref="H4:I5"/>
    <mergeCell ref="J4:K5"/>
    <mergeCell ref="A1:M1"/>
    <mergeCell ref="A2:A3"/>
    <mergeCell ref="B2:B3"/>
    <mergeCell ref="C2:C3"/>
    <mergeCell ref="D2:M2"/>
    <mergeCell ref="D3:G3"/>
    <mergeCell ref="H3:I3"/>
    <mergeCell ref="J3:K3"/>
    <mergeCell ref="L3:M3"/>
  </mergeCells>
  <phoneticPr fontId="19" type="noConversion"/>
  <pageMargins left="0.15972222222222221" right="0.17986111111111111" top="0.3" bottom="0.2" header="0.51180555555555551" footer="0.51180555555555551"/>
  <pageSetup paperSize="9" firstPageNumber="0" orientation="landscape" horizontalDpi="300"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17</vt:i4>
      </vt:variant>
      <vt:variant>
        <vt:lpstr>Nazwane zakresy</vt:lpstr>
      </vt:variant>
      <vt:variant>
        <vt:i4>6</vt:i4>
      </vt:variant>
    </vt:vector>
  </HeadingPairs>
  <TitlesOfParts>
    <vt:vector size="23" baseType="lpstr">
      <vt:lpstr>Tabela 1</vt:lpstr>
      <vt:lpstr>Tabela 2</vt:lpstr>
      <vt:lpstr>Tabela  3</vt:lpstr>
      <vt:lpstr>Tabela  4</vt:lpstr>
      <vt:lpstr>Tabela  5</vt:lpstr>
      <vt:lpstr>Tabela  6</vt:lpstr>
      <vt:lpstr>Tabela 7</vt:lpstr>
      <vt:lpstr>Tabela 8</vt:lpstr>
      <vt:lpstr>Tabela  9</vt:lpstr>
      <vt:lpstr>Tabela 10</vt:lpstr>
      <vt:lpstr>Tabela  11</vt:lpstr>
      <vt:lpstr>Tabela  12</vt:lpstr>
      <vt:lpstr>Tabela 13</vt:lpstr>
      <vt:lpstr>Tabela 14</vt:lpstr>
      <vt:lpstr>Tabela 15</vt:lpstr>
      <vt:lpstr>Tabela 16</vt:lpstr>
      <vt:lpstr>Tabela 17</vt:lpstr>
      <vt:lpstr>'Tabela 1'!OLE_LINK1</vt:lpstr>
      <vt:lpstr>'Tabela  3'!Tytuły_wydruku</vt:lpstr>
      <vt:lpstr>'Tabela 1'!Tytuły_wydruku</vt:lpstr>
      <vt:lpstr>'Tabela 15'!Tytuły_wydruku</vt:lpstr>
      <vt:lpstr>'Tabela 16'!Tytuły_wydruku</vt:lpstr>
      <vt:lpstr>'Tabela 2'!Tytuły_wydruku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Anna Osełkowska (agrygiel)</dc:creator>
  <cp:lastModifiedBy>Anna Osełkowska (agrygiel)</cp:lastModifiedBy>
  <cp:lastPrinted>2023-10-03T08:16:05Z</cp:lastPrinted>
  <dcterms:created xsi:type="dcterms:W3CDTF">2023-03-23T07:43:31Z</dcterms:created>
  <dcterms:modified xsi:type="dcterms:W3CDTF">2024-12-09T11:24:57Z</dcterms:modified>
</cp:coreProperties>
</file>