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ejania\Desktop\MALUCH+ 2021\wzory dokumentów\Sprawozdania\Sprawozdania z trwałości zadania na stronę  internetową\"/>
    </mc:Choice>
  </mc:AlternateContent>
  <bookViews>
    <workbookView xWindow="0" yWindow="0" windowWidth="28800" windowHeight="12225"/>
  </bookViews>
  <sheets>
    <sheet name="Sprawozdanie z trwałości " sheetId="2" r:id="rId1"/>
  </sheets>
  <definedNames>
    <definedName name="_xlnm.Print_Area" localSheetId="0">'Sprawozdanie z trwałości '!$A$1:$P$33</definedName>
  </definedNames>
  <calcPr calcId="152511"/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K13" i="2"/>
  <c r="L13" i="2"/>
  <c r="M13" i="2"/>
  <c r="N13" i="2"/>
  <c r="O13" i="2"/>
  <c r="P13" i="2"/>
  <c r="M8" i="2" l="1"/>
  <c r="H8" i="2" l="1"/>
  <c r="I18" i="2"/>
  <c r="F14" i="2" l="1"/>
  <c r="F15" i="2" s="1"/>
  <c r="G14" i="2"/>
  <c r="G15" i="2" s="1"/>
  <c r="H14" i="2"/>
  <c r="H15" i="2" s="1"/>
  <c r="I14" i="2"/>
  <c r="I15" i="2" s="1"/>
  <c r="J14" i="2"/>
  <c r="J15" i="2" s="1"/>
  <c r="K14" i="2"/>
  <c r="K15" i="2" s="1"/>
  <c r="L14" i="2"/>
  <c r="L15" i="2" s="1"/>
  <c r="M14" i="2"/>
  <c r="M15" i="2" s="1"/>
  <c r="N14" i="2"/>
  <c r="N15" i="2" s="1"/>
  <c r="O14" i="2"/>
  <c r="O15" i="2" s="1"/>
  <c r="P14" i="2"/>
  <c r="P15" i="2" s="1"/>
  <c r="E13" i="2"/>
  <c r="E14" i="2" s="1"/>
  <c r="E15" i="2" s="1"/>
  <c r="M16" i="2" l="1"/>
  <c r="M18" i="2" s="1"/>
</calcChain>
</file>

<file path=xl/sharedStrings.xml><?xml version="1.0" encoding="utf-8"?>
<sst xmlns="http://schemas.openxmlformats.org/spreadsheetml/2006/main" count="65" uniqueCount="65">
  <si>
    <t>od 1 stycznia 2022 r . do 31 grudnia 2022 r.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</si>
  <si>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</si>
  <si>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</si>
  <si>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</si>
  <si>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</si>
  <si>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</si>
  <si>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</si>
  <si>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</si>
  <si>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</si>
  <si>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</si>
  <si>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</si>
  <si>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</si>
  <si>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</si>
  <si>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od 1 stycznia 2023 r . do 31 grudnia 2023 r.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</si>
  <si>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</si>
  <si>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</si>
  <si>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</si>
  <si>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</si>
  <si>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</si>
  <si>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</si>
  <si>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</si>
  <si>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</si>
  <si>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</si>
  <si>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</si>
  <si>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miejsc opieki utworzona w ramach realizacji Zadania: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</si>
  <si>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</si>
  <si>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</si>
  <si>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</si>
  <si>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</si>
  <si>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</si>
  <si>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</si>
  <si>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</si>
  <si>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</si>
  <si>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…………………….……………</t>
  </si>
  <si>
    <t>………………………………..………………..</t>
  </si>
  <si>
    <t>od 1 stycznia 2024 r . do 31 grudnia 2024 r.</t>
  </si>
  <si>
    <t>Przyczyny niewykorzystania ("nieobsadzenia" ) utworzonych miejsc opieki  na poziomie co najmniej 60%.</t>
  </si>
  <si>
    <t>Nazwa i adres instytucji opieki:                                           (żłobka/ klubu dziecięcego)</t>
  </si>
  <si>
    <t>od 1 stycznia 2025 r . do 31 grudnia 2025 r.</t>
  </si>
  <si>
    <t>Liczba wykorzystanych ("obsadzonych") miejsc opieki:**/</t>
  </si>
  <si>
    <t>data</t>
  </si>
  <si>
    <t>adres mailowy:</t>
  </si>
  <si>
    <t>numer telefonu:</t>
  </si>
  <si>
    <t xml:space="preserve">stempel funkcyjny i podpis osoby upoważnionej  </t>
  </si>
  <si>
    <t>a = ((b / c) / 60)*60%</t>
  </si>
  <si>
    <t>DOTYCZY BENEFICJENTÓW, KTÓRZY NIE WNIOSKOWALI O PRZEDŁUŻENIE OKRESU REALIZACJI ZADANIA DO 30 LISTOPADA 2022 r.</t>
  </si>
  <si>
    <t>DANE DO LISTY ROZWIJALNEJ - proszę nie usuwać</t>
  </si>
  <si>
    <t>od 1 stycznia 2026 r . do 31 grudnia 2026 r.</t>
  </si>
  <si>
    <t>Miesiąc:</t>
  </si>
  <si>
    <t>Faktyczna liczba dzieci  objętych opieką 
(zgodnie z zawartymi umowami o opiekę):</t>
  </si>
  <si>
    <t>Procent wykorzystania miejsc:</t>
  </si>
  <si>
    <t>Imię i nazwisko osoby do kontaktu:</t>
  </si>
  <si>
    <t>SPRAWOZDANIE Z TRWAŁOŚCI ZADANIA - PROGRAM "MALUCH+" 2021 Moduł 1</t>
  </si>
  <si>
    <t>Numer umowy:</t>
  </si>
  <si>
    <t>Kwota wykorzystanego dofinansowania na utworzenie miejsc opieki:</t>
  </si>
  <si>
    <t xml:space="preserve">60% utworzonych miejsc opieki: </t>
  </si>
  <si>
    <t>Łączna liczba miejsc niewykorzystanych (nieobsadzonych) do poziomu 60% obsadzenia (pkt 6.3.2):</t>
  </si>
  <si>
    <r>
      <t xml:space="preserve">Sposób wyliczenia dofinansowania do zwrotu za jeden rok w 5-letnim okresie trwałości,
</t>
    </r>
    <r>
      <rPr>
        <sz val="11"/>
        <color indexed="8"/>
        <rFont val="Arial"/>
        <family val="2"/>
        <charset val="238"/>
      </rPr>
      <t xml:space="preserve"> w przypadku niewykorzystania (nieobsadzenia) utworzonych miejsc na poziomie 60 % w stosunku do utworzonych miejsc:</t>
    </r>
  </si>
  <si>
    <t>Oświadczam, że w okresie sprawozdawczym wskazanym w pkt 5 Sprawozdania z trwałości zadania, nie uległa zmniejszeniu liczba utworzonych miejsc opieki nad dziećmi w wieku do lat 3 w ramach  programu "MALUCH+" 2021.</t>
  </si>
  <si>
    <t xml:space="preserve">Kwota środków do zwrotu w poszczególnych miesiącach z powodu niewykorzystania utworzonych miejsc: </t>
  </si>
  <si>
    <t xml:space="preserve">      d = a x e</t>
  </si>
  <si>
    <r>
      <rPr>
        <b/>
        <sz val="12"/>
        <color indexed="8"/>
        <rFont val="Calibri"/>
        <family val="2"/>
        <charset val="238"/>
        <scheme val="minor"/>
      </rPr>
      <t xml:space="preserve">a </t>
    </r>
    <r>
      <rPr>
        <sz val="12"/>
        <color indexed="8"/>
        <rFont val="Calibri"/>
        <family val="2"/>
        <charset val="238"/>
        <scheme val="minor"/>
      </rPr>
      <t xml:space="preserve">- miesięczna  kwota otrzymanego dofinansowania na 1 utworzone miejsce opieki w 5-letnim okresie trwałości (zgodnie z pkt 6.3.2 Programu),                                     
</t>
    </r>
    <r>
      <rPr>
        <b/>
        <sz val="12"/>
        <color indexed="8"/>
        <rFont val="Calibri"/>
        <family val="2"/>
        <charset val="238"/>
        <scheme val="minor"/>
      </rPr>
      <t>b</t>
    </r>
    <r>
      <rPr>
        <sz val="12"/>
        <color indexed="8"/>
        <rFont val="Calibri"/>
        <family val="2"/>
        <charset val="238"/>
        <scheme val="minor"/>
      </rPr>
      <t xml:space="preserve"> - kwota wykorzystanego dofinasowania na utworzenie nowych miejsc,
</t>
    </r>
    <r>
      <rPr>
        <b/>
        <sz val="12"/>
        <color indexed="8"/>
        <rFont val="Calibri"/>
        <family val="2"/>
        <charset val="238"/>
        <scheme val="minor"/>
      </rPr>
      <t>c</t>
    </r>
    <r>
      <rPr>
        <sz val="12"/>
        <color indexed="8"/>
        <rFont val="Calibri"/>
        <family val="2"/>
        <charset val="238"/>
        <scheme val="minor"/>
      </rPr>
      <t xml:space="preserve"> - liczba utworzonych miejsc opieki w wyniku realizacji Zadania,
</t>
    </r>
    <r>
      <rPr>
        <b/>
        <u/>
        <sz val="12"/>
        <color indexed="8"/>
        <rFont val="Calibri"/>
        <family val="2"/>
        <charset val="238"/>
        <scheme val="minor"/>
      </rPr>
      <t>d - kwota dofinansowania do zwrotu,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b/>
        <sz val="12"/>
        <color indexed="8"/>
        <rFont val="Calibri"/>
        <family val="2"/>
        <charset val="238"/>
        <scheme val="minor"/>
      </rPr>
      <t>e</t>
    </r>
    <r>
      <rPr>
        <sz val="12"/>
        <color indexed="8"/>
        <rFont val="Calibri"/>
        <family val="2"/>
        <charset val="238"/>
        <scheme val="minor"/>
      </rPr>
      <t xml:space="preserve"> - łączna liczba miejsc niewykorzystywanych "nieobsadzonych"  z  miesięcy poniżej 60 % "obsadzenia"  w danym roku sprawozdawczym </t>
    </r>
  </si>
  <si>
    <t xml:space="preserve">**/  W okresie sprawozdawczym styczeń-grudzień 2022 r. jako wykorzystane miejsce  rozumie się: w miesiącach od stycznia do listopada 2022 r. - miejsca dostępne dla dzieci, w grudniu 2022 r. -  liczbę zawartych umów o opiekę w ramach uworzonych miejsc. </t>
  </si>
  <si>
    <t>Kwota dofinansowania na 1 utworzone miejsce :</t>
  </si>
  <si>
    <t>Liczba miejsc opieki niewykorzystanych  (nieobsadzonych):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</si>
</sst>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7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" fontId="0" fillId="0" borderId="0" xfId="0" applyNumberFormat="1"/>
    <xf numFmtId="0" fontId="0" fillId="0" borderId="0" xfId="0"/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/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9" fillId="0" borderId="0" xfId="0" applyFont="1"/>
    <xf numFmtId="1" fontId="4" fillId="0" borderId="1" xfId="0" applyNumberFormat="1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</cellXfs>
  <cellStyles count="2">
    <cellStyle name="Normalny" xfId="0" builtinId="0"/>
    <cellStyle name="Normalny 2" xfId="1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3"/>
  <sheetViews>
    <sheetView tabSelected="1" view="pageBreakPreview" topLeftCell="A7" zoomScaleNormal="100" zoomScaleSheetLayoutView="100" workbookViewId="0">
      <selection activeCell="B14" sqref="B14:D14"/>
    </sheetView>
  </sheetViews>
  <sheetFormatPr defaultRowHeight="15" x14ac:dyDescent="0.25"/>
  <cols>
    <col min="1" max="1" width="5.42578125" customWidth="1"/>
    <col min="2" max="2" width="15.42578125" customWidth="1"/>
    <col min="3" max="3" width="16.7109375" customWidth="1"/>
    <col min="5" max="6" width="10.7109375" customWidth="1"/>
    <col min="7" max="7" width="10.140625" customWidth="1"/>
    <col min="8" max="16" width="10.7109375" customWidth="1"/>
  </cols>
  <sheetData>
    <row r="1" spans="1:35" ht="15.75" x14ac:dyDescent="0.25">
      <c r="A1" s="79" t="s">
        <v>52</v>
      </c>
      <c r="B1" s="79"/>
      <c r="C1" s="79"/>
      <c r="D1" s="79"/>
      <c r="E1" s="79"/>
      <c r="F1" s="79"/>
      <c r="G1" s="79"/>
      <c r="H1" s="79"/>
      <c r="I1" s="79"/>
      <c r="J1" s="18"/>
      <c r="K1" s="18"/>
      <c r="L1" s="18"/>
      <c r="M1" s="18"/>
      <c r="N1" s="18"/>
      <c r="O1" s="18"/>
      <c r="P1" s="34"/>
      <c r="AB1" s="19" t="s">
        <v>46</v>
      </c>
      <c r="AC1" s="19"/>
      <c r="AD1" s="19"/>
      <c r="AI1">
        <v>12</v>
      </c>
    </row>
    <row r="2" spans="1:35" ht="15.75" x14ac:dyDescent="0.25">
      <c r="A2" s="28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AB2" s="12" t="s">
        <v>0</v>
      </c>
      <c r="AC2" s="12"/>
      <c r="AD2" s="12"/>
      <c r="AE2" s="12"/>
      <c r="AF2">
        <v>1</v>
      </c>
    </row>
    <row r="3" spans="1:35" ht="33.75" customHeight="1" x14ac:dyDescent="0.25">
      <c r="A3" s="15" t="s">
        <v>17</v>
      </c>
      <c r="B3" s="44" t="s">
        <v>25</v>
      </c>
      <c r="C3" s="59"/>
      <c r="D3" s="59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AB3" s="2" t="s">
        <v>13</v>
      </c>
      <c r="AC3" s="12"/>
      <c r="AD3" s="12"/>
      <c r="AE3" s="12"/>
      <c r="AF3">
        <v>2</v>
      </c>
    </row>
    <row r="4" spans="1:35" ht="45" customHeight="1" x14ac:dyDescent="0.25">
      <c r="A4" s="27" t="s">
        <v>18</v>
      </c>
      <c r="B4" s="44" t="s">
        <v>37</v>
      </c>
      <c r="C4" s="59"/>
      <c r="D4" s="59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AB4" s="12" t="s">
        <v>35</v>
      </c>
      <c r="AC4" s="12"/>
      <c r="AD4" s="12"/>
      <c r="AE4" s="12"/>
      <c r="AF4">
        <v>3</v>
      </c>
    </row>
    <row r="5" spans="1:35" ht="30.75" customHeight="1" x14ac:dyDescent="0.25">
      <c r="A5" s="27" t="s">
        <v>19</v>
      </c>
      <c r="B5" s="44" t="s">
        <v>53</v>
      </c>
      <c r="C5" s="59"/>
      <c r="D5" s="59"/>
      <c r="E5" s="60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AB5" s="12" t="s">
        <v>38</v>
      </c>
      <c r="AC5" s="12"/>
      <c r="AD5" s="12"/>
      <c r="AE5" s="12"/>
      <c r="AF5">
        <v>4</v>
      </c>
    </row>
    <row r="6" spans="1:35" ht="35.25" customHeight="1" x14ac:dyDescent="0.25">
      <c r="A6" s="27" t="s">
        <v>20</v>
      </c>
      <c r="B6" s="43" t="s">
        <v>54</v>
      </c>
      <c r="C6" s="43"/>
      <c r="D6" s="44"/>
      <c r="E6" s="63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  <c r="AB6" s="12" t="s">
        <v>47</v>
      </c>
      <c r="AC6" s="12"/>
      <c r="AD6" s="12"/>
      <c r="AE6" s="12"/>
      <c r="AF6">
        <v>5</v>
      </c>
    </row>
    <row r="7" spans="1:35" ht="33.75" customHeight="1" x14ac:dyDescent="0.25">
      <c r="A7" s="27" t="s">
        <v>21</v>
      </c>
      <c r="B7" s="67" t="s">
        <v>14</v>
      </c>
      <c r="C7" s="67"/>
      <c r="D7" s="68"/>
      <c r="E7" s="69"/>
      <c r="F7" s="70"/>
      <c r="G7" s="70"/>
      <c r="H7" s="70"/>
      <c r="I7" s="74" t="s">
        <v>15</v>
      </c>
      <c r="J7" s="75"/>
      <c r="K7" s="75"/>
      <c r="L7" s="76"/>
      <c r="M7" s="71"/>
      <c r="N7" s="72"/>
      <c r="O7" s="72"/>
      <c r="P7" s="73"/>
    </row>
    <row r="8" spans="1:35" ht="38.25" customHeight="1" x14ac:dyDescent="0.25">
      <c r="A8" s="27" t="s">
        <v>22</v>
      </c>
      <c r="B8" s="43" t="s">
        <v>24</v>
      </c>
      <c r="C8" s="43"/>
      <c r="D8" s="43"/>
      <c r="E8" s="21"/>
      <c r="F8" s="66" t="s">
        <v>55</v>
      </c>
      <c r="G8" s="66"/>
      <c r="H8" s="20">
        <f>E8*60%</f>
        <v>0</v>
      </c>
      <c r="I8" s="66" t="s">
        <v>63</v>
      </c>
      <c r="J8" s="66"/>
      <c r="K8" s="66"/>
      <c r="L8" s="66"/>
      <c r="M8" s="77" t="e">
        <f>ROUND(E6/E8,2)</f>
        <v>#DIV/0!</v>
      </c>
      <c r="N8" s="77"/>
      <c r="O8" s="77"/>
      <c r="P8" s="77"/>
    </row>
    <row r="9" spans="1:35" ht="24" customHeight="1" x14ac:dyDescent="0.25">
      <c r="A9" s="69" t="s">
        <v>16</v>
      </c>
      <c r="B9" s="70"/>
      <c r="C9" s="70"/>
      <c r="D9" s="70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</row>
    <row r="10" spans="1:35" ht="15" customHeight="1" x14ac:dyDescent="0.25">
      <c r="A10" s="92" t="s">
        <v>39</v>
      </c>
      <c r="B10" s="93"/>
      <c r="C10" s="93"/>
      <c r="D10" s="93"/>
      <c r="E10" s="93"/>
      <c r="F10" s="93"/>
      <c r="G10" s="30"/>
      <c r="H10" s="30"/>
      <c r="I10" s="30"/>
      <c r="J10" s="30"/>
      <c r="K10" s="30"/>
      <c r="L10" s="30"/>
      <c r="M10" s="30"/>
      <c r="N10" s="30"/>
      <c r="O10" s="30"/>
      <c r="P10" s="31"/>
    </row>
    <row r="11" spans="1:35" x14ac:dyDescent="0.25">
      <c r="A11" s="17" t="s">
        <v>23</v>
      </c>
      <c r="B11" s="42" t="s">
        <v>48</v>
      </c>
      <c r="C11" s="43"/>
      <c r="D11" s="44"/>
      <c r="E11" s="24" t="s">
        <v>1</v>
      </c>
      <c r="F11" s="24" t="s">
        <v>2</v>
      </c>
      <c r="G11" s="24" t="s">
        <v>3</v>
      </c>
      <c r="H11" s="24" t="s">
        <v>4</v>
      </c>
      <c r="I11" s="24" t="s">
        <v>5</v>
      </c>
      <c r="J11" s="24" t="s">
        <v>6</v>
      </c>
      <c r="K11" s="24" t="s">
        <v>7</v>
      </c>
      <c r="L11" s="24" t="s">
        <v>8</v>
      </c>
      <c r="M11" s="24" t="s">
        <v>9</v>
      </c>
      <c r="N11" s="24" t="s">
        <v>10</v>
      </c>
      <c r="O11" s="24" t="s">
        <v>11</v>
      </c>
      <c r="P11" s="25" t="s">
        <v>12</v>
      </c>
    </row>
    <row r="12" spans="1:35" ht="48.75" customHeight="1" x14ac:dyDescent="0.25">
      <c r="A12" s="27" t="s">
        <v>26</v>
      </c>
      <c r="B12" s="43" t="s">
        <v>49</v>
      </c>
      <c r="C12" s="43"/>
      <c r="D12" s="44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35" ht="21" customHeight="1" x14ac:dyDescent="0.25">
      <c r="A13" s="27" t="s">
        <v>27</v>
      </c>
      <c r="B13" s="43" t="s">
        <v>50</v>
      </c>
      <c r="C13" s="43"/>
      <c r="D13" s="44"/>
      <c r="E13" s="26" t="e">
        <f>E12/$E$8</f>
        <v>#DIV/0!</v>
      </c>
      <c r="F13" s="26" t="e">
        <f t="shared" ref="F13:P13" si="0">F12/$E$8</f>
        <v>#DIV/0!</v>
      </c>
      <c r="G13" s="26" t="e">
        <f t="shared" si="0"/>
        <v>#DIV/0!</v>
      </c>
      <c r="H13" s="26" t="e">
        <f t="shared" si="0"/>
        <v>#DIV/0!</v>
      </c>
      <c r="I13" s="26" t="e">
        <f t="shared" si="0"/>
        <v>#DIV/0!</v>
      </c>
      <c r="J13" s="26" t="e">
        <f t="shared" si="0"/>
        <v>#DIV/0!</v>
      </c>
      <c r="K13" s="26" t="e">
        <f t="shared" si="0"/>
        <v>#DIV/0!</v>
      </c>
      <c r="L13" s="26" t="e">
        <f t="shared" si="0"/>
        <v>#DIV/0!</v>
      </c>
      <c r="M13" s="26" t="e">
        <f t="shared" si="0"/>
        <v>#DIV/0!</v>
      </c>
      <c r="N13" s="26" t="e">
        <f t="shared" si="0"/>
        <v>#DIV/0!</v>
      </c>
      <c r="O13" s="26" t="e">
        <f t="shared" si="0"/>
        <v>#DIV/0!</v>
      </c>
      <c r="P13" s="26" t="e">
        <f t="shared" si="0"/>
        <v>#DIV/0!</v>
      </c>
    </row>
    <row r="14" spans="1:35" ht="43.5" customHeight="1" x14ac:dyDescent="0.25">
      <c r="A14" s="27" t="s">
        <v>28</v>
      </c>
      <c r="B14" s="43" t="s">
        <v>64</v>
      </c>
      <c r="C14" s="43"/>
      <c r="D14" s="44"/>
      <c r="E14" s="29" t="e">
        <f>IF(E13&lt;60%,$H$8-E12,0)</f>
        <v>#DIV/0!</v>
      </c>
      <c r="F14" s="29" t="e">
        <f t="shared" ref="F14:P14" si="1">IF(F13&lt;60%,$H$8-F12,0)</f>
        <v>#DIV/0!</v>
      </c>
      <c r="G14" s="29" t="e">
        <f t="shared" si="1"/>
        <v>#DIV/0!</v>
      </c>
      <c r="H14" s="29" t="e">
        <f t="shared" si="1"/>
        <v>#DIV/0!</v>
      </c>
      <c r="I14" s="29" t="e">
        <f t="shared" si="1"/>
        <v>#DIV/0!</v>
      </c>
      <c r="J14" s="29" t="e">
        <f t="shared" si="1"/>
        <v>#DIV/0!</v>
      </c>
      <c r="K14" s="29" t="e">
        <f t="shared" si="1"/>
        <v>#DIV/0!</v>
      </c>
      <c r="L14" s="29" t="e">
        <f t="shared" si="1"/>
        <v>#DIV/0!</v>
      </c>
      <c r="M14" s="29" t="e">
        <f t="shared" si="1"/>
        <v>#DIV/0!</v>
      </c>
      <c r="N14" s="29" t="e">
        <f t="shared" si="1"/>
        <v>#DIV/0!</v>
      </c>
      <c r="O14" s="29" t="e">
        <f t="shared" si="1"/>
        <v>#DIV/0!</v>
      </c>
      <c r="P14" s="29" t="e">
        <f t="shared" si="1"/>
        <v>#DIV/0!</v>
      </c>
      <c r="Q14" s="11"/>
    </row>
    <row r="15" spans="1:35" s="12" customFormat="1" ht="45.6" customHeight="1" x14ac:dyDescent="0.25">
      <c r="A15" s="27" t="s">
        <v>29</v>
      </c>
      <c r="B15" s="75" t="s">
        <v>59</v>
      </c>
      <c r="C15" s="75"/>
      <c r="D15" s="75"/>
      <c r="E15" s="29" t="e">
        <f>E14*$I$18</f>
        <v>#DIV/0!</v>
      </c>
      <c r="F15" s="29" t="e">
        <f t="shared" ref="F15:P15" si="2">F14*$I$18</f>
        <v>#DIV/0!</v>
      </c>
      <c r="G15" s="29" t="e">
        <f t="shared" si="2"/>
        <v>#DIV/0!</v>
      </c>
      <c r="H15" s="29" t="e">
        <f t="shared" si="2"/>
        <v>#DIV/0!</v>
      </c>
      <c r="I15" s="29" t="e">
        <f t="shared" si="2"/>
        <v>#DIV/0!</v>
      </c>
      <c r="J15" s="29" t="e">
        <f t="shared" si="2"/>
        <v>#DIV/0!</v>
      </c>
      <c r="K15" s="29" t="e">
        <f t="shared" si="2"/>
        <v>#DIV/0!</v>
      </c>
      <c r="L15" s="29" t="e">
        <f t="shared" si="2"/>
        <v>#DIV/0!</v>
      </c>
      <c r="M15" s="29" t="e">
        <f t="shared" si="2"/>
        <v>#DIV/0!</v>
      </c>
      <c r="N15" s="29" t="e">
        <f t="shared" si="2"/>
        <v>#DIV/0!</v>
      </c>
      <c r="O15" s="29" t="e">
        <f t="shared" si="2"/>
        <v>#DIV/0!</v>
      </c>
      <c r="P15" s="29" t="e">
        <f t="shared" si="2"/>
        <v>#DIV/0!</v>
      </c>
      <c r="Q15" s="11"/>
    </row>
    <row r="16" spans="1:35" ht="33" customHeight="1" x14ac:dyDescent="0.25">
      <c r="A16" s="27" t="s">
        <v>30</v>
      </c>
      <c r="B16" s="42" t="s">
        <v>56</v>
      </c>
      <c r="C16" s="43"/>
      <c r="D16" s="43"/>
      <c r="E16" s="43"/>
      <c r="F16" s="43"/>
      <c r="G16" s="43"/>
      <c r="H16" s="43"/>
      <c r="I16" s="43"/>
      <c r="J16" s="43"/>
      <c r="K16" s="43"/>
      <c r="L16" s="44"/>
      <c r="M16" s="45">
        <f>SUMIFS(E14:P14,E13:P13,"&lt;60%")</f>
        <v>0</v>
      </c>
      <c r="N16" s="45"/>
      <c r="O16" s="45"/>
      <c r="P16" s="45"/>
    </row>
    <row r="17" spans="1:16" ht="27.75" customHeight="1" x14ac:dyDescent="0.25">
      <c r="A17" s="81" t="s">
        <v>31</v>
      </c>
      <c r="B17" s="82" t="s">
        <v>57</v>
      </c>
      <c r="C17" s="83"/>
      <c r="D17" s="83"/>
      <c r="E17" s="83"/>
      <c r="F17" s="83"/>
      <c r="G17" s="83"/>
      <c r="H17" s="84"/>
      <c r="I17" s="49" t="s">
        <v>44</v>
      </c>
      <c r="J17" s="50"/>
      <c r="K17" s="50"/>
      <c r="L17" s="51"/>
      <c r="M17" s="39" t="s">
        <v>60</v>
      </c>
      <c r="N17" s="40"/>
      <c r="O17" s="40"/>
      <c r="P17" s="41"/>
    </row>
    <row r="18" spans="1:16" ht="19.5" customHeight="1" x14ac:dyDescent="0.25">
      <c r="A18" s="81"/>
      <c r="B18" s="85"/>
      <c r="C18" s="86"/>
      <c r="D18" s="86"/>
      <c r="E18" s="86"/>
      <c r="F18" s="86"/>
      <c r="G18" s="86"/>
      <c r="H18" s="87"/>
      <c r="I18" s="52" t="e">
        <f>(M8/60)*60%</f>
        <v>#DIV/0!</v>
      </c>
      <c r="J18" s="53"/>
      <c r="K18" s="53"/>
      <c r="L18" s="54"/>
      <c r="M18" s="52" t="e">
        <f>M16*I18</f>
        <v>#DIV/0!</v>
      </c>
      <c r="N18" s="53"/>
      <c r="O18" s="53"/>
      <c r="P18" s="54"/>
    </row>
    <row r="19" spans="1:16" s="1" customFormat="1" ht="108.75" customHeight="1" x14ac:dyDescent="0.25">
      <c r="A19" s="81"/>
      <c r="B19" s="88"/>
      <c r="C19" s="89"/>
      <c r="D19" s="89"/>
      <c r="E19" s="89"/>
      <c r="F19" s="89"/>
      <c r="G19" s="89"/>
      <c r="H19" s="90"/>
      <c r="I19" s="47" t="s">
        <v>61</v>
      </c>
      <c r="J19" s="48"/>
      <c r="K19" s="48"/>
      <c r="L19" s="48"/>
      <c r="M19" s="48"/>
      <c r="N19" s="48"/>
      <c r="O19" s="48"/>
      <c r="P19" s="48"/>
    </row>
    <row r="20" spans="1:16" s="1" customFormat="1" ht="58.5" customHeight="1" x14ac:dyDescent="0.25">
      <c r="A20" s="15" t="s">
        <v>32</v>
      </c>
      <c r="B20" s="91" t="s">
        <v>36</v>
      </c>
      <c r="C20" s="91"/>
      <c r="D20" s="91"/>
      <c r="E20" s="91"/>
      <c r="F20" s="91"/>
      <c r="G20" s="91"/>
      <c r="H20" s="91"/>
      <c r="I20" s="56"/>
      <c r="J20" s="57"/>
      <c r="K20" s="57"/>
      <c r="L20" s="57"/>
      <c r="M20" s="57"/>
      <c r="N20" s="57"/>
      <c r="O20" s="57"/>
      <c r="P20" s="57"/>
    </row>
    <row r="21" spans="1:16" s="1" customFormat="1" ht="39" customHeight="1" x14ac:dyDescent="0.25">
      <c r="A21" s="94" t="s">
        <v>62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</row>
    <row r="22" spans="1:16" s="1" customFormat="1" ht="26.25" customHeight="1" x14ac:dyDescent="0.25">
      <c r="A22" s="32"/>
      <c r="B22" s="32"/>
      <c r="C22" s="32"/>
      <c r="D22" s="22"/>
      <c r="E22" s="22"/>
      <c r="F22" s="22"/>
      <c r="G22" s="8"/>
      <c r="H22" s="8"/>
      <c r="I22" s="13"/>
      <c r="J22" s="9"/>
      <c r="K22" s="9"/>
      <c r="L22" s="9"/>
      <c r="M22" s="9"/>
      <c r="N22" s="9"/>
      <c r="O22" s="9"/>
      <c r="P22" s="9"/>
    </row>
    <row r="23" spans="1:16" s="1" customFormat="1" ht="49.15" customHeight="1" x14ac:dyDescent="0.25">
      <c r="A23" s="36" t="s">
        <v>58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8"/>
    </row>
    <row r="24" spans="1:16" s="1" customFormat="1" x14ac:dyDescent="0.25">
      <c r="A24" s="1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9"/>
      <c r="N24" s="9"/>
      <c r="O24" s="9"/>
      <c r="P24" s="9"/>
    </row>
    <row r="25" spans="1:16" s="1" customFormat="1" x14ac:dyDescent="0.25">
      <c r="A25" s="7"/>
      <c r="B25" s="10"/>
      <c r="C25" s="10"/>
      <c r="D25" s="10"/>
      <c r="E25" s="10"/>
      <c r="F25" s="10"/>
      <c r="G25" s="10"/>
      <c r="H25" s="10"/>
      <c r="I25" s="10"/>
      <c r="J25" s="10"/>
      <c r="K25" s="9"/>
      <c r="L25" s="9"/>
      <c r="M25" s="9"/>
      <c r="N25" s="9"/>
      <c r="O25" s="9"/>
      <c r="P25" s="9"/>
    </row>
    <row r="26" spans="1:16" x14ac:dyDescent="0.25">
      <c r="B26" s="4"/>
      <c r="C26" s="4"/>
      <c r="D26" s="4"/>
      <c r="E26" s="58"/>
      <c r="F26" s="58"/>
      <c r="G26" s="58"/>
      <c r="H26" s="58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E27" s="3"/>
      <c r="F27" s="3"/>
      <c r="G27" s="3"/>
      <c r="H27" s="3"/>
      <c r="J27" s="14"/>
      <c r="K27" s="14"/>
      <c r="L27" s="3"/>
      <c r="M27" s="3"/>
      <c r="N27" s="3"/>
      <c r="O27" s="3"/>
      <c r="P27" s="3"/>
    </row>
    <row r="28" spans="1:16" x14ac:dyDescent="0.25">
      <c r="D28" s="55" t="s">
        <v>33</v>
      </c>
      <c r="E28" s="55"/>
      <c r="F28" s="3"/>
      <c r="G28" s="3"/>
      <c r="H28" s="3"/>
      <c r="I28" s="55" t="s">
        <v>34</v>
      </c>
      <c r="J28" s="55"/>
      <c r="K28" s="55"/>
      <c r="L28" s="55"/>
      <c r="M28" s="3"/>
      <c r="N28" s="3"/>
      <c r="O28" s="3"/>
      <c r="P28" s="3"/>
    </row>
    <row r="29" spans="1:16" ht="15" customHeight="1" x14ac:dyDescent="0.25">
      <c r="D29" s="97" t="s">
        <v>40</v>
      </c>
      <c r="E29" s="97"/>
      <c r="F29" s="33"/>
      <c r="G29" s="33"/>
      <c r="H29" s="33"/>
      <c r="I29" s="96" t="s">
        <v>43</v>
      </c>
      <c r="J29" s="96"/>
      <c r="K29" s="96"/>
      <c r="L29" s="96"/>
      <c r="M29" s="3"/>
      <c r="N29" s="3"/>
      <c r="O29" s="3"/>
      <c r="P29" s="3"/>
    </row>
    <row r="30" spans="1:16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7" customHeight="1" x14ac:dyDescent="0.25">
      <c r="A31" s="80" t="s">
        <v>51</v>
      </c>
      <c r="B31" s="80"/>
      <c r="C31" s="95"/>
      <c r="D31" s="95"/>
      <c r="E31" s="95"/>
    </row>
    <row r="32" spans="1:16" x14ac:dyDescent="0.25">
      <c r="A32" s="46" t="s">
        <v>42</v>
      </c>
      <c r="B32" s="46"/>
      <c r="C32" s="35"/>
      <c r="D32" s="35"/>
      <c r="E32" s="35"/>
    </row>
    <row r="33" spans="1:5" x14ac:dyDescent="0.25">
      <c r="A33" s="46" t="s">
        <v>41</v>
      </c>
      <c r="B33" s="46"/>
      <c r="C33" s="35"/>
      <c r="D33" s="35"/>
      <c r="E33" s="35"/>
    </row>
  </sheetData>
  <mergeCells count="48">
    <mergeCell ref="B14:D14"/>
    <mergeCell ref="B12:D12"/>
    <mergeCell ref="B13:D13"/>
    <mergeCell ref="A9:D9"/>
    <mergeCell ref="A31:B31"/>
    <mergeCell ref="A17:A19"/>
    <mergeCell ref="B17:H19"/>
    <mergeCell ref="B20:H20"/>
    <mergeCell ref="B11:D11"/>
    <mergeCell ref="A10:F10"/>
    <mergeCell ref="B15:D15"/>
    <mergeCell ref="A21:P21"/>
    <mergeCell ref="C31:E31"/>
    <mergeCell ref="I29:L29"/>
    <mergeCell ref="D28:E28"/>
    <mergeCell ref="D29:E29"/>
    <mergeCell ref="B3:D3"/>
    <mergeCell ref="E3:P3"/>
    <mergeCell ref="B4:D4"/>
    <mergeCell ref="E4:P4"/>
    <mergeCell ref="A1:I1"/>
    <mergeCell ref="B5:D5"/>
    <mergeCell ref="E5:P5"/>
    <mergeCell ref="E6:P6"/>
    <mergeCell ref="B6:D6"/>
    <mergeCell ref="F8:G8"/>
    <mergeCell ref="B7:D7"/>
    <mergeCell ref="E7:H7"/>
    <mergeCell ref="B8:D8"/>
    <mergeCell ref="M7:P7"/>
    <mergeCell ref="I7:L7"/>
    <mergeCell ref="I8:L8"/>
    <mergeCell ref="M8:P8"/>
    <mergeCell ref="C32:E32"/>
    <mergeCell ref="C33:E33"/>
    <mergeCell ref="A23:P23"/>
    <mergeCell ref="M17:P17"/>
    <mergeCell ref="B16:L16"/>
    <mergeCell ref="M16:P16"/>
    <mergeCell ref="A32:B32"/>
    <mergeCell ref="A33:B33"/>
    <mergeCell ref="I19:P19"/>
    <mergeCell ref="I17:L17"/>
    <mergeCell ref="M18:P18"/>
    <mergeCell ref="I18:L18"/>
    <mergeCell ref="I28:L28"/>
    <mergeCell ref="I20:P20"/>
    <mergeCell ref="E26:H26"/>
  </mergeCells>
  <conditionalFormatting sqref="E13:P13">
    <cfRule type="cellIs" dxfId="0" priority="1" operator="lessThan">
      <formula>0.6</formula>
    </cfRule>
  </conditionalFormatting>
  <dataValidations count="2">
    <dataValidation type="list" allowBlank="1" showInputMessage="1" showErrorMessage="1" sqref="M7:P7">
      <formula1>$AF$2:$AF$6</formula1>
    </dataValidation>
    <dataValidation type="list" allowBlank="1" showInputMessage="1" showErrorMessage="1" sqref="E7:H7">
      <formula1>$AB$2:$AB$6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cp:lastPrinted>2018-08-30T11:11:55Z</cp:lastPrinted>
  <dcterms:created xsi:type="dcterms:W3CDTF">2018-07-26T11:36:24Z</dcterms:created>
  <dcterms:modified xsi:type="dcterms:W3CDTF">2022-11-17T13:02:29Z</dcterms:modified>
</cp:coreProperties>
</file>