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5D04149D-57CB-4D10-87D8-4DBAF62E114B}" xr6:coauthVersionLast="47" xr6:coauthVersionMax="47" xr10:uidLastSave="{00000000-0000-0000-0000-000000000000}"/>
  <bookViews>
    <workbookView xWindow="3120" yWindow="1395" windowWidth="21075" windowHeight="14805" xr2:uid="{00000000-000D-0000-FFFF-FFFF00000000}"/>
  </bookViews>
  <sheets>
    <sheet name="Formularz ofertowy" sheetId="2" r:id="rId1"/>
  </sheets>
  <definedNames>
    <definedName name="_xlnm.Print_Area" localSheetId="0">'Formularz ofertowy'!$A$1:$P$127</definedName>
  </definedNames>
  <calcPr calcId="191029"/>
</workbook>
</file>

<file path=xl/calcChain.xml><?xml version="1.0" encoding="utf-8"?>
<calcChain xmlns="http://schemas.openxmlformats.org/spreadsheetml/2006/main">
  <c r="I86" i="2" l="1"/>
  <c r="I85" i="2"/>
  <c r="K85" i="2" s="1"/>
  <c r="L85" i="2" s="1"/>
  <c r="I84" i="2"/>
  <c r="I83" i="2"/>
  <c r="L82" i="2"/>
  <c r="K82" i="2"/>
  <c r="I82" i="2"/>
  <c r="I81" i="2"/>
  <c r="I80" i="2"/>
  <c r="K80" i="2" s="1"/>
  <c r="I79" i="2"/>
  <c r="I78" i="2"/>
  <c r="K77" i="2"/>
  <c r="L77" i="2" s="1"/>
  <c r="I77" i="2"/>
  <c r="I76" i="2"/>
  <c r="I75" i="2"/>
  <c r="I74" i="2"/>
  <c r="K73" i="2"/>
  <c r="I73" i="2"/>
  <c r="I72" i="2"/>
  <c r="K72" i="2" s="1"/>
  <c r="K71" i="2"/>
  <c r="L71" i="2" s="1"/>
  <c r="I71" i="2"/>
  <c r="I70" i="2"/>
  <c r="I69" i="2"/>
  <c r="K69" i="2" s="1"/>
  <c r="L69" i="2" s="1"/>
  <c r="I68" i="2"/>
  <c r="I67" i="2"/>
  <c r="K66" i="2"/>
  <c r="L66" i="2" s="1"/>
  <c r="I66" i="2"/>
  <c r="I65" i="2"/>
  <c r="I64" i="2"/>
  <c r="I63" i="2"/>
  <c r="K63" i="2" s="1"/>
  <c r="L63" i="2" s="1"/>
  <c r="I62" i="2"/>
  <c r="I61" i="2"/>
  <c r="K61" i="2" s="1"/>
  <c r="L61" i="2" s="1"/>
  <c r="I60" i="2"/>
  <c r="I59" i="2"/>
  <c r="I58" i="2"/>
  <c r="K58" i="2" s="1"/>
  <c r="L58" i="2" s="1"/>
  <c r="K57" i="2"/>
  <c r="I57" i="2"/>
  <c r="I56" i="2"/>
  <c r="K56" i="2" s="1"/>
  <c r="K55" i="2"/>
  <c r="L55" i="2" s="1"/>
  <c r="I55" i="2"/>
  <c r="I52" i="2"/>
  <c r="I47" i="2"/>
  <c r="K47" i="2" s="1"/>
  <c r="L47" i="2" s="1"/>
  <c r="I42" i="2"/>
  <c r="I37" i="2"/>
  <c r="K32" i="2"/>
  <c r="L32" i="2" s="1"/>
  <c r="I32" i="2"/>
  <c r="F88" i="2" l="1"/>
  <c r="L73" i="2"/>
  <c r="K65" i="2"/>
  <c r="L65" i="2" s="1"/>
  <c r="K74" i="2"/>
  <c r="L74" i="2" s="1"/>
  <c r="K79" i="2"/>
  <c r="L79" i="2" s="1"/>
  <c r="L57" i="2"/>
  <c r="K81" i="2"/>
  <c r="L81" i="2" s="1"/>
  <c r="L60" i="2"/>
  <c r="L37" i="2"/>
  <c r="L76" i="2"/>
  <c r="L52" i="2"/>
  <c r="K64" i="2"/>
  <c r="L64" i="2" s="1"/>
  <c r="L56" i="2"/>
  <c r="K59" i="2"/>
  <c r="L59" i="2" s="1"/>
  <c r="K67" i="2"/>
  <c r="L67" i="2" s="1"/>
  <c r="L72" i="2"/>
  <c r="K75" i="2"/>
  <c r="L75" i="2" s="1"/>
  <c r="L80" i="2"/>
  <c r="K83" i="2"/>
  <c r="L83" i="2" s="1"/>
  <c r="K37" i="2"/>
  <c r="K52" i="2"/>
  <c r="K62" i="2"/>
  <c r="L62" i="2" s="1"/>
  <c r="K70" i="2"/>
  <c r="L70" i="2" s="1"/>
  <c r="K78" i="2"/>
  <c r="L78" i="2" s="1"/>
  <c r="K86" i="2"/>
  <c r="L86" i="2" s="1"/>
  <c r="K42" i="2"/>
  <c r="L42" i="2" s="1"/>
  <c r="K60" i="2"/>
  <c r="K68" i="2"/>
  <c r="L68" i="2" s="1"/>
  <c r="K76" i="2"/>
  <c r="K84" i="2"/>
  <c r="L84" i="2" s="1"/>
  <c r="F89" i="2" l="1"/>
  <c r="B26" i="2" s="1"/>
</calcChain>
</file>

<file path=xl/sharedStrings.xml><?xml version="1.0" encoding="utf-8"?>
<sst xmlns="http://schemas.openxmlformats.org/spreadsheetml/2006/main" count="248" uniqueCount="147">
  <si>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</si>
  <si>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</si>
  <si>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</si>
  <si>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</si>
  <si>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</si>
  <si>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</si>
  <si>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</si>
  <si>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</si>
  <si>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</si>
  <si>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</si>
  <si>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</si>
  <si>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</si>
  <si>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</si>
  <si>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</si>
  <si>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</si>
  <si>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58</t>
  </si>
  <si>
    <t>WYK-TAL40</t>
  </si>
  <si>
    <t>Zdarcie pokrywy na talerzach 40 cm x 40 cm</t>
  </si>
  <si>
    <t>TSZT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</si>
  <si>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</si>
  <si>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</si>
  <si>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</si>
  <si>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</si>
  <si>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</si>
  <si>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</si>
  <si>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</si>
  <si>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</si>
  <si>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</si>
  <si>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</si>
  <si>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</si>
  <si>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</si>
  <si>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</si>
  <si>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</si>
  <si>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</si>
  <si>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</si>
  <si>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</si>
  <si>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</si>
  <si>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</si>
  <si>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</si>
  <si>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</si>
  <si>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HA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</si>
  <si>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</si>
  <si>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</si>
  <si>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</si>
  <si>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</si>
  <si>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</si>
  <si>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</si>
  <si>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</si>
  <si>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</si>
  <si>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</si>
  <si>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</si>
  <si>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</si>
  <si>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</si>
  <si>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</si>
  <si>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</si>
  <si>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</si>
  <si>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</si>
  <si>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</si>
  <si>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</si>
  <si>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</si>
  <si>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</si>
  <si>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</si>
  <si>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</si>
  <si>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</si>
  <si>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162</t>
  </si>
  <si>
    <t>SZUK-OWAD</t>
  </si>
  <si>
    <t>Próbne poszukiwania owadów w ściółce</t>
  </si>
  <si>
    <t>SZT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</si>
  <si>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</si>
  <si>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</si>
  <si>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</si>
  <si>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</si>
  <si>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</si>
  <si>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</si>
  <si>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</si>
  <si>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</si>
  <si>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</si>
  <si>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</si>
  <si>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</si>
  <si>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</si>
  <si>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</si>
  <si>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</si>
  <si>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</si>
  <si>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</si>
  <si>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</si>
  <si>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</si>
  <si>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</si>
  <si>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</si>
  <si>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</si>
  <si>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</si>
  <si>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</si>
  <si>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</si>
  <si>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</si>
  <si>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</si>
  <si>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</si>
  <si>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</si>
  <si>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</si>
  <si>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</si>
  <si>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</si>
  <si>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</si>
  <si>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</si>
  <si>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</si>
  <si>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</si>
  <si>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</si>
  <si>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</si>
  <si>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</si>
  <si>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</si>
  <si>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</si>
  <si>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</si>
  <si>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</si>
  <si>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</si>
  <si>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</si>
  <si>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</si>
  <si>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</si>
  <si>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</si>
  <si>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</si>
  <si>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</si>
  <si>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</si>
  <si>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</si>
  <si>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</si>
  <si>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</si>
  <si>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</si>
  <si>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</si>
  <si>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</si>
  <si>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</si>
  <si>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</si>
  <si>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</si>
  <si>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</si>
  <si>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</si>
  <si>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</si>
  <si>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</si>
  <si>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</si>
  <si>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</si>
  <si>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</si>
  <si>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</si>
  <si>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</si>
  <si>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</si>
  <si>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</si>
  <si>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</si>
  <si>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</si>
  <si>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</si>
  <si>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</si>
  <si>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</si>
  <si>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Wykonawcy)</t>
  </si>
  <si>
    <t xml:space="preserve">42-286 Koszęcin, ul. Sobieskiego 1                 </t>
  </si>
  <si>
    <t>Zn. spr.: ZG.270.9.2025</t>
  </si>
  <si>
    <t>Odpowiadając na ogłoszenie o przetargu nieograniczonym na „Wykonywanie usług z zakresu gospodarki leśnej na terenie Nadleśnictwa Koszęcin w roku 2026'' składamy niniejszym ofertę na pakiet V/2026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</si>
</sst>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12" fillId="2" borderId="0" xfId="0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27"/>
  <sheetViews>
    <sheetView tabSelected="1" workbookViewId="0">
      <selection sqref="A1:P1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25.5" customHeight="1" x14ac:dyDescent="0.2">
      <c r="J1" s="37" t="s">
        <v>145</v>
      </c>
      <c r="K1" s="37"/>
      <c r="L1" s="37"/>
      <c r="M1" s="37"/>
      <c r="N1" s="37"/>
    </row>
    <row r="2" spans="2:16" s="1" customFormat="1" ht="17.100000000000001" customHeight="1" x14ac:dyDescent="0.2">
      <c r="J2" s="12" t="s">
        <v>129</v>
      </c>
      <c r="K2" s="12"/>
      <c r="L2" s="12"/>
      <c r="M2" s="12"/>
      <c r="N2" s="12"/>
      <c r="O2" s="12"/>
      <c r="P2" s="12"/>
    </row>
    <row r="3" spans="2:16" s="1" customFormat="1" ht="28.7" customHeight="1" x14ac:dyDescent="0.2">
      <c r="B3" s="19"/>
      <c r="C3" s="19"/>
      <c r="D3" s="19"/>
      <c r="E3" s="19"/>
    </row>
    <row r="4" spans="2:16" s="1" customFormat="1" ht="2.65" customHeight="1" x14ac:dyDescent="0.2">
      <c r="B4" s="20"/>
      <c r="C4" s="20"/>
      <c r="D4" s="20"/>
      <c r="E4" s="20"/>
    </row>
    <row r="5" spans="2:16" s="1" customFormat="1" ht="28.7" customHeight="1" x14ac:dyDescent="0.2">
      <c r="B5" s="18"/>
      <c r="C5" s="18"/>
      <c r="D5" s="18"/>
      <c r="E5" s="18"/>
    </row>
    <row r="6" spans="2:16" s="1" customFormat="1" ht="2.65" customHeight="1" x14ac:dyDescent="0.2">
      <c r="B6" s="20"/>
      <c r="C6" s="20"/>
      <c r="D6" s="20"/>
      <c r="E6" s="20"/>
    </row>
    <row r="7" spans="2:16" s="1" customFormat="1" ht="28.7" customHeight="1" x14ac:dyDescent="0.2">
      <c r="B7" s="18"/>
      <c r="C7" s="18"/>
      <c r="D7" s="18"/>
      <c r="E7" s="18"/>
    </row>
    <row r="8" spans="2:16" s="1" customFormat="1" ht="5.25" customHeight="1" x14ac:dyDescent="0.2">
      <c r="B8" s="20"/>
      <c r="C8" s="20"/>
      <c r="D8" s="20"/>
      <c r="E8" s="20"/>
    </row>
    <row r="9" spans="2:16" s="1" customFormat="1" ht="4.3499999999999996" customHeight="1" x14ac:dyDescent="0.2"/>
    <row r="10" spans="2:16" s="1" customFormat="1" ht="6.95" customHeight="1" x14ac:dyDescent="0.2">
      <c r="B10" s="16" t="s">
        <v>143</v>
      </c>
      <c r="C10" s="17"/>
      <c r="D10" s="17"/>
      <c r="E10" s="17"/>
    </row>
    <row r="11" spans="2:16" s="1" customFormat="1" ht="12.2" customHeight="1" x14ac:dyDescent="0.2">
      <c r="B11" s="17"/>
      <c r="C11" s="17"/>
      <c r="D11" s="17"/>
      <c r="E11" s="17"/>
      <c r="G11" s="11"/>
      <c r="H11" s="21" t="s">
        <v>115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22" t="s">
        <v>130</v>
      </c>
      <c r="G14" s="22"/>
      <c r="H14" s="22"/>
      <c r="I14" s="22"/>
    </row>
    <row r="15" spans="2:16" s="1" customFormat="1" ht="43.15" customHeight="1" x14ac:dyDescent="0.2"/>
    <row r="16" spans="2:16" s="1" customFormat="1" ht="20.85" customHeight="1" x14ac:dyDescent="0.2">
      <c r="C16" s="31" t="s">
        <v>116</v>
      </c>
      <c r="D16" s="31"/>
      <c r="E16" s="31"/>
    </row>
    <row r="17" spans="2:13" s="1" customFormat="1" ht="2.65" customHeight="1" x14ac:dyDescent="0.2"/>
    <row r="18" spans="2:13" s="1" customFormat="1" ht="20.85" customHeight="1" x14ac:dyDescent="0.2">
      <c r="C18" s="31" t="s">
        <v>117</v>
      </c>
      <c r="D18" s="31"/>
      <c r="E18" s="31"/>
    </row>
    <row r="19" spans="2:13" s="1" customFormat="1" ht="2.65" customHeight="1" x14ac:dyDescent="0.2"/>
    <row r="20" spans="2:13" s="1" customFormat="1" ht="20.85" customHeight="1" x14ac:dyDescent="0.2">
      <c r="C20" s="31" t="s">
        <v>118</v>
      </c>
      <c r="D20" s="31"/>
      <c r="E20" s="31"/>
    </row>
    <row r="21" spans="2:13" s="1" customFormat="1" ht="2.65" customHeight="1" x14ac:dyDescent="0.2"/>
    <row r="22" spans="2:13" s="1" customFormat="1" ht="20.85" customHeight="1" x14ac:dyDescent="0.2">
      <c r="C22" s="34" t="s">
        <v>144</v>
      </c>
      <c r="D22" s="31"/>
      <c r="E22" s="31"/>
    </row>
    <row r="23" spans="2:13" s="1" customFormat="1" ht="34.700000000000003" customHeight="1" x14ac:dyDescent="0.2"/>
    <row r="24" spans="2:13" s="1" customFormat="1" ht="50.1" customHeight="1" x14ac:dyDescent="0.2">
      <c r="B24" s="41" t="s">
        <v>146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2:13" s="1" customFormat="1" ht="2.65" customHeight="1" x14ac:dyDescent="0.2"/>
    <row r="26" spans="2:13" s="1" customFormat="1" ht="50.1" customHeight="1" x14ac:dyDescent="0.2">
      <c r="B26" s="43" t="str">
        <f xml:space="preserve"> "1.  Za wykonanie przedmiotu zamówienia w tym Pakiecie oferujemy następujące wynagrodzenie brutto: " &amp; TEXT(F89,"#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1" t="s">
        <v>119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3" t="s">
        <v>10</v>
      </c>
      <c r="M31" s="13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5908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4">
        <f>ROUND(I32+ K32,2)</f>
        <v>0</v>
      </c>
      <c r="M32" s="15"/>
    </row>
    <row r="33" spans="2:13" s="1" customFormat="1" ht="3.2" customHeight="1" x14ac:dyDescent="0.2"/>
    <row r="34" spans="2:13" s="1" customFormat="1" ht="18.2" customHeight="1" x14ac:dyDescent="0.2">
      <c r="B34" s="31" t="s">
        <v>120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3" t="s">
        <v>10</v>
      </c>
      <c r="M36" s="13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1329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4">
        <f>ROUND(I37+ K37,2)</f>
        <v>0</v>
      </c>
      <c r="M37" s="15"/>
    </row>
    <row r="38" spans="2:13" s="1" customFormat="1" ht="3.2" customHeight="1" x14ac:dyDescent="0.2"/>
    <row r="39" spans="2:13" s="1" customFormat="1" ht="18.2" customHeight="1" x14ac:dyDescent="0.2">
      <c r="B39" s="31" t="s">
        <v>121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3" t="s">
        <v>10</v>
      </c>
      <c r="M41" s="13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5376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4">
        <f>ROUND(I42+ K42,2)</f>
        <v>0</v>
      </c>
      <c r="M42" s="15"/>
    </row>
    <row r="43" spans="2:13" s="1" customFormat="1" ht="3.2" customHeight="1" x14ac:dyDescent="0.2"/>
    <row r="44" spans="2:13" s="1" customFormat="1" ht="18.2" customHeight="1" x14ac:dyDescent="0.2">
      <c r="B44" s="31" t="s">
        <v>122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3" t="s">
        <v>10</v>
      </c>
      <c r="M46" s="13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2735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4">
        <f>ROUND(I47+ K47,2)</f>
        <v>0</v>
      </c>
      <c r="M47" s="15"/>
    </row>
    <row r="48" spans="2:13" s="1" customFormat="1" ht="3.2" customHeight="1" x14ac:dyDescent="0.2"/>
    <row r="49" spans="2:13" s="1" customFormat="1" ht="18.2" customHeight="1" x14ac:dyDescent="0.2">
      <c r="B49" s="31" t="s">
        <v>123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3" t="s">
        <v>10</v>
      </c>
      <c r="M51" s="13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742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4">
        <f>ROUND(I52+ K52,2)</f>
        <v>0</v>
      </c>
      <c r="M52" s="1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3" t="s">
        <v>10</v>
      </c>
      <c r="M54" s="13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11.7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14">
        <f t="shared" ref="L55:L86" si="2">ROUND(I55+ K55,2)</f>
        <v>0</v>
      </c>
      <c r="M55" s="15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14</v>
      </c>
      <c r="G56" s="8">
        <v>12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4">
        <f t="shared" si="2"/>
        <v>0</v>
      </c>
      <c r="M56" s="15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56.76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4">
        <f t="shared" si="2"/>
        <v>0</v>
      </c>
      <c r="M57" s="15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12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4">
        <f t="shared" si="2"/>
        <v>0</v>
      </c>
      <c r="M58" s="15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18</v>
      </c>
      <c r="G59" s="8">
        <v>44.15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4">
        <f t="shared" si="2"/>
        <v>0</v>
      </c>
      <c r="M59" s="15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18</v>
      </c>
      <c r="G60" s="8">
        <v>14.9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4">
        <f t="shared" si="2"/>
        <v>0</v>
      </c>
      <c r="M60" s="15"/>
    </row>
    <row r="61" spans="2:13" s="1" customFormat="1" ht="19.7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18</v>
      </c>
      <c r="G61" s="8">
        <v>127.71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4">
        <f t="shared" si="2"/>
        <v>0</v>
      </c>
      <c r="M61" s="15"/>
    </row>
    <row r="62" spans="2:13" s="1" customFormat="1" ht="28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40</v>
      </c>
      <c r="G62" s="8">
        <v>37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4">
        <f t="shared" si="2"/>
        <v>0</v>
      </c>
      <c r="M62" s="15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40</v>
      </c>
      <c r="G63" s="8">
        <v>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4">
        <f t="shared" si="2"/>
        <v>0</v>
      </c>
      <c r="M63" s="15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40</v>
      </c>
      <c r="G64" s="8">
        <v>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4">
        <f t="shared" si="2"/>
        <v>0</v>
      </c>
      <c r="M64" s="15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40</v>
      </c>
      <c r="G65" s="8">
        <v>6.77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4">
        <f t="shared" si="2"/>
        <v>0</v>
      </c>
      <c r="M65" s="15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40</v>
      </c>
      <c r="G66" s="8">
        <v>16.34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4">
        <f t="shared" si="2"/>
        <v>0</v>
      </c>
      <c r="M66" s="15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56</v>
      </c>
      <c r="G67" s="8">
        <v>15.3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4">
        <f t="shared" si="2"/>
        <v>0</v>
      </c>
      <c r="M67" s="15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56</v>
      </c>
      <c r="G68" s="8">
        <v>6.5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4">
        <f t="shared" si="2"/>
        <v>0</v>
      </c>
      <c r="M68" s="15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140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4">
        <f t="shared" si="2"/>
        <v>0</v>
      </c>
      <c r="M69" s="15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11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4">
        <f t="shared" si="2"/>
        <v>0</v>
      </c>
      <c r="M70" s="15"/>
    </row>
    <row r="71" spans="2:13" s="1" customFormat="1" ht="28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71</v>
      </c>
      <c r="G71" s="8">
        <v>1400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4">
        <f t="shared" si="2"/>
        <v>0</v>
      </c>
      <c r="M71" s="15"/>
    </row>
    <row r="72" spans="2:13" s="1" customFormat="1" ht="19.7" customHeight="1" x14ac:dyDescent="0.2">
      <c r="B72" s="5">
        <v>23</v>
      </c>
      <c r="C72" s="6" t="s">
        <v>72</v>
      </c>
      <c r="D72" s="6" t="s">
        <v>73</v>
      </c>
      <c r="E72" s="7" t="s">
        <v>74</v>
      </c>
      <c r="F72" s="6" t="s">
        <v>71</v>
      </c>
      <c r="G72" s="8">
        <v>1000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4">
        <f t="shared" si="2"/>
        <v>0</v>
      </c>
      <c r="M72" s="15"/>
    </row>
    <row r="73" spans="2:13" s="1" customFormat="1" ht="19.7" customHeight="1" x14ac:dyDescent="0.2">
      <c r="B73" s="5">
        <v>24</v>
      </c>
      <c r="C73" s="6" t="s">
        <v>75</v>
      </c>
      <c r="D73" s="6" t="s">
        <v>76</v>
      </c>
      <c r="E73" s="7" t="s">
        <v>77</v>
      </c>
      <c r="F73" s="6" t="s">
        <v>63</v>
      </c>
      <c r="G73" s="8">
        <v>430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4">
        <f t="shared" si="2"/>
        <v>0</v>
      </c>
      <c r="M73" s="15"/>
    </row>
    <row r="74" spans="2:13" s="1" customFormat="1" ht="19.7" customHeight="1" x14ac:dyDescent="0.2">
      <c r="B74" s="5">
        <v>25</v>
      </c>
      <c r="C74" s="6" t="s">
        <v>78</v>
      </c>
      <c r="D74" s="6" t="s">
        <v>79</v>
      </c>
      <c r="E74" s="7" t="s">
        <v>77</v>
      </c>
      <c r="F74" s="6" t="s">
        <v>63</v>
      </c>
      <c r="G74" s="8">
        <v>45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4">
        <f t="shared" si="2"/>
        <v>0</v>
      </c>
      <c r="M74" s="15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63</v>
      </c>
      <c r="G75" s="8">
        <v>45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4">
        <f t="shared" si="2"/>
        <v>0</v>
      </c>
      <c r="M75" s="15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63</v>
      </c>
      <c r="G76" s="8">
        <v>30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4">
        <f t="shared" si="2"/>
        <v>0</v>
      </c>
      <c r="M76" s="15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85</v>
      </c>
      <c r="F77" s="6" t="s">
        <v>63</v>
      </c>
      <c r="G77" s="8">
        <v>4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4">
        <f t="shared" si="2"/>
        <v>0</v>
      </c>
      <c r="M77" s="15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63</v>
      </c>
      <c r="G78" s="8">
        <v>121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4">
        <f t="shared" si="2"/>
        <v>0</v>
      </c>
      <c r="M78" s="15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90</v>
      </c>
      <c r="F79" s="6" t="s">
        <v>63</v>
      </c>
      <c r="G79" s="8">
        <v>67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4">
        <f t="shared" si="2"/>
        <v>0</v>
      </c>
      <c r="M79" s="15"/>
    </row>
    <row r="80" spans="2:13" s="1" customFormat="1" ht="19.7" customHeight="1" x14ac:dyDescent="0.2">
      <c r="B80" s="5">
        <v>31</v>
      </c>
      <c r="C80" s="6" t="s">
        <v>93</v>
      </c>
      <c r="D80" s="6" t="s">
        <v>94</v>
      </c>
      <c r="E80" s="7" t="s">
        <v>95</v>
      </c>
      <c r="F80" s="6" t="s">
        <v>18</v>
      </c>
      <c r="G80" s="8">
        <v>70.510000000000005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4">
        <f t="shared" si="2"/>
        <v>0</v>
      </c>
      <c r="M80" s="15"/>
    </row>
    <row r="81" spans="2:14" s="1" customFormat="1" ht="19.7" customHeight="1" x14ac:dyDescent="0.2">
      <c r="B81" s="5">
        <v>32</v>
      </c>
      <c r="C81" s="6" t="s">
        <v>96</v>
      </c>
      <c r="D81" s="6" t="s">
        <v>97</v>
      </c>
      <c r="E81" s="7" t="s">
        <v>98</v>
      </c>
      <c r="F81" s="6" t="s">
        <v>18</v>
      </c>
      <c r="G81" s="8">
        <v>42.3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4">
        <f t="shared" si="2"/>
        <v>0</v>
      </c>
      <c r="M81" s="15"/>
    </row>
    <row r="82" spans="2:14" s="1" customFormat="1" ht="19.7" customHeight="1" x14ac:dyDescent="0.2">
      <c r="B82" s="5">
        <v>33</v>
      </c>
      <c r="C82" s="6" t="s">
        <v>99</v>
      </c>
      <c r="D82" s="6" t="s">
        <v>100</v>
      </c>
      <c r="E82" s="7" t="s">
        <v>101</v>
      </c>
      <c r="F82" s="6" t="s">
        <v>40</v>
      </c>
      <c r="G82" s="8">
        <v>1.71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4">
        <f t="shared" si="2"/>
        <v>0</v>
      </c>
      <c r="M82" s="15"/>
    </row>
    <row r="83" spans="2:14" s="1" customFormat="1" ht="19.7" customHeight="1" x14ac:dyDescent="0.2">
      <c r="B83" s="5">
        <v>34</v>
      </c>
      <c r="C83" s="6" t="s">
        <v>102</v>
      </c>
      <c r="D83" s="6" t="s">
        <v>103</v>
      </c>
      <c r="E83" s="7" t="s">
        <v>104</v>
      </c>
      <c r="F83" s="6" t="s">
        <v>105</v>
      </c>
      <c r="G83" s="8">
        <v>0.57999999999999996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4">
        <f t="shared" si="2"/>
        <v>0</v>
      </c>
      <c r="M83" s="15"/>
    </row>
    <row r="84" spans="2:14" s="1" customFormat="1" ht="19.7" customHeight="1" x14ac:dyDescent="0.2">
      <c r="B84" s="5">
        <v>35</v>
      </c>
      <c r="C84" s="6" t="s">
        <v>106</v>
      </c>
      <c r="D84" s="6" t="s">
        <v>107</v>
      </c>
      <c r="E84" s="7" t="s">
        <v>77</v>
      </c>
      <c r="F84" s="6" t="s">
        <v>63</v>
      </c>
      <c r="G84" s="8">
        <v>46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4">
        <f t="shared" si="2"/>
        <v>0</v>
      </c>
      <c r="M84" s="15"/>
    </row>
    <row r="85" spans="2:14" s="1" customFormat="1" ht="19.7" customHeight="1" x14ac:dyDescent="0.2">
      <c r="B85" s="5">
        <v>36</v>
      </c>
      <c r="C85" s="6" t="s">
        <v>108</v>
      </c>
      <c r="D85" s="6" t="s">
        <v>109</v>
      </c>
      <c r="E85" s="7" t="s">
        <v>110</v>
      </c>
      <c r="F85" s="6" t="s">
        <v>63</v>
      </c>
      <c r="G85" s="8">
        <v>2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4">
        <f t="shared" si="2"/>
        <v>0</v>
      </c>
      <c r="M85" s="15"/>
    </row>
    <row r="86" spans="2:14" s="1" customFormat="1" ht="19.7" customHeight="1" x14ac:dyDescent="0.2">
      <c r="B86" s="5">
        <v>37</v>
      </c>
      <c r="C86" s="6" t="s">
        <v>111</v>
      </c>
      <c r="D86" s="6" t="s">
        <v>112</v>
      </c>
      <c r="E86" s="7" t="s">
        <v>90</v>
      </c>
      <c r="F86" s="6" t="s">
        <v>63</v>
      </c>
      <c r="G86" s="8">
        <v>5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4">
        <f t="shared" si="2"/>
        <v>0</v>
      </c>
      <c r="M86" s="15"/>
    </row>
    <row r="87" spans="2:14" s="1" customFormat="1" ht="55.9" customHeight="1" x14ac:dyDescent="0.2"/>
    <row r="88" spans="2:14" s="1" customFormat="1" ht="21.4" customHeight="1" x14ac:dyDescent="0.2">
      <c r="B88" s="44" t="s">
        <v>113</v>
      </c>
      <c r="C88" s="44"/>
      <c r="D88" s="44"/>
      <c r="E88" s="44"/>
      <c r="F88" s="23">
        <f>ROUND(I32+I37+I42+I47+I52+I55+I56+I57+I58+I59+I60+I61+I62+I63+I64+I65+I66+I67+I68+I69+I70+I71+I72+I73+I74+I75+I76+I77+I78+I79+I80+I81+I82+I83+I84+I85+I86,2)</f>
        <v>0</v>
      </c>
      <c r="G88" s="24"/>
      <c r="H88" s="24"/>
      <c r="I88" s="24"/>
      <c r="J88" s="24"/>
      <c r="K88" s="24"/>
      <c r="L88" s="24"/>
      <c r="M88" s="25"/>
    </row>
    <row r="89" spans="2:14" s="1" customFormat="1" ht="21.4" customHeight="1" x14ac:dyDescent="0.2">
      <c r="B89" s="44" t="s">
        <v>114</v>
      </c>
      <c r="C89" s="44"/>
      <c r="D89" s="44"/>
      <c r="E89" s="44"/>
      <c r="F89" s="26">
        <f>ROUND(L32+L37+L42+L47+L52+L55+L56+L57+L58+L59+L60+L61+L62+L63+L64+L65+L66+L67+L68+L69+L70+L71+L72+L73+L74+L75+L76+L77+L78+L79+L80+L81+L82+L83+L84+L85+L86,2)</f>
        <v>0</v>
      </c>
      <c r="G89" s="27"/>
      <c r="H89" s="27"/>
      <c r="I89" s="27"/>
      <c r="J89" s="27"/>
      <c r="K89" s="27"/>
      <c r="L89" s="27"/>
      <c r="M89" s="28"/>
    </row>
    <row r="90" spans="2:14" s="1" customFormat="1" ht="11.1" customHeight="1" x14ac:dyDescent="0.2"/>
    <row r="91" spans="2:14" s="1" customFormat="1" ht="80.099999999999994" customHeight="1" x14ac:dyDescent="0.2">
      <c r="B91" s="33" t="s">
        <v>131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</row>
    <row r="92" spans="2:14" s="1" customFormat="1" ht="2.65" customHeight="1" x14ac:dyDescent="0.2"/>
    <row r="93" spans="2:14" s="1" customFormat="1" ht="110.1" customHeight="1" x14ac:dyDescent="0.2">
      <c r="B93" s="33" t="s">
        <v>132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2:14" s="1" customFormat="1" ht="5.25" customHeight="1" x14ac:dyDescent="0.2"/>
    <row r="95" spans="2:14" s="1" customFormat="1" ht="110.1" customHeight="1" x14ac:dyDescent="0.2">
      <c r="B95" s="32" t="s">
        <v>133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2:14" s="1" customFormat="1" ht="5.25" customHeight="1" x14ac:dyDescent="0.2"/>
    <row r="97" spans="2:14" s="1" customFormat="1" ht="37.9" customHeight="1" x14ac:dyDescent="0.2">
      <c r="C97" s="35" t="s">
        <v>125</v>
      </c>
      <c r="D97" s="35"/>
      <c r="E97" s="35"/>
      <c r="F97" s="29" t="s">
        <v>126</v>
      </c>
      <c r="G97" s="29"/>
      <c r="H97" s="29"/>
      <c r="I97" s="29"/>
      <c r="J97" s="29"/>
      <c r="K97" s="29"/>
      <c r="L97" s="29"/>
    </row>
    <row r="98" spans="2:14" s="1" customFormat="1" ht="28.7" customHeight="1" x14ac:dyDescent="0.2"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2:14" s="1" customFormat="1" ht="28.7" customHeight="1" x14ac:dyDescent="0.2"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2:14" s="1" customFormat="1" ht="28.7" customHeight="1" x14ac:dyDescent="0.2"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2:14" s="1" customFormat="1" ht="28.7" customHeight="1" x14ac:dyDescent="0.2"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2:14" s="1" customFormat="1" ht="2.65" customHeight="1" x14ac:dyDescent="0.2"/>
    <row r="103" spans="2:14" s="1" customFormat="1" ht="203.1" customHeight="1" x14ac:dyDescent="0.2">
      <c r="B103" s="33" t="s">
        <v>134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2:14" s="1" customFormat="1" ht="2.65" customHeight="1" x14ac:dyDescent="0.2"/>
    <row r="105" spans="2:14" s="1" customFormat="1" ht="36.950000000000003" customHeight="1" x14ac:dyDescent="0.2">
      <c r="B105" s="40" t="s">
        <v>135</v>
      </c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2:14" s="1" customFormat="1" ht="2.65" customHeight="1" x14ac:dyDescent="0.2"/>
    <row r="107" spans="2:14" s="1" customFormat="1" ht="37.9" customHeight="1" x14ac:dyDescent="0.2">
      <c r="C107" s="35" t="s">
        <v>127</v>
      </c>
      <c r="D107" s="35"/>
      <c r="E107" s="35"/>
      <c r="F107" s="36" t="s">
        <v>128</v>
      </c>
      <c r="G107" s="36"/>
      <c r="H107" s="36"/>
      <c r="I107" s="36"/>
      <c r="J107" s="36"/>
      <c r="K107" s="36"/>
      <c r="L107" s="36"/>
    </row>
    <row r="108" spans="2:14" s="1" customFormat="1" ht="28.7" customHeight="1" x14ac:dyDescent="0.2">
      <c r="C108" s="30"/>
      <c r="D108" s="30"/>
      <c r="E108" s="30"/>
      <c r="F108" s="30"/>
      <c r="G108" s="30"/>
      <c r="H108" s="30"/>
      <c r="I108" s="30"/>
      <c r="J108" s="30"/>
      <c r="K108" s="30"/>
      <c r="L108" s="30"/>
    </row>
    <row r="109" spans="2:14" s="1" customFormat="1" ht="28.7" customHeight="1" x14ac:dyDescent="0.2"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2:14" s="1" customFormat="1" ht="28.7" customHeight="1" x14ac:dyDescent="0.2"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2:14" s="1" customFormat="1" ht="28.7" customHeight="1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2:14" s="1" customFormat="1" ht="2.65" customHeight="1" x14ac:dyDescent="0.2"/>
    <row r="113" spans="2:14" s="1" customFormat="1" ht="159.94999999999999" customHeight="1" x14ac:dyDescent="0.2">
      <c r="B113" s="33" t="s">
        <v>136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2:14" s="1" customFormat="1" ht="2.65" customHeight="1" x14ac:dyDescent="0.2"/>
    <row r="115" spans="2:14" s="1" customFormat="1" ht="54.95" customHeight="1" x14ac:dyDescent="0.2">
      <c r="B115" s="33" t="s">
        <v>137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2:14" s="1" customFormat="1" ht="2.65" customHeight="1" x14ac:dyDescent="0.2"/>
    <row r="117" spans="2:14" s="1" customFormat="1" ht="60" customHeight="1" x14ac:dyDescent="0.2">
      <c r="B117" s="32" t="s">
        <v>138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2:14" s="1" customFormat="1" ht="2.65" customHeight="1" x14ac:dyDescent="0.2"/>
    <row r="119" spans="2:14" s="1" customFormat="1" ht="48" customHeight="1" x14ac:dyDescent="0.2">
      <c r="B119" s="32" t="s">
        <v>139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s="1" customFormat="1" ht="2.65" customHeight="1" x14ac:dyDescent="0.2"/>
    <row r="121" spans="2:14" s="1" customFormat="1" ht="125.1" customHeight="1" x14ac:dyDescent="0.2">
      <c r="B121" s="33" t="s">
        <v>140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2:14" s="1" customFormat="1" ht="2.65" customHeight="1" x14ac:dyDescent="0.2"/>
    <row r="123" spans="2:14" s="1" customFormat="1" ht="84.95" customHeight="1" x14ac:dyDescent="0.2">
      <c r="B123" s="33" t="s">
        <v>141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2:14" s="1" customFormat="1" ht="86.85" customHeight="1" x14ac:dyDescent="0.2"/>
    <row r="125" spans="2:14" s="1" customFormat="1" ht="17.649999999999999" customHeight="1" x14ac:dyDescent="0.2">
      <c r="J125" s="39" t="s">
        <v>124</v>
      </c>
      <c r="K125" s="39"/>
      <c r="L125" s="39"/>
    </row>
    <row r="126" spans="2:14" s="1" customFormat="1" ht="145.15" customHeight="1" x14ac:dyDescent="0.2"/>
    <row r="127" spans="2:14" s="1" customFormat="1" ht="81.599999999999994" customHeight="1" x14ac:dyDescent="0.2">
      <c r="B127" s="38" t="s">
        <v>142</v>
      </c>
      <c r="C127" s="38"/>
      <c r="D127" s="38"/>
      <c r="E127" s="38"/>
      <c r="F127" s="38"/>
      <c r="G127" s="38"/>
      <c r="H127" s="38"/>
      <c r="I127" s="38"/>
      <c r="J127" s="38"/>
      <c r="K127" s="38"/>
    </row>
  </sheetData>
  <mergeCells count="102">
    <mergeCell ref="J1:N1"/>
    <mergeCell ref="B123:N123"/>
    <mergeCell ref="B127:K127"/>
    <mergeCell ref="J125:L125"/>
    <mergeCell ref="B103:N103"/>
    <mergeCell ref="B105:N105"/>
    <mergeCell ref="B113:N113"/>
    <mergeCell ref="B115:N115"/>
    <mergeCell ref="B24:M24"/>
    <mergeCell ref="B26:M26"/>
    <mergeCell ref="B29:L29"/>
    <mergeCell ref="B34:L34"/>
    <mergeCell ref="B39:L39"/>
    <mergeCell ref="B88:E88"/>
    <mergeCell ref="B89:E89"/>
    <mergeCell ref="B91:N91"/>
    <mergeCell ref="B93:N93"/>
    <mergeCell ref="B95:N95"/>
    <mergeCell ref="C100:E100"/>
    <mergeCell ref="L61:M61"/>
    <mergeCell ref="L62:M62"/>
    <mergeCell ref="L63:M63"/>
    <mergeCell ref="L64:M64"/>
    <mergeCell ref="L65:M65"/>
    <mergeCell ref="B117:N117"/>
    <mergeCell ref="B119:N119"/>
    <mergeCell ref="B121:N121"/>
    <mergeCell ref="F108:L108"/>
    <mergeCell ref="F109:L109"/>
    <mergeCell ref="C111:E111"/>
    <mergeCell ref="C16:E16"/>
    <mergeCell ref="C18:E18"/>
    <mergeCell ref="C20:E20"/>
    <mergeCell ref="C22:E22"/>
    <mergeCell ref="C97:E97"/>
    <mergeCell ref="C98:E98"/>
    <mergeCell ref="C99:E99"/>
    <mergeCell ref="C101:E101"/>
    <mergeCell ref="C107:E107"/>
    <mergeCell ref="C108:E108"/>
    <mergeCell ref="C109:E109"/>
    <mergeCell ref="C110:E110"/>
    <mergeCell ref="F110:L110"/>
    <mergeCell ref="F111:L111"/>
    <mergeCell ref="F100:L100"/>
    <mergeCell ref="F101:L101"/>
    <mergeCell ref="F107:L107"/>
    <mergeCell ref="L83:M83"/>
    <mergeCell ref="F88:M88"/>
    <mergeCell ref="F89:M89"/>
    <mergeCell ref="F97:L97"/>
    <mergeCell ref="F98:L98"/>
    <mergeCell ref="F99:L99"/>
    <mergeCell ref="L41:M41"/>
    <mergeCell ref="L42:M42"/>
    <mergeCell ref="L46:M46"/>
    <mergeCell ref="L47:M47"/>
    <mergeCell ref="L51:M51"/>
    <mergeCell ref="L52:M52"/>
    <mergeCell ref="L54:M54"/>
    <mergeCell ref="L55:M55"/>
    <mergeCell ref="B44:L44"/>
    <mergeCell ref="B49:L49"/>
    <mergeCell ref="L56:M56"/>
    <mergeCell ref="L57:M57"/>
    <mergeCell ref="L58:M58"/>
    <mergeCell ref="L59:M59"/>
    <mergeCell ref="L60:M60"/>
    <mergeCell ref="L86:M86"/>
    <mergeCell ref="L81:M81"/>
    <mergeCell ref="L82:M82"/>
    <mergeCell ref="L84:M84"/>
    <mergeCell ref="L85:M85"/>
    <mergeCell ref="L76:M76"/>
    <mergeCell ref="L77:M77"/>
    <mergeCell ref="L78:M78"/>
    <mergeCell ref="L79:M79"/>
    <mergeCell ref="L80:M80"/>
    <mergeCell ref="L71:M71"/>
    <mergeCell ref="L72:M72"/>
    <mergeCell ref="L73:M73"/>
    <mergeCell ref="L74:M74"/>
    <mergeCell ref="L75:M75"/>
    <mergeCell ref="J2:P2"/>
    <mergeCell ref="L31:M31"/>
    <mergeCell ref="L66:M66"/>
    <mergeCell ref="L67:M67"/>
    <mergeCell ref="L68:M68"/>
    <mergeCell ref="L69:M69"/>
    <mergeCell ref="L70:M70"/>
    <mergeCell ref="B10:E11"/>
    <mergeCell ref="B7:E7"/>
    <mergeCell ref="B5:E5"/>
    <mergeCell ref="B3:E3"/>
    <mergeCell ref="L32:M32"/>
    <mergeCell ref="L36:M36"/>
    <mergeCell ref="L37:M37"/>
    <mergeCell ref="B4:E4"/>
    <mergeCell ref="B6:E6"/>
    <mergeCell ref="B8:E8"/>
    <mergeCell ref="H11:O12"/>
    <mergeCell ref="F14:I14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2025-11-05T13:45:37Z</cp:lastPrinted>
  <dcterms:created xsi:type="dcterms:W3CDTF">2025-10-15T12:02:26Z</dcterms:created>
  <dcterms:modified xsi:type="dcterms:W3CDTF">2025-11-05T16:29:25Z</dcterms:modified>
</cp:coreProperties>
</file>