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6" l="1"/>
  <c r="F25" i="26"/>
  <c r="F24" i="26"/>
  <c r="F23" i="26"/>
  <c r="F22" i="26"/>
  <c r="F21" i="26"/>
  <c r="F20" i="26"/>
  <c r="F14" i="26"/>
  <c r="F10" i="26"/>
  <c r="F9" i="26"/>
  <c r="F8" i="26"/>
  <c r="F7" i="26"/>
  <c r="F6" i="26"/>
  <c r="F5" i="26"/>
</calcChain>
</file>

<file path=xl/sharedStrings.xml><?xml version="1.0" encoding="utf-8"?>
<sst xmlns="http://schemas.openxmlformats.org/spreadsheetml/2006/main" count="920" uniqueCount="296">
  <si>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</si>
  <si>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</si>
  <si>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</si>
  <si>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</si>
  <si>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</si>
  <si>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</si>
  <si>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</si>
  <si>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</si>
  <si>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</si>
  <si>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</si>
  <si>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</si>
  <si>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</si>
  <si>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</si>
  <si>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</si>
  <si>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</si>
  <si>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</si>
  <si>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</si>
  <si>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</si>
  <si>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</si>
  <si>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</si>
  <si>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</si>
  <si>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</si>
  <si>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</si>
  <si>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</si>
  <si>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</si>
  <si>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</si>
  <si>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</si>
  <si>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</si>
  <si>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</si>
  <si>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</si>
  <si>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</si>
  <si>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</si>
  <si>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</si>
  <si>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</si>
  <si>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</si>
  <si>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</si>
  <si>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</si>
  <si>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</si>
  <si>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</si>
  <si>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</si>
  <si>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</si>
  <si>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</si>
  <si>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</si>
  <si>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</si>
  <si>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</si>
  <si>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</si>
  <si>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</si>
  <si>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</si>
  <si>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</si>
  <si>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</si>
  <si>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</si>
  <si>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</si>
  <si>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</si>
  <si>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</si>
  <si>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</si>
  <si>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</si>
  <si>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</si>
  <si>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</si>
  <si>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</si>
  <si>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</si>
  <si>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</si>
  <si>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</si>
  <si>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</si>
  <si>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</si>
  <si>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</si>
  <si>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</si>
  <si>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</si>
  <si>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</si>
  <si>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</si>
  <si>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</si>
  <si>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</si>
  <si>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</si>
  <si>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</si>
  <si>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</si>
  <si>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</si>
  <si>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</si>
  <si>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</si>
  <si>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</si>
  <si>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</si>
  <si>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</si>
  <si>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</si>
  <si>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</si>
  <si>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</si>
  <si>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</si>
  <si>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</si>
  <si>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</si>
  <si>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</si>
  <si>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</si>
  <si>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</si>
  <si>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</si>
  <si>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</si>
  <si>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</si>
  <si>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</si>
  <si>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</si>
  <si>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</si>
  <si>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</si>
  <si>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</si>
  <si>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</si>
  <si>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</si>
  <si>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</si>
  <si>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</si>
  <si>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</si>
  <si>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</si>
  <si>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</si>
  <si>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</si>
  <si>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</si>
  <si>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</si>
  <si>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</si>
  <si>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</si>
  <si>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</si>
  <si>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</si>
  <si>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</si>
  <si>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</si>
  <si>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</si>
  <si>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</si>
  <si>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</si>
  <si>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</si>
  <si>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</si>
  <si>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</si>
  <si>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</si>
  <si>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</si>
  <si>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</si>
  <si>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</si>
  <si>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</si>
  <si>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</si>
  <si>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</si>
  <si>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</si>
  <si>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</si>
  <si>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</si>
  <si>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</si>
  <si>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</si>
  <si>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</si>
  <si>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</si>
  <si>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</si>
  <si>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</si>
  <si>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</si>
  <si>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</si>
  <si>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</si>
  <si>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</si>
  <si>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</si>
  <si>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</si>
  <si>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</si>
  <si>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</si>
  <si>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</si>
  <si>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</si>
  <si>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</si>
  <si>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</si>
  <si>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</si>
  <si>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</si>
  <si>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</si>
  <si>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</si>
  <si>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</si>
  <si>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</si>
  <si>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</si>
  <si>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</si>
  <si>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</si>
  <si>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</si>
  <si>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</si>
  <si>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</si>
  <si>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</si>
  <si>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</si>
  <si>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</si>
  <si>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</si>
  <si>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</si>
  <si>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</si>
  <si>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</si>
  <si>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</si>
  <si>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</si>
  <si>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</si>
  <si>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</si>
  <si>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</si>
  <si>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</si>
  <si>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</si>
  <si>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</si>
  <si>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</si>
  <si>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</si>
  <si>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</si>
  <si>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</si>
  <si>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</si>
  <si>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</si>
  <si>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</si>
  <si>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</si>
  <si>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</si>
  <si>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</si>
  <si>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</si>
  <si>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</si>
  <si>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</si>
  <si>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</si>
  <si>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</si>
  <si>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</si>
  <si>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</si>
  <si>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</si>
  <si>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</si>
  <si>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</si>
  <si>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</si>
  <si>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</si>
  <si>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</si>
  <si>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</si>
  <si>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</si>
  <si>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</si>
  <si>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</si>
  <si>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</si>
  <si>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</si>
  <si>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</si>
  <si>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</si>
  <si>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</si>
  <si>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</si>
  <si>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</si>
  <si>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</si>
  <si>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</si>
  <si>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</si>
  <si>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</si>
  <si>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</si>
  <si>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</si>
  <si>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</si>
  <si>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</si>
  <si>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</si>
  <si>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</si>
  <si>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</si>
  <si>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</si>
  <si>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</si>
  <si>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</si>
  <si>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</si>
  <si>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</si>
  <si>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</si>
  <si>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</si>
  <si>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</si>
  <si>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</si>
  <si>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</si>
  <si>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</si>
  <si>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</si>
  <si>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</si>
  <si>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</si>
  <si>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</si>
  <si>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</si>
  <si>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</si>
  <si>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</si>
  <si>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</si>
  <si>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</si>
  <si>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</si>
  <si>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</si>
  <si>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</si>
  <si>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</si>
  <si>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</si>
  <si>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</si>
  <si>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</si>
  <si>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</si>
  <si>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</si>
  <si>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</si>
  <si>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</si>
  <si>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</si>
  <si>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</si>
  <si>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</si>
  <si>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</si>
  <si>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</si>
  <si>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</si>
  <si>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</si>
  <si>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</si>
  <si>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</si>
  <si>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</si>
  <si>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</si>
  <si>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</si>
  <si>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</si>
  <si>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</si>
  <si>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</si>
  <si>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</si>
  <si>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</si>
  <si>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</si>
  <si>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</si>
  <si>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</si>
  <si>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</si>
  <si>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</si>
  <si>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</si>
  <si>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</si>
  <si>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</si>
  <si>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</si>
  <si>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</si>
  <si>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</si>
  <si>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</si>
  <si>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Jabłka wg odmian (import):</t>
  </si>
  <si>
    <t>Granny smith</t>
  </si>
  <si>
    <t>I-XI 2022r.*</t>
  </si>
  <si>
    <t>I-XI 2023r.*</t>
  </si>
  <si>
    <t>Poznań</t>
  </si>
  <si>
    <t>I-XII 2022r.</t>
  </si>
  <si>
    <t>I-XII 2023r.*</t>
  </si>
  <si>
    <t>04.03 -10.03.2024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</si>
  <si>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18-22.03.2024r.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</si>
  <si>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18-22.03.2024r.</t>
    </r>
  </si>
  <si>
    <t>10.03 -17.03.2024</t>
  </si>
  <si>
    <t>NR 11/2024</t>
  </si>
  <si>
    <t>22 marca 2024 r.</t>
  </si>
  <si>
    <t>11.03 - 22.03.2024 r.</t>
  </si>
  <si>
    <t>Jabłka wg odmian (krajowe):</t>
  </si>
  <si>
    <t>Nektaryny (import):</t>
  </si>
  <si>
    <t>Średnie ceny zakupu owoców i warzyw płacone przez podmioty handlu detalicznego w okresie 11-17.03.2024r.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</si>
</sst>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5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6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7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8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49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1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4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3" xfId="3" applyNumberFormat="1" applyFont="1" applyBorder="1" applyAlignment="1">
      <alignment horizontal="right" vertical="top"/>
    </xf>
    <xf numFmtId="164" fontId="64" fillId="0" borderId="43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4" xfId="0" applyFont="1" applyFill="1" applyBorder="1"/>
    <xf numFmtId="0" fontId="43" fillId="0" borderId="54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1" xfId="3" applyNumberFormat="1" applyFont="1" applyBorder="1" applyAlignment="1">
      <alignment horizontal="right"/>
    </xf>
    <xf numFmtId="0" fontId="65" fillId="0" borderId="44" xfId="3" applyNumberFormat="1" applyFont="1" applyBorder="1"/>
    <xf numFmtId="2" fontId="65" fillId="0" borderId="108" xfId="3" applyNumberFormat="1" applyFont="1" applyBorder="1" applyAlignment="1">
      <alignment vertical="top"/>
    </xf>
    <xf numFmtId="0" fontId="65" fillId="0" borderId="109" xfId="3" applyNumberFormat="1" applyFont="1" applyBorder="1"/>
    <xf numFmtId="164" fontId="64" fillId="0" borderId="114" xfId="3" applyNumberFormat="1" applyFont="1" applyBorder="1" applyAlignment="1">
      <alignment horizontal="right" vertical="top"/>
    </xf>
    <xf numFmtId="164" fontId="64" fillId="0" borderId="110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5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6" xfId="2" applyNumberFormat="1" applyFont="1" applyBorder="1"/>
    <xf numFmtId="2" fontId="53" fillId="0" borderId="90" xfId="2" applyNumberFormat="1" applyFont="1" applyBorder="1"/>
    <xf numFmtId="2" fontId="55" fillId="0" borderId="117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0" fontId="66" fillId="0" borderId="0" xfId="0" applyFont="1"/>
    <xf numFmtId="0" fontId="67" fillId="0" borderId="11" xfId="0" applyFont="1" applyBorder="1" applyAlignment="1">
      <alignment horizontal="center" vertical="center"/>
    </xf>
    <xf numFmtId="0" fontId="67" fillId="0" borderId="24" xfId="0" applyFont="1" applyBorder="1" applyAlignment="1">
      <alignment vertical="center"/>
    </xf>
    <xf numFmtId="14" fontId="67" fillId="5" borderId="91" xfId="0" applyNumberFormat="1" applyFont="1" applyFill="1" applyBorder="1" applyAlignment="1">
      <alignment horizontal="center"/>
    </xf>
    <xf numFmtId="14" fontId="67" fillId="2" borderId="120" xfId="0" applyNumberFormat="1" applyFont="1" applyFill="1" applyBorder="1" applyAlignment="1">
      <alignment horizontal="center"/>
    </xf>
    <xf numFmtId="0" fontId="68" fillId="0" borderId="95" xfId="0" applyFont="1" applyBorder="1"/>
    <xf numFmtId="2" fontId="69" fillId="5" borderId="45" xfId="0" quotePrefix="1" applyNumberFormat="1" applyFont="1" applyFill="1" applyBorder="1" applyAlignment="1"/>
    <xf numFmtId="2" fontId="68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2" fontId="69" fillId="5" borderId="45" xfId="0" applyNumberFormat="1" applyFont="1" applyFill="1" applyBorder="1" applyAlignment="1"/>
    <xf numFmtId="0" fontId="68" fillId="0" borderId="96" xfId="0" applyFont="1" applyBorder="1"/>
    <xf numFmtId="2" fontId="69" fillId="5" borderId="47" xfId="0" applyNumberFormat="1" applyFont="1" applyFill="1" applyBorder="1" applyAlignment="1"/>
    <xf numFmtId="2" fontId="68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20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71" fillId="0" borderId="95" xfId="0" applyFont="1" applyBorder="1"/>
    <xf numFmtId="2" fontId="41" fillId="5" borderId="45" xfId="0" applyNumberFormat="1" applyFont="1" applyFill="1" applyBorder="1" applyAlignment="1"/>
    <xf numFmtId="2" fontId="71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71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71" fillId="0" borderId="96" xfId="0" applyFont="1" applyBorder="1"/>
    <xf numFmtId="2" fontId="41" fillId="5" borderId="47" xfId="0" applyNumberFormat="1" applyFont="1" applyFill="1" applyBorder="1" applyAlignment="1"/>
    <xf numFmtId="2" fontId="71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72" fillId="0" borderId="14" xfId="0" applyNumberFormat="1" applyFont="1" applyBorder="1" applyAlignment="1"/>
    <xf numFmtId="0" fontId="41" fillId="0" borderId="6" xfId="0" applyFont="1" applyBorder="1" applyAlignment="1"/>
    <xf numFmtId="2" fontId="71" fillId="2" borderId="16" xfId="0" applyNumberFormat="1" applyFont="1" applyFill="1" applyBorder="1" applyAlignment="1">
      <alignment horizontal="right"/>
    </xf>
    <xf numFmtId="2" fontId="73" fillId="9" borderId="14" xfId="0" applyNumberFormat="1" applyFont="1" applyFill="1" applyBorder="1" applyAlignment="1"/>
    <xf numFmtId="2" fontId="65" fillId="0" borderId="122" xfId="3" applyNumberFormat="1" applyFont="1" applyBorder="1" applyAlignment="1">
      <alignment vertical="top"/>
    </xf>
    <xf numFmtId="2" fontId="65" fillId="0" borderId="123" xfId="3" applyNumberFormat="1" applyFont="1" applyBorder="1" applyAlignment="1">
      <alignment horizontal="right" vertical="top"/>
    </xf>
    <xf numFmtId="2" fontId="65" fillId="0" borderId="110" xfId="3" applyNumberFormat="1" applyFont="1" applyBorder="1" applyAlignment="1">
      <alignment horizontal="right" vertical="top"/>
    </xf>
    <xf numFmtId="2" fontId="65" fillId="0" borderId="111" xfId="3" applyNumberFormat="1" applyFont="1" applyBorder="1" applyAlignment="1">
      <alignment horizontal="right" vertical="top"/>
    </xf>
    <xf numFmtId="2" fontId="65" fillId="0" borderId="118" xfId="3" applyNumberFormat="1" applyFont="1" applyBorder="1" applyAlignment="1">
      <alignment horizontal="right" vertical="top"/>
    </xf>
    <xf numFmtId="164" fontId="64" fillId="0" borderId="111" xfId="3" applyNumberFormat="1" applyFont="1" applyBorder="1" applyAlignment="1">
      <alignment horizontal="right" vertical="top"/>
    </xf>
    <xf numFmtId="164" fontId="64" fillId="0" borderId="112" xfId="3" applyNumberFormat="1" applyFont="1" applyBorder="1" applyAlignment="1">
      <alignment horizontal="right" vertical="top"/>
    </xf>
    <xf numFmtId="2" fontId="20" fillId="0" borderId="124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09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74" fillId="0" borderId="19" xfId="0" applyFont="1" applyBorder="1" applyAlignment="1">
      <alignment horizontal="left"/>
    </xf>
    <xf numFmtId="0" fontId="74" fillId="0" borderId="21" xfId="0" applyFont="1" applyBorder="1" applyAlignment="1">
      <alignment horizontal="left"/>
    </xf>
    <xf numFmtId="0" fontId="74" fillId="0" borderId="22" xfId="0" applyFont="1" applyBorder="1" applyAlignment="1">
      <alignment horizontal="left"/>
    </xf>
    <xf numFmtId="0" fontId="9" fillId="0" borderId="125" xfId="0" applyFont="1" applyBorder="1" applyAlignment="1">
      <alignment horizontal="left"/>
    </xf>
    <xf numFmtId="0" fontId="9" fillId="0" borderId="12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0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7" xfId="0" applyBorder="1"/>
    <xf numFmtId="0" fontId="75" fillId="0" borderId="96" xfId="0" applyFont="1" applyBorder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9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67" fillId="0" borderId="19" xfId="0" applyFont="1" applyBorder="1" applyAlignment="1">
      <alignment horizontal="center"/>
    </xf>
    <xf numFmtId="0" fontId="67" fillId="0" borderId="119" xfId="0" applyFont="1" applyBorder="1" applyAlignment="1">
      <alignment horizontal="center"/>
    </xf>
    <xf numFmtId="0" fontId="67" fillId="0" borderId="32" xfId="0" applyFont="1" applyBorder="1" applyAlignment="1">
      <alignment horizontal="center" vertical="center" wrapText="1"/>
    </xf>
    <xf numFmtId="0" fontId="67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2024-03-11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3.19</c:v>
                </c:pt>
                <c:pt idx="1">
                  <c:v>3.15</c:v>
                </c:pt>
                <c:pt idx="2">
                  <c:v>2.41</c:v>
                </c:pt>
                <c:pt idx="3">
                  <c:v>2.57</c:v>
                </c:pt>
                <c:pt idx="4">
                  <c:v>3.07</c:v>
                </c:pt>
                <c:pt idx="5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2024-03-10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3.17</c:v>
                </c:pt>
                <c:pt idx="1">
                  <c:v>3.25</c:v>
                </c:pt>
                <c:pt idx="2">
                  <c:v>2.39</c:v>
                </c:pt>
                <c:pt idx="3">
                  <c:v>2.61</c:v>
                </c:pt>
                <c:pt idx="4">
                  <c:v>3.12</c:v>
                </c:pt>
                <c:pt idx="5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2024-03-17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3.33</c:v>
                </c:pt>
                <c:pt idx="1">
                  <c:v>13.07</c:v>
                </c:pt>
                <c:pt idx="2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2024-03-10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</c:v>
                </c:pt>
                <c:pt idx="1">
                  <c:v>15.32</c:v>
                </c:pt>
                <c:pt idx="2" formatCode="General">
                  <c:v>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290</v>
      </c>
      <c r="C12" s="129"/>
      <c r="D12" s="145"/>
      <c r="E12" s="130" t="s">
        <v>291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292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281</v>
      </c>
      <c r="B7" s="70"/>
      <c r="C7" s="71"/>
      <c r="D7" s="72"/>
      <c r="E7" s="69" t="s">
        <v>282</v>
      </c>
      <c r="F7" s="70"/>
      <c r="G7" s="71"/>
      <c r="H7" s="68"/>
      <c r="I7" s="69" t="s">
        <v>281</v>
      </c>
      <c r="J7" s="70"/>
      <c r="K7" s="71"/>
      <c r="L7" s="72"/>
      <c r="M7" s="69" t="s">
        <v>282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254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254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281</v>
      </c>
      <c r="B24" s="70"/>
      <c r="C24" s="71"/>
      <c r="D24" s="72"/>
      <c r="E24" s="69" t="s">
        <v>282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281</v>
      </c>
      <c r="B7" s="70"/>
      <c r="C7" s="71"/>
      <c r="D7" s="72"/>
      <c r="E7" s="69" t="s">
        <v>282</v>
      </c>
      <c r="F7" s="70"/>
      <c r="G7" s="71"/>
      <c r="H7" s="26"/>
      <c r="I7" s="26"/>
      <c r="J7" s="69" t="s">
        <v>281</v>
      </c>
      <c r="K7" s="70"/>
      <c r="L7" s="71"/>
      <c r="M7" s="72"/>
      <c r="N7" s="69" t="s">
        <v>282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223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223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230</v>
      </c>
      <c r="K19" s="85">
        <v>3994.3690000000001</v>
      </c>
      <c r="L19" s="78">
        <v>4167.0029999999997</v>
      </c>
      <c r="M19" s="79"/>
      <c r="N19" s="100" t="s">
        <v>230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265</v>
      </c>
      <c r="B20" s="86">
        <v>327.46300000000002</v>
      </c>
      <c r="C20" s="80">
        <v>332.15199999999999</v>
      </c>
      <c r="D20" s="79"/>
      <c r="E20" s="92" t="s">
        <v>256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246</v>
      </c>
      <c r="D6" s="50" t="s">
        <v>266</v>
      </c>
      <c r="E6" s="49" t="s">
        <v>246</v>
      </c>
      <c r="F6" s="50" t="s">
        <v>266</v>
      </c>
      <c r="G6" s="49" t="s">
        <v>246</v>
      </c>
      <c r="H6" s="50" t="s">
        <v>266</v>
      </c>
      <c r="I6" s="49" t="s">
        <v>246</v>
      </c>
      <c r="J6" s="50" t="s">
        <v>266</v>
      </c>
      <c r="K6" s="49" t="s">
        <v>246</v>
      </c>
      <c r="L6" s="51" t="s">
        <v>266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1" sqref="B1:O48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06"/>
      <c r="C2" s="207"/>
      <c r="D2" s="211" t="s">
        <v>100</v>
      </c>
      <c r="E2" s="209"/>
      <c r="F2" s="208"/>
      <c r="G2" s="208"/>
      <c r="H2" s="210" t="s">
        <v>101</v>
      </c>
      <c r="I2" s="211"/>
      <c r="J2" s="211"/>
      <c r="K2" s="211"/>
      <c r="L2" s="212"/>
      <c r="M2" s="212"/>
      <c r="N2" s="212"/>
      <c r="O2" s="213"/>
    </row>
    <row r="3" spans="2:15" ht="63" x14ac:dyDescent="0.35">
      <c r="B3" s="214" t="s">
        <v>102</v>
      </c>
      <c r="C3" s="215" t="s">
        <v>1</v>
      </c>
      <c r="D3" s="216">
        <v>45373</v>
      </c>
      <c r="E3" s="217"/>
      <c r="F3" s="218">
        <v>45365</v>
      </c>
      <c r="G3" s="219"/>
      <c r="H3" s="220" t="s">
        <v>103</v>
      </c>
      <c r="I3" s="221"/>
      <c r="J3" s="222" t="s">
        <v>104</v>
      </c>
      <c r="K3" s="221"/>
      <c r="L3" s="222" t="s">
        <v>105</v>
      </c>
      <c r="M3" s="221"/>
      <c r="N3" s="222" t="s">
        <v>106</v>
      </c>
      <c r="O3" s="223"/>
    </row>
    <row r="4" spans="2:15" ht="21.75" thickBot="1" x14ac:dyDescent="0.4">
      <c r="B4" s="224"/>
      <c r="C4" s="225"/>
      <c r="D4" s="226" t="s">
        <v>2</v>
      </c>
      <c r="E4" s="227" t="s">
        <v>3</v>
      </c>
      <c r="F4" s="228" t="s">
        <v>2</v>
      </c>
      <c r="G4" s="229" t="s">
        <v>3</v>
      </c>
      <c r="H4" s="230" t="s">
        <v>2</v>
      </c>
      <c r="I4" s="227" t="s">
        <v>3</v>
      </c>
      <c r="J4" s="228" t="s">
        <v>2</v>
      </c>
      <c r="K4" s="227" t="s">
        <v>3</v>
      </c>
      <c r="L4" s="228" t="s">
        <v>2</v>
      </c>
      <c r="M4" s="227" t="s">
        <v>3</v>
      </c>
      <c r="N4" s="228" t="s">
        <v>2</v>
      </c>
      <c r="O4" s="231" t="s">
        <v>3</v>
      </c>
    </row>
    <row r="5" spans="2:15" ht="21.75" thickBot="1" x14ac:dyDescent="0.4">
      <c r="B5" s="232">
        <v>1</v>
      </c>
      <c r="C5" s="233">
        <v>2</v>
      </c>
      <c r="D5" s="234">
        <v>3</v>
      </c>
      <c r="E5" s="235">
        <v>4</v>
      </c>
      <c r="F5" s="235">
        <v>5</v>
      </c>
      <c r="G5" s="236">
        <v>6</v>
      </c>
      <c r="H5" s="237">
        <v>7</v>
      </c>
      <c r="I5" s="235">
        <v>8</v>
      </c>
      <c r="J5" s="235">
        <v>9</v>
      </c>
      <c r="K5" s="235">
        <v>10</v>
      </c>
      <c r="L5" s="235">
        <v>11</v>
      </c>
      <c r="M5" s="235">
        <v>12</v>
      </c>
      <c r="N5" s="235">
        <v>13</v>
      </c>
      <c r="O5" s="238">
        <v>14</v>
      </c>
    </row>
    <row r="6" spans="2:15" ht="21.75" thickBot="1" x14ac:dyDescent="0.4">
      <c r="B6" s="239" t="s">
        <v>107</v>
      </c>
      <c r="C6" s="240"/>
      <c r="D6" s="241"/>
      <c r="E6" s="241"/>
      <c r="F6" s="241"/>
      <c r="G6" s="241"/>
      <c r="H6" s="242"/>
      <c r="I6" s="243"/>
      <c r="J6" s="243"/>
      <c r="K6" s="243"/>
      <c r="L6" s="243"/>
      <c r="M6" s="243"/>
      <c r="N6" s="243"/>
      <c r="O6" s="244"/>
    </row>
    <row r="7" spans="2:15" x14ac:dyDescent="0.35">
      <c r="B7" s="245" t="s">
        <v>5</v>
      </c>
      <c r="C7" s="246" t="s">
        <v>4</v>
      </c>
      <c r="D7" s="247">
        <v>19.25</v>
      </c>
      <c r="E7" s="248">
        <v>25</v>
      </c>
      <c r="F7" s="249">
        <v>17.333333333333332</v>
      </c>
      <c r="G7" s="250">
        <v>23.333333333333332</v>
      </c>
      <c r="H7" s="251">
        <v>11.057692307692315</v>
      </c>
      <c r="I7" s="252">
        <v>7.1428571428571477</v>
      </c>
      <c r="J7" s="253">
        <v>-9.0551181102362257</v>
      </c>
      <c r="K7" s="252">
        <v>7.1428571428571477</v>
      </c>
      <c r="L7" s="253">
        <v>-9.0551181102362257</v>
      </c>
      <c r="M7" s="252">
        <v>7.1428571428571477</v>
      </c>
      <c r="N7" s="253">
        <v>-11.494252873563218</v>
      </c>
      <c r="O7" s="254">
        <v>0</v>
      </c>
    </row>
    <row r="8" spans="2:15" x14ac:dyDescent="0.35">
      <c r="B8" s="255" t="s">
        <v>108</v>
      </c>
      <c r="C8" s="246" t="s">
        <v>4</v>
      </c>
      <c r="D8" s="247">
        <v>1.0625</v>
      </c>
      <c r="E8" s="248">
        <v>1.6</v>
      </c>
      <c r="F8" s="249">
        <v>1.2</v>
      </c>
      <c r="G8" s="250">
        <v>1.8200000000000003</v>
      </c>
      <c r="H8" s="251">
        <v>-11.45833333333333</v>
      </c>
      <c r="I8" s="252">
        <v>-12.087912087912096</v>
      </c>
      <c r="J8" s="253">
        <v>-6.9343065693430797</v>
      </c>
      <c r="K8" s="252">
        <v>1.0526315789473788</v>
      </c>
      <c r="L8" s="253">
        <v>-6.9343065693430797</v>
      </c>
      <c r="M8" s="252">
        <v>0</v>
      </c>
      <c r="N8" s="253">
        <v>-16.666666666666675</v>
      </c>
      <c r="O8" s="254">
        <v>-14.28571428571427</v>
      </c>
    </row>
    <row r="9" spans="2:15" x14ac:dyDescent="0.35">
      <c r="B9" s="255" t="s">
        <v>6</v>
      </c>
      <c r="C9" s="246" t="s">
        <v>4</v>
      </c>
      <c r="D9" s="247">
        <v>1.85</v>
      </c>
      <c r="E9" s="248">
        <v>2.5750000000000002</v>
      </c>
      <c r="F9" s="249">
        <v>2.0499999999999998</v>
      </c>
      <c r="G9" s="250">
        <v>2.63</v>
      </c>
      <c r="H9" s="251">
        <v>-9.7560975609755971</v>
      </c>
      <c r="I9" s="252">
        <v>-2.0912547528517003</v>
      </c>
      <c r="J9" s="253">
        <v>-10.483870967741939</v>
      </c>
      <c r="K9" s="252">
        <v>-0.96153846153845812</v>
      </c>
      <c r="L9" s="253">
        <v>-10.483870967741939</v>
      </c>
      <c r="M9" s="252">
        <v>-8.687943262411336</v>
      </c>
      <c r="N9" s="253">
        <v>-12.598425196850391</v>
      </c>
      <c r="O9" s="254">
        <v>-9.649122807017541</v>
      </c>
    </row>
    <row r="10" spans="2:15" x14ac:dyDescent="0.35">
      <c r="B10" s="255" t="s">
        <v>7</v>
      </c>
      <c r="C10" s="246" t="s">
        <v>4</v>
      </c>
      <c r="D10" s="247">
        <v>1.1333333333333335</v>
      </c>
      <c r="E10" s="248">
        <v>1.3999999999999997</v>
      </c>
      <c r="F10" s="249">
        <v>1.5111111111111111</v>
      </c>
      <c r="G10" s="250">
        <v>2.0111111111111111</v>
      </c>
      <c r="H10" s="251">
        <v>-24.999999999999986</v>
      </c>
      <c r="I10" s="252">
        <v>-30.38674033149173</v>
      </c>
      <c r="J10" s="253">
        <v>-25.438596491228061</v>
      </c>
      <c r="K10" s="252">
        <v>-25.531914893617042</v>
      </c>
      <c r="L10" s="253">
        <v>-25.438596491228061</v>
      </c>
      <c r="M10" s="252">
        <v>-15.151515151515166</v>
      </c>
      <c r="N10" s="253">
        <v>-30.041152263374471</v>
      </c>
      <c r="O10" s="254">
        <v>-29.292929292929308</v>
      </c>
    </row>
    <row r="11" spans="2:15" x14ac:dyDescent="0.35">
      <c r="B11" s="255" t="s">
        <v>8</v>
      </c>
      <c r="C11" s="246" t="s">
        <v>4</v>
      </c>
      <c r="D11" s="247">
        <v>2.0375000000000001</v>
      </c>
      <c r="E11" s="248">
        <v>3.0375000000000001</v>
      </c>
      <c r="F11" s="249">
        <v>2.5</v>
      </c>
      <c r="G11" s="250">
        <v>3.1599999999999997</v>
      </c>
      <c r="H11" s="251">
        <v>-18.499999999999996</v>
      </c>
      <c r="I11" s="252">
        <v>-3.8765822784810009</v>
      </c>
      <c r="J11" s="253">
        <v>-10.766423357664243</v>
      </c>
      <c r="K11" s="252">
        <v>-3.3156498673740145</v>
      </c>
      <c r="L11" s="253">
        <v>-10.766423357664243</v>
      </c>
      <c r="M11" s="252">
        <v>-2.0161290322580645</v>
      </c>
      <c r="N11" s="253">
        <v>-15.397923875432534</v>
      </c>
      <c r="O11" s="254">
        <v>-5.0781249999999893</v>
      </c>
    </row>
    <row r="12" spans="2:15" x14ac:dyDescent="0.35">
      <c r="B12" s="255" t="s">
        <v>258</v>
      </c>
      <c r="C12" s="246" t="s">
        <v>4</v>
      </c>
      <c r="D12" s="247">
        <v>7.666666666666667</v>
      </c>
      <c r="E12" s="248">
        <v>8</v>
      </c>
      <c r="F12" s="249">
        <v>9.2571428571428562</v>
      </c>
      <c r="G12" s="250">
        <v>11.285714285714286</v>
      </c>
      <c r="H12" s="251">
        <v>-17.181069958847726</v>
      </c>
      <c r="I12" s="252">
        <v>-29.113924050632917</v>
      </c>
      <c r="J12" s="253">
        <v>-17.857142857142861</v>
      </c>
      <c r="K12" s="252">
        <v>-28.35820895522388</v>
      </c>
      <c r="L12" s="253">
        <v>-17.857142857142861</v>
      </c>
      <c r="M12" s="252">
        <v>-36.633663366336634</v>
      </c>
      <c r="N12" s="253">
        <v>-40.104166666666671</v>
      </c>
      <c r="O12" s="254">
        <v>-44.827586206896555</v>
      </c>
    </row>
    <row r="13" spans="2:15" x14ac:dyDescent="0.35">
      <c r="B13" s="255" t="s">
        <v>13</v>
      </c>
      <c r="C13" s="246" t="s">
        <v>4</v>
      </c>
      <c r="D13" s="247">
        <v>5.625</v>
      </c>
      <c r="E13" s="248">
        <v>6.9</v>
      </c>
      <c r="F13" s="249">
        <v>5.9</v>
      </c>
      <c r="G13" s="250">
        <v>7.2700000000000005</v>
      </c>
      <c r="H13" s="251">
        <v>-4.6610169491525477</v>
      </c>
      <c r="I13" s="252">
        <v>-5.0894085281980761</v>
      </c>
      <c r="J13" s="253">
        <v>-6.5096952908587244</v>
      </c>
      <c r="K13" s="252">
        <v>-5.0458715596330217</v>
      </c>
      <c r="L13" s="253">
        <v>-6.5096952908587244</v>
      </c>
      <c r="M13" s="252">
        <v>-6.7567567567567561</v>
      </c>
      <c r="N13" s="253">
        <v>-4.9295774647887374</v>
      </c>
      <c r="O13" s="254">
        <v>-2.8169014084507062</v>
      </c>
    </row>
    <row r="14" spans="2:15" x14ac:dyDescent="0.35">
      <c r="B14" s="255" t="s">
        <v>113</v>
      </c>
      <c r="C14" s="246" t="s">
        <v>4</v>
      </c>
      <c r="D14" s="247">
        <v>15.541666666666668</v>
      </c>
      <c r="E14" s="248">
        <v>19.75</v>
      </c>
      <c r="F14" s="249">
        <v>15.111111111111111</v>
      </c>
      <c r="G14" s="250">
        <v>25.851851851851851</v>
      </c>
      <c r="H14" s="251">
        <v>2.8492647058823635</v>
      </c>
      <c r="I14" s="252">
        <v>-23.603151862464181</v>
      </c>
      <c r="J14" s="253">
        <v>-1.1484098939929315</v>
      </c>
      <c r="K14" s="252">
        <v>-17.517401392111374</v>
      </c>
      <c r="L14" s="253">
        <v>-1.1484098939929315</v>
      </c>
      <c r="M14" s="252">
        <v>-12.86764705882352</v>
      </c>
      <c r="N14" s="253">
        <v>7.4308755760368603</v>
      </c>
      <c r="O14" s="254">
        <v>-22.346002621231971</v>
      </c>
    </row>
    <row r="15" spans="2:15" x14ac:dyDescent="0.35">
      <c r="B15" s="256" t="s">
        <v>25</v>
      </c>
      <c r="C15" s="246" t="s">
        <v>17</v>
      </c>
      <c r="D15" s="247">
        <v>2.8333333333333335</v>
      </c>
      <c r="E15" s="248">
        <v>3.6333333333333333</v>
      </c>
      <c r="F15" s="249">
        <v>3</v>
      </c>
      <c r="G15" s="250">
        <v>3.56</v>
      </c>
      <c r="H15" s="251">
        <v>-5.55555555555555</v>
      </c>
      <c r="I15" s="252">
        <v>2.0599250936329567</v>
      </c>
      <c r="J15" s="253">
        <v>-19.047619047619044</v>
      </c>
      <c r="K15" s="252">
        <v>-11.91919191919192</v>
      </c>
      <c r="L15" s="253">
        <v>-19.047619047619044</v>
      </c>
      <c r="M15" s="252">
        <v>-9.1666666666666679</v>
      </c>
      <c r="N15" s="253">
        <v>-11.458333333333334</v>
      </c>
      <c r="O15" s="254">
        <v>-10.199373867193923</v>
      </c>
    </row>
    <row r="16" spans="2:15" x14ac:dyDescent="0.35">
      <c r="B16" s="255" t="s">
        <v>15</v>
      </c>
      <c r="C16" s="246" t="s">
        <v>192</v>
      </c>
      <c r="D16" s="247">
        <v>1.8</v>
      </c>
      <c r="E16" s="248">
        <v>3.5</v>
      </c>
      <c r="F16" s="249">
        <v>1.575</v>
      </c>
      <c r="G16" s="250">
        <v>2.625</v>
      </c>
      <c r="H16" s="251">
        <v>14.28571428571429</v>
      </c>
      <c r="I16" s="252">
        <v>33.333333333333329</v>
      </c>
      <c r="J16" s="253">
        <v>12.499999999999996</v>
      </c>
      <c r="K16" s="252">
        <v>42.131979695431475</v>
      </c>
      <c r="L16" s="253">
        <v>12.499999999999996</v>
      </c>
      <c r="M16" s="252">
        <v>42.131979695431475</v>
      </c>
      <c r="N16" s="253">
        <v>12.499999999999996</v>
      </c>
      <c r="O16" s="254">
        <v>42.131979695431475</v>
      </c>
    </row>
    <row r="17" spans="2:15" x14ac:dyDescent="0.35">
      <c r="B17" s="255" t="s">
        <v>16</v>
      </c>
      <c r="C17" s="246" t="s">
        <v>17</v>
      </c>
      <c r="D17" s="247">
        <v>3.5</v>
      </c>
      <c r="E17" s="248">
        <v>5</v>
      </c>
      <c r="F17" s="249">
        <v>3</v>
      </c>
      <c r="G17" s="250">
        <v>4.25</v>
      </c>
      <c r="H17" s="251">
        <v>16.666666666666664</v>
      </c>
      <c r="I17" s="252">
        <v>17.647058823529413</v>
      </c>
      <c r="J17" s="253">
        <v>11.111111111111114</v>
      </c>
      <c r="K17" s="252">
        <v>11.111111111111111</v>
      </c>
      <c r="L17" s="253">
        <v>11.111111111111114</v>
      </c>
      <c r="M17" s="252">
        <v>11.111111111111111</v>
      </c>
      <c r="N17" s="253">
        <v>2.9411764705882382</v>
      </c>
      <c r="O17" s="254">
        <v>0</v>
      </c>
    </row>
    <row r="18" spans="2:15" x14ac:dyDescent="0.35">
      <c r="B18" s="255" t="s">
        <v>39</v>
      </c>
      <c r="C18" s="246" t="s">
        <v>4</v>
      </c>
      <c r="D18" s="247">
        <v>2.8125</v>
      </c>
      <c r="E18" s="248">
        <v>3.25</v>
      </c>
      <c r="F18" s="249">
        <v>3.1900000000000004</v>
      </c>
      <c r="G18" s="250">
        <v>3.95</v>
      </c>
      <c r="H18" s="251">
        <v>-11.833855799373051</v>
      </c>
      <c r="I18" s="252">
        <v>-17.721518987341774</v>
      </c>
      <c r="J18" s="253">
        <v>1.6566265060240823</v>
      </c>
      <c r="K18" s="252">
        <v>-10.958904109589039</v>
      </c>
      <c r="L18" s="253">
        <v>1.6566265060240823</v>
      </c>
      <c r="M18" s="252">
        <v>-9.7222222222222232</v>
      </c>
      <c r="N18" s="253">
        <v>-14.772727272727279</v>
      </c>
      <c r="O18" s="254">
        <v>-21.212121212121211</v>
      </c>
    </row>
    <row r="19" spans="2:15" ht="21.75" thickBot="1" x14ac:dyDescent="0.4">
      <c r="B19" s="255" t="s">
        <v>18</v>
      </c>
      <c r="C19" s="246" t="s">
        <v>4</v>
      </c>
      <c r="D19" s="247">
        <v>1.4416666666666667</v>
      </c>
      <c r="E19" s="248">
        <v>1.9750000000000001</v>
      </c>
      <c r="F19" s="249">
        <v>1.5433333333333334</v>
      </c>
      <c r="G19" s="250">
        <v>2.17</v>
      </c>
      <c r="H19" s="251">
        <v>-6.5874730021598351</v>
      </c>
      <c r="I19" s="252">
        <v>-8.9861751152073666</v>
      </c>
      <c r="J19" s="253">
        <v>-5.2919708029197041</v>
      </c>
      <c r="K19" s="252">
        <v>-1.3869625520110906</v>
      </c>
      <c r="L19" s="253">
        <v>-5.2919708029197041</v>
      </c>
      <c r="M19" s="252">
        <v>-5.8028616852146229</v>
      </c>
      <c r="N19" s="253">
        <v>-7.6512455516014253</v>
      </c>
      <c r="O19" s="254">
        <v>-9.8859315589353649</v>
      </c>
    </row>
    <row r="20" spans="2:15" ht="21.75" thickBot="1" x14ac:dyDescent="0.4">
      <c r="B20" s="239" t="s">
        <v>187</v>
      </c>
      <c r="C20" s="257"/>
      <c r="D20" s="241"/>
      <c r="E20" s="241"/>
      <c r="F20" s="241"/>
      <c r="G20" s="241"/>
      <c r="H20" s="243"/>
      <c r="I20" s="243"/>
      <c r="J20" s="243"/>
      <c r="K20" s="243"/>
      <c r="L20" s="243"/>
      <c r="M20" s="243"/>
      <c r="N20" s="243"/>
      <c r="O20" s="244"/>
    </row>
    <row r="21" spans="2:15" ht="21.75" thickBot="1" x14ac:dyDescent="0.4">
      <c r="B21" s="255" t="s">
        <v>19</v>
      </c>
      <c r="C21" s="246" t="s">
        <v>4</v>
      </c>
      <c r="D21" s="247">
        <v>5.166666666666667</v>
      </c>
      <c r="E21" s="248">
        <v>6</v>
      </c>
      <c r="F21" s="249">
        <v>5.0999999999999996</v>
      </c>
      <c r="G21" s="250">
        <v>6.15</v>
      </c>
      <c r="H21" s="251">
        <v>1.307189542483673</v>
      </c>
      <c r="I21" s="252">
        <v>-2.4390243902439082</v>
      </c>
      <c r="J21" s="253">
        <v>7.6388888888888991</v>
      </c>
      <c r="K21" s="252">
        <v>-4.7619047619047592</v>
      </c>
      <c r="L21" s="253">
        <v>7.6388888888888991</v>
      </c>
      <c r="M21" s="252">
        <v>0</v>
      </c>
      <c r="N21" s="253">
        <v>-0.64102564102563875</v>
      </c>
      <c r="O21" s="254">
        <v>-1.6393442622950762</v>
      </c>
    </row>
    <row r="22" spans="2:15" ht="21.75" thickBot="1" x14ac:dyDescent="0.4">
      <c r="B22" s="239" t="s">
        <v>112</v>
      </c>
      <c r="C22" s="257"/>
      <c r="D22" s="241"/>
      <c r="E22" s="241"/>
      <c r="F22" s="241"/>
      <c r="G22" s="241"/>
      <c r="H22" s="243"/>
      <c r="I22" s="243"/>
      <c r="J22" s="243"/>
      <c r="K22" s="243"/>
      <c r="L22" s="243"/>
      <c r="M22" s="243"/>
      <c r="N22" s="243"/>
      <c r="O22" s="244"/>
    </row>
    <row r="23" spans="2:15" x14ac:dyDescent="0.35">
      <c r="B23" s="258" t="s">
        <v>269</v>
      </c>
      <c r="C23" s="246" t="s">
        <v>4</v>
      </c>
      <c r="D23" s="247">
        <v>3</v>
      </c>
      <c r="E23" s="248">
        <v>3.6666666666666665</v>
      </c>
      <c r="F23" s="249">
        <v>3</v>
      </c>
      <c r="G23" s="250">
        <v>4</v>
      </c>
      <c r="H23" s="251">
        <v>0</v>
      </c>
      <c r="I23" s="252">
        <v>-8.3333333333333375</v>
      </c>
      <c r="J23" s="253">
        <v>-5.552470849528908E-2</v>
      </c>
      <c r="K23" s="252">
        <v>10.000000000000005</v>
      </c>
      <c r="L23" s="253">
        <v>-5.552470849528908E-2</v>
      </c>
      <c r="M23" s="252">
        <v>22.222222222222218</v>
      </c>
      <c r="N23" s="253">
        <v>0</v>
      </c>
      <c r="O23" s="254">
        <v>-8.3333333333333375</v>
      </c>
    </row>
    <row r="24" spans="2:15" x14ac:dyDescent="0.35">
      <c r="B24" s="258" t="s">
        <v>267</v>
      </c>
      <c r="C24" s="246" t="s">
        <v>4</v>
      </c>
      <c r="D24" s="247">
        <v>3.1088888888888886</v>
      </c>
      <c r="E24" s="248">
        <v>4</v>
      </c>
      <c r="F24" s="249">
        <v>2.7483333333333335</v>
      </c>
      <c r="G24" s="250">
        <v>3.9166666666666665</v>
      </c>
      <c r="H24" s="251">
        <v>13.119062057812798</v>
      </c>
      <c r="I24" s="252">
        <v>2.1276595744680891</v>
      </c>
      <c r="J24" s="253">
        <v>8.5000775554521493</v>
      </c>
      <c r="K24" s="252">
        <v>9.0512540894220237</v>
      </c>
      <c r="L24" s="253">
        <v>8.5000775554521493</v>
      </c>
      <c r="M24" s="252">
        <v>11.576011157601117</v>
      </c>
      <c r="N24" s="253">
        <v>13.119062057812817</v>
      </c>
      <c r="O24" s="254">
        <v>6.666666666666667</v>
      </c>
    </row>
    <row r="25" spans="2:15" x14ac:dyDescent="0.35">
      <c r="B25" s="258" t="s">
        <v>272</v>
      </c>
      <c r="C25" s="246" t="s">
        <v>4</v>
      </c>
      <c r="D25" s="247">
        <v>2.333333333333333</v>
      </c>
      <c r="E25" s="248">
        <v>3.1633333333333331</v>
      </c>
      <c r="F25" s="249">
        <v>2.333333333333333</v>
      </c>
      <c r="G25" s="250">
        <v>3.1633333333333331</v>
      </c>
      <c r="H25" s="251">
        <v>0</v>
      </c>
      <c r="I25" s="252">
        <v>0</v>
      </c>
      <c r="J25" s="253">
        <v>-4.9773755656108785</v>
      </c>
      <c r="K25" s="252">
        <v>1.7512508934953561</v>
      </c>
      <c r="L25" s="253">
        <v>-4.9773755656108785</v>
      </c>
      <c r="M25" s="252">
        <v>1.7512508934953561</v>
      </c>
      <c r="N25" s="253">
        <v>0</v>
      </c>
      <c r="O25" s="254">
        <v>0</v>
      </c>
    </row>
    <row r="26" spans="2:15" x14ac:dyDescent="0.35">
      <c r="B26" s="258" t="s">
        <v>273</v>
      </c>
      <c r="C26" s="246" t="s">
        <v>4</v>
      </c>
      <c r="D26" s="247">
        <v>1.9166666666666667</v>
      </c>
      <c r="E26" s="248">
        <v>2.331666666666667</v>
      </c>
      <c r="F26" s="249">
        <v>1.9166666666666667</v>
      </c>
      <c r="G26" s="250">
        <v>2.331666666666667</v>
      </c>
      <c r="H26" s="251">
        <v>0</v>
      </c>
      <c r="I26" s="252">
        <v>0</v>
      </c>
      <c r="J26" s="253">
        <v>-15.853658536585375</v>
      </c>
      <c r="K26" s="252">
        <v>-8.7211831230969885</v>
      </c>
      <c r="L26" s="253">
        <v>-15.853658536585375</v>
      </c>
      <c r="M26" s="252">
        <v>-8.7211831230969885</v>
      </c>
      <c r="N26" s="253">
        <v>0</v>
      </c>
      <c r="O26" s="254">
        <v>0</v>
      </c>
    </row>
    <row r="27" spans="2:15" x14ac:dyDescent="0.35">
      <c r="B27" s="258" t="s">
        <v>189</v>
      </c>
      <c r="C27" s="246" t="s">
        <v>4</v>
      </c>
      <c r="D27" s="247">
        <v>2.4444444444444446</v>
      </c>
      <c r="E27" s="248">
        <v>3</v>
      </c>
      <c r="F27" s="249">
        <v>2.4166666666666665</v>
      </c>
      <c r="G27" s="250">
        <v>3.05</v>
      </c>
      <c r="H27" s="251">
        <v>1.1494252873563362</v>
      </c>
      <c r="I27" s="252">
        <v>-1.6393442622950762</v>
      </c>
      <c r="J27" s="253">
        <v>8.1612586037364778</v>
      </c>
      <c r="K27" s="252">
        <v>0.89686098654707602</v>
      </c>
      <c r="L27" s="253">
        <v>8.1612586037364778</v>
      </c>
      <c r="M27" s="252">
        <v>7.1428571428571326</v>
      </c>
      <c r="N27" s="253">
        <v>1.1494252873563362</v>
      </c>
      <c r="O27" s="254">
        <v>-1.6393442622950762</v>
      </c>
    </row>
    <row r="28" spans="2:15" x14ac:dyDescent="0.35">
      <c r="B28" s="258" t="s">
        <v>268</v>
      </c>
      <c r="C28" s="246" t="s">
        <v>4</v>
      </c>
      <c r="D28" s="247">
        <v>2.9977777777777774</v>
      </c>
      <c r="E28" s="248">
        <v>3.7777777777777781</v>
      </c>
      <c r="F28" s="249">
        <v>2.7483333333333331</v>
      </c>
      <c r="G28" s="250">
        <v>3.6333333333333333</v>
      </c>
      <c r="H28" s="251">
        <v>9.0762078027087103</v>
      </c>
      <c r="I28" s="252">
        <v>3.9755351681957292</v>
      </c>
      <c r="J28" s="253">
        <v>9.7283227590694619</v>
      </c>
      <c r="K28" s="252">
        <v>11.989459815546777</v>
      </c>
      <c r="L28" s="253">
        <v>9.7283227590694619</v>
      </c>
      <c r="M28" s="252">
        <v>17.443868739205548</v>
      </c>
      <c r="N28" s="253">
        <v>9.0762078027087103</v>
      </c>
      <c r="O28" s="254">
        <v>8.9743589743589798</v>
      </c>
    </row>
    <row r="29" spans="2:15" x14ac:dyDescent="0.35">
      <c r="B29" s="258" t="s">
        <v>270</v>
      </c>
      <c r="C29" s="246" t="s">
        <v>4</v>
      </c>
      <c r="D29" s="247">
        <v>2.458333333333333</v>
      </c>
      <c r="E29" s="248">
        <v>3.1633333333333331</v>
      </c>
      <c r="F29" s="249">
        <v>2.4166666666666665</v>
      </c>
      <c r="G29" s="250">
        <v>3.3311111111111114</v>
      </c>
      <c r="H29" s="251">
        <v>1.7241379310344769</v>
      </c>
      <c r="I29" s="252">
        <v>-5.0366911274182931</v>
      </c>
      <c r="J29" s="253">
        <v>1.7241379310344769</v>
      </c>
      <c r="K29" s="252">
        <v>-5.0366911274182797</v>
      </c>
      <c r="L29" s="253">
        <v>1.7241379310344769</v>
      </c>
      <c r="M29" s="252">
        <v>-5.0366911274182797</v>
      </c>
      <c r="N29" s="253">
        <v>6.3063063063062934</v>
      </c>
      <c r="O29" s="254">
        <v>-9.5759885659838027</v>
      </c>
    </row>
    <row r="30" spans="2:15" ht="21.75" thickBot="1" x14ac:dyDescent="0.4">
      <c r="B30" s="258" t="s">
        <v>190</v>
      </c>
      <c r="C30" s="246" t="s">
        <v>4</v>
      </c>
      <c r="D30" s="247">
        <v>2.2777777777777781</v>
      </c>
      <c r="E30" s="248">
        <v>2.75</v>
      </c>
      <c r="F30" s="249">
        <v>2.125</v>
      </c>
      <c r="G30" s="250">
        <v>2.7791666666666668</v>
      </c>
      <c r="H30" s="251">
        <v>7.1895424836601469</v>
      </c>
      <c r="I30" s="252">
        <v>-1.0494752623688197</v>
      </c>
      <c r="J30" s="253">
        <v>7.1895424836601469</v>
      </c>
      <c r="K30" s="252">
        <v>-1.0494752623688197</v>
      </c>
      <c r="L30" s="253">
        <v>7.1895424836601469</v>
      </c>
      <c r="M30" s="252">
        <v>10.738255033557044</v>
      </c>
      <c r="N30" s="253">
        <v>7.1895424836601469</v>
      </c>
      <c r="O30" s="254">
        <v>-1.0494752623688197</v>
      </c>
    </row>
    <row r="31" spans="2:15" ht="21.75" thickBot="1" x14ac:dyDescent="0.4">
      <c r="B31" s="239" t="s">
        <v>260</v>
      </c>
      <c r="C31" s="257"/>
      <c r="D31" s="241"/>
      <c r="E31" s="241"/>
      <c r="F31" s="241"/>
      <c r="G31" s="241"/>
      <c r="H31" s="243"/>
      <c r="I31" s="243"/>
      <c r="J31" s="243"/>
      <c r="K31" s="243"/>
      <c r="L31" s="243"/>
      <c r="M31" s="243"/>
      <c r="N31" s="243"/>
      <c r="O31" s="244"/>
    </row>
    <row r="32" spans="2:15" x14ac:dyDescent="0.35">
      <c r="B32" s="259" t="s">
        <v>20</v>
      </c>
      <c r="C32" s="260" t="s">
        <v>4</v>
      </c>
      <c r="D32" s="247">
        <v>10.5</v>
      </c>
      <c r="E32" s="248">
        <v>12.5</v>
      </c>
      <c r="F32" s="249">
        <v>10.5</v>
      </c>
      <c r="G32" s="250">
        <v>12.5</v>
      </c>
      <c r="H32" s="251">
        <v>0</v>
      </c>
      <c r="I32" s="252">
        <v>0</v>
      </c>
      <c r="J32" s="253">
        <v>-14.864864864864868</v>
      </c>
      <c r="K32" s="252">
        <v>-8.5365853658536555</v>
      </c>
      <c r="L32" s="253">
        <v>-16</v>
      </c>
      <c r="M32" s="252">
        <v>-13.793103448275861</v>
      </c>
      <c r="N32" s="253">
        <v>0</v>
      </c>
      <c r="O32" s="254">
        <v>0</v>
      </c>
    </row>
    <row r="33" spans="1:16" x14ac:dyDescent="0.35">
      <c r="B33" s="259" t="s">
        <v>21</v>
      </c>
      <c r="C33" s="260" t="s">
        <v>17</v>
      </c>
      <c r="D33" s="247">
        <v>6.208333333333333</v>
      </c>
      <c r="E33" s="248">
        <v>8.5</v>
      </c>
      <c r="F33" s="249">
        <v>6.5714285714285712</v>
      </c>
      <c r="G33" s="250">
        <v>8.8571428571428577</v>
      </c>
      <c r="H33" s="251">
        <v>-5.5253623188405809</v>
      </c>
      <c r="I33" s="252">
        <v>-4.0322580645161343</v>
      </c>
      <c r="J33" s="253">
        <v>10.098522167487689</v>
      </c>
      <c r="K33" s="252">
        <v>8.5106382978723438</v>
      </c>
      <c r="L33" s="253">
        <v>8.6797957695112942</v>
      </c>
      <c r="M33" s="252">
        <v>-2.8571428571428572</v>
      </c>
      <c r="N33" s="253">
        <v>-14.954337899543383</v>
      </c>
      <c r="O33" s="254">
        <v>-10.526315789473683</v>
      </c>
    </row>
    <row r="34" spans="1:16" x14ac:dyDescent="0.35">
      <c r="B34" s="259" t="s">
        <v>258</v>
      </c>
      <c r="C34" s="260" t="s">
        <v>17</v>
      </c>
      <c r="D34" s="247">
        <v>5.7777777777777777</v>
      </c>
      <c r="E34" s="248">
        <v>8.0555555555555554</v>
      </c>
      <c r="F34" s="249">
        <v>7.2888888888888888</v>
      </c>
      <c r="G34" s="250">
        <v>10.199999999999999</v>
      </c>
      <c r="H34" s="251">
        <v>-20.73170731707317</v>
      </c>
      <c r="I34" s="252">
        <v>-21.023965141612198</v>
      </c>
      <c r="J34" s="253">
        <v>-4.0000000000000098</v>
      </c>
      <c r="K34" s="252">
        <v>1.6355140186915793</v>
      </c>
      <c r="L34" s="253">
        <v>-11.111111111111112</v>
      </c>
      <c r="M34" s="252">
        <v>-5.2287581699346424</v>
      </c>
      <c r="N34" s="253">
        <v>-35.443823711980144</v>
      </c>
      <c r="O34" s="254">
        <v>-30.952380952380949</v>
      </c>
    </row>
    <row r="35" spans="1:16" x14ac:dyDescent="0.35">
      <c r="B35" s="259" t="s">
        <v>22</v>
      </c>
      <c r="C35" s="260" t="s">
        <v>4</v>
      </c>
      <c r="D35" s="247">
        <v>10.199999999999999</v>
      </c>
      <c r="E35" s="248">
        <v>13.5</v>
      </c>
      <c r="F35" s="249">
        <v>10.533333333333335</v>
      </c>
      <c r="G35" s="250">
        <v>12.222222222222221</v>
      </c>
      <c r="H35" s="251">
        <v>-3.1645569620253382</v>
      </c>
      <c r="I35" s="252">
        <v>10.454545454545462</v>
      </c>
      <c r="J35" s="253">
        <v>1.9999999999999927</v>
      </c>
      <c r="K35" s="252">
        <v>17.391304347826086</v>
      </c>
      <c r="L35" s="253">
        <v>-5.5555555555555687</v>
      </c>
      <c r="M35" s="252">
        <v>14.406779661016941</v>
      </c>
      <c r="N35" s="253">
        <v>-7.1320182094082085</v>
      </c>
      <c r="O35" s="254">
        <v>6.5789473684210575</v>
      </c>
    </row>
    <row r="36" spans="1:16" x14ac:dyDescent="0.35">
      <c r="B36" s="259" t="s">
        <v>23</v>
      </c>
      <c r="C36" s="260" t="s">
        <v>4</v>
      </c>
      <c r="D36" s="247">
        <v>10</v>
      </c>
      <c r="E36" s="248">
        <v>12.333333333333334</v>
      </c>
      <c r="F36" s="249">
        <v>10.114285714285714</v>
      </c>
      <c r="G36" s="250">
        <v>11.857142857142858</v>
      </c>
      <c r="H36" s="251">
        <v>-1.1299435028248548</v>
      </c>
      <c r="I36" s="252">
        <v>4.0160642570281135</v>
      </c>
      <c r="J36" s="253">
        <v>0</v>
      </c>
      <c r="K36" s="252">
        <v>7.2463768115942084</v>
      </c>
      <c r="L36" s="253">
        <v>-6.2499999999999947</v>
      </c>
      <c r="M36" s="252">
        <v>0</v>
      </c>
      <c r="N36" s="253">
        <v>-5.660377358490563</v>
      </c>
      <c r="O36" s="254">
        <v>4.9645390070922035</v>
      </c>
    </row>
    <row r="37" spans="1:16" x14ac:dyDescent="0.35">
      <c r="B37" s="259" t="s">
        <v>24</v>
      </c>
      <c r="C37" s="246" t="s">
        <v>4</v>
      </c>
      <c r="D37" s="247">
        <v>11</v>
      </c>
      <c r="E37" s="248">
        <v>13.05</v>
      </c>
      <c r="F37" s="249">
        <v>11.111111111111111</v>
      </c>
      <c r="G37" s="250">
        <v>13.222222222222221</v>
      </c>
      <c r="H37" s="251">
        <v>-0.99999999999999656</v>
      </c>
      <c r="I37" s="252">
        <v>-1.3025210084033501</v>
      </c>
      <c r="J37" s="253">
        <v>-1.1976047904191574</v>
      </c>
      <c r="K37" s="252">
        <v>-2.6119402985074598</v>
      </c>
      <c r="L37" s="253">
        <v>-8.3333333333333321</v>
      </c>
      <c r="M37" s="252">
        <v>-5.4347826086956523</v>
      </c>
      <c r="N37" s="253">
        <v>-12</v>
      </c>
      <c r="O37" s="254">
        <v>-10.616438356164377</v>
      </c>
    </row>
    <row r="38" spans="1:16" x14ac:dyDescent="0.35">
      <c r="B38" s="259" t="s">
        <v>14</v>
      </c>
      <c r="C38" s="246" t="s">
        <v>4</v>
      </c>
      <c r="D38" s="247">
        <v>8.25</v>
      </c>
      <c r="E38" s="248">
        <v>11.875</v>
      </c>
      <c r="F38" s="249">
        <v>7.4326923076923066</v>
      </c>
      <c r="G38" s="250">
        <v>12.567307692307693</v>
      </c>
      <c r="H38" s="251">
        <v>10.996119016817611</v>
      </c>
      <c r="I38" s="252">
        <v>-5.5087987758225019</v>
      </c>
      <c r="J38" s="253">
        <v>10</v>
      </c>
      <c r="K38" s="252">
        <v>-18.103448275862068</v>
      </c>
      <c r="L38" s="253">
        <v>6.4516129032258061</v>
      </c>
      <c r="M38" s="252">
        <v>-8.6538461538461533</v>
      </c>
      <c r="N38" s="253">
        <v>23.749999999999993</v>
      </c>
      <c r="O38" s="254">
        <v>21.875000000000011</v>
      </c>
    </row>
    <row r="39" spans="1:16" ht="21.75" thickBot="1" x14ac:dyDescent="0.4">
      <c r="B39" s="259" t="s">
        <v>16</v>
      </c>
      <c r="C39" s="260" t="s">
        <v>17</v>
      </c>
      <c r="D39" s="247">
        <v>2.53125</v>
      </c>
      <c r="E39" s="248">
        <v>2.53125</v>
      </c>
      <c r="F39" s="249">
        <v>3.9761904761904767</v>
      </c>
      <c r="G39" s="250">
        <v>4.3511904761904763</v>
      </c>
      <c r="H39" s="251">
        <v>-36.339820359281447</v>
      </c>
      <c r="I39" s="252">
        <v>-41.82626538987688</v>
      </c>
      <c r="J39" s="253">
        <v>-3.5714285714285712</v>
      </c>
      <c r="K39" s="252">
        <v>-14.436619718309862</v>
      </c>
      <c r="L39" s="253">
        <v>1.25</v>
      </c>
      <c r="M39" s="252">
        <v>1.25</v>
      </c>
      <c r="N39" s="253">
        <v>-13.829787234042554</v>
      </c>
      <c r="O39" s="254">
        <v>-21.103896103896108</v>
      </c>
    </row>
    <row r="40" spans="1:16" ht="21.75" thickBot="1" x14ac:dyDescent="0.4">
      <c r="B40" s="239" t="s">
        <v>193</v>
      </c>
      <c r="C40" s="257"/>
      <c r="D40" s="241"/>
      <c r="E40" s="241"/>
      <c r="F40" s="241"/>
      <c r="G40" s="241"/>
      <c r="H40" s="243"/>
      <c r="I40" s="243"/>
      <c r="J40" s="243"/>
      <c r="K40" s="243"/>
      <c r="L40" s="243"/>
      <c r="M40" s="243"/>
      <c r="N40" s="243"/>
      <c r="O40" s="244"/>
    </row>
    <row r="41" spans="1:16" x14ac:dyDescent="0.35">
      <c r="B41" s="259" t="s">
        <v>26</v>
      </c>
      <c r="C41" s="260" t="s">
        <v>17</v>
      </c>
      <c r="D41" s="247">
        <v>6.333333333333333</v>
      </c>
      <c r="E41" s="248">
        <v>11</v>
      </c>
      <c r="F41" s="249">
        <v>5.625</v>
      </c>
      <c r="G41" s="250">
        <v>10.125</v>
      </c>
      <c r="H41" s="251">
        <v>12.592592592592588</v>
      </c>
      <c r="I41" s="252">
        <v>8.6419753086419746</v>
      </c>
      <c r="J41" s="253">
        <v>-1.0416666666666767</v>
      </c>
      <c r="K41" s="252">
        <v>3.7735849056603805</v>
      </c>
      <c r="L41" s="253">
        <v>0.52910052910052729</v>
      </c>
      <c r="M41" s="252">
        <v>5.7692307692307656</v>
      </c>
      <c r="N41" s="253">
        <v>2.1505376344085945</v>
      </c>
      <c r="O41" s="254">
        <v>8.9108910891089153</v>
      </c>
    </row>
    <row r="42" spans="1:16" x14ac:dyDescent="0.35">
      <c r="B42" s="259" t="s">
        <v>28</v>
      </c>
      <c r="C42" s="260" t="s">
        <v>4</v>
      </c>
      <c r="D42" s="247">
        <v>4.7569444444444446</v>
      </c>
      <c r="E42" s="248">
        <v>6.1152777777777771</v>
      </c>
      <c r="F42" s="249">
        <v>4.8555555555555561</v>
      </c>
      <c r="G42" s="250">
        <v>5.9144444444444444</v>
      </c>
      <c r="H42" s="251">
        <v>-2.0308924485125921</v>
      </c>
      <c r="I42" s="252">
        <v>3.395641555513798</v>
      </c>
      <c r="J42" s="253">
        <v>-0.22334433870653642</v>
      </c>
      <c r="K42" s="252">
        <v>9.5092024539877276</v>
      </c>
      <c r="L42" s="253">
        <v>2.2461310661062441</v>
      </c>
      <c r="M42" s="252">
        <v>11.457067638720124</v>
      </c>
      <c r="N42" s="253">
        <v>1.3553503787878824</v>
      </c>
      <c r="O42" s="254">
        <v>9.3822457767472507</v>
      </c>
    </row>
    <row r="43" spans="1:16" x14ac:dyDescent="0.35">
      <c r="B43" s="259" t="s">
        <v>30</v>
      </c>
      <c r="C43" s="260" t="s">
        <v>4</v>
      </c>
      <c r="D43" s="247">
        <v>5.625</v>
      </c>
      <c r="E43" s="248">
        <v>6.75</v>
      </c>
      <c r="F43" s="249">
        <v>5.8</v>
      </c>
      <c r="G43" s="250">
        <v>7.1</v>
      </c>
      <c r="H43" s="251">
        <v>-3.0172413793103416</v>
      </c>
      <c r="I43" s="252">
        <v>-4.9295774647887276</v>
      </c>
      <c r="J43" s="253">
        <v>0.29717682020802272</v>
      </c>
      <c r="K43" s="252">
        <v>0.74626865671641518</v>
      </c>
      <c r="L43" s="253">
        <v>-3.84615384615384</v>
      </c>
      <c r="M43" s="252">
        <v>-0.73529411764705621</v>
      </c>
      <c r="N43" s="253">
        <v>-0.73529411764706398</v>
      </c>
      <c r="O43" s="254">
        <v>-4.7058823529411722</v>
      </c>
    </row>
    <row r="44" spans="1:16" x14ac:dyDescent="0.35">
      <c r="B44" s="259" t="s">
        <v>31</v>
      </c>
      <c r="C44" s="260" t="s">
        <v>4</v>
      </c>
      <c r="D44" s="247">
        <v>4.6446428571428573</v>
      </c>
      <c r="E44" s="248">
        <v>8.7857142857142847</v>
      </c>
      <c r="F44" s="249">
        <v>5.6659663865546221</v>
      </c>
      <c r="G44" s="250">
        <v>8.655042016806723</v>
      </c>
      <c r="H44" s="251">
        <v>-18.025583982202448</v>
      </c>
      <c r="I44" s="252">
        <v>1.509782028253783</v>
      </c>
      <c r="J44" s="253">
        <v>-7.0224994743113376</v>
      </c>
      <c r="K44" s="252">
        <v>7.5248543023654166</v>
      </c>
      <c r="L44" s="253">
        <v>-13.488628715428321</v>
      </c>
      <c r="M44" s="252">
        <v>0.10532363079277907</v>
      </c>
      <c r="N44" s="253">
        <v>-17.010135135135116</v>
      </c>
      <c r="O44" s="254">
        <v>3.3102766798418859</v>
      </c>
    </row>
    <row r="45" spans="1:16" x14ac:dyDescent="0.35">
      <c r="A45"/>
      <c r="B45" s="259" t="s">
        <v>19</v>
      </c>
      <c r="C45" s="260" t="s">
        <v>4</v>
      </c>
      <c r="D45" s="247">
        <v>5.833333333333333</v>
      </c>
      <c r="E45" s="248">
        <v>6.5555555555555562</v>
      </c>
      <c r="F45" s="249">
        <v>6.3703703703703702</v>
      </c>
      <c r="G45" s="250">
        <v>7.1111111111111107</v>
      </c>
      <c r="H45" s="251">
        <v>-8.4302325581395365</v>
      </c>
      <c r="I45" s="252">
        <v>-7.8124999999999849</v>
      </c>
      <c r="J45" s="253">
        <v>1.0830324909747138</v>
      </c>
      <c r="K45" s="252">
        <v>-6.9033530571992046</v>
      </c>
      <c r="L45" s="253">
        <v>-0.9433962264151059</v>
      </c>
      <c r="M45" s="252">
        <v>0.85470085470086532</v>
      </c>
      <c r="N45" s="253">
        <v>-8.3769633507853527</v>
      </c>
      <c r="O45" s="254">
        <v>-7.9922027290448243</v>
      </c>
      <c r="P45"/>
    </row>
    <row r="46" spans="1:16" x14ac:dyDescent="0.35">
      <c r="A46"/>
      <c r="B46" s="259" t="s">
        <v>33</v>
      </c>
      <c r="C46" s="260" t="s">
        <v>4</v>
      </c>
      <c r="D46" s="247">
        <v>6.125</v>
      </c>
      <c r="E46" s="248">
        <v>9.4124999999999996</v>
      </c>
      <c r="F46" s="249">
        <v>6.35</v>
      </c>
      <c r="G46" s="250">
        <v>9.6</v>
      </c>
      <c r="H46" s="251">
        <v>-3.1496062992125875</v>
      </c>
      <c r="I46" s="252">
        <v>2.604166666666667</v>
      </c>
      <c r="J46" s="253">
        <v>-1.7310252996005198</v>
      </c>
      <c r="K46" s="252">
        <v>10.26119402985074</v>
      </c>
      <c r="L46" s="253">
        <v>0</v>
      </c>
      <c r="M46" s="252">
        <v>1.5463917525773232</v>
      </c>
      <c r="N46" s="253">
        <v>2.5000000000000062</v>
      </c>
      <c r="O46" s="254">
        <v>0.16949152542371915</v>
      </c>
      <c r="P46"/>
    </row>
    <row r="47" spans="1:16" x14ac:dyDescent="0.35">
      <c r="A47"/>
      <c r="B47" s="259" t="s">
        <v>42</v>
      </c>
      <c r="C47" s="260" t="s">
        <v>4</v>
      </c>
      <c r="D47" s="247">
        <v>14.666666666666666</v>
      </c>
      <c r="E47" s="248">
        <v>18</v>
      </c>
      <c r="F47" s="249">
        <v>18</v>
      </c>
      <c r="G47" s="250">
        <v>19.333333333333332</v>
      </c>
      <c r="H47" s="251">
        <v>-18.518518518518523</v>
      </c>
      <c r="I47" s="252">
        <v>-6.8965517241379253</v>
      </c>
      <c r="J47" s="253">
        <v>-25.423728813559332</v>
      </c>
      <c r="K47" s="252">
        <v>-21.739130434782609</v>
      </c>
      <c r="L47" s="253">
        <v>-30.158730158730162</v>
      </c>
      <c r="M47" s="252">
        <v>-32.075471698113205</v>
      </c>
      <c r="N47" s="253">
        <v>-38.888888888888893</v>
      </c>
      <c r="O47" s="254">
        <v>-32.5</v>
      </c>
      <c r="P47"/>
    </row>
    <row r="48" spans="1:16" ht="21.75" thickBot="1" x14ac:dyDescent="0.4">
      <c r="A48"/>
      <c r="B48" s="261" t="s">
        <v>35</v>
      </c>
      <c r="C48" s="319" t="s">
        <v>4</v>
      </c>
      <c r="D48" s="320">
        <v>16.583333333333336</v>
      </c>
      <c r="E48" s="321">
        <v>19.777777777777779</v>
      </c>
      <c r="F48" s="322">
        <v>17.055555555555554</v>
      </c>
      <c r="G48" s="323">
        <v>20.122222222222224</v>
      </c>
      <c r="H48" s="262">
        <v>0.97809157927524071</v>
      </c>
      <c r="I48" s="263">
        <v>-0.75969723015499502</v>
      </c>
      <c r="J48" s="324">
        <v>4.647058823529397</v>
      </c>
      <c r="K48" s="263">
        <v>-1.262959472196052</v>
      </c>
      <c r="L48" s="324">
        <v>2.8637912798213505</v>
      </c>
      <c r="M48" s="263">
        <v>1.7472876296963018</v>
      </c>
      <c r="N48" s="324">
        <v>5.1562443683546375</v>
      </c>
      <c r="O48" s="325">
        <v>2.3827231121281289</v>
      </c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187" priority="675" operator="lessThan">
      <formula>0</formula>
    </cfRule>
    <cfRule type="cellIs" dxfId="186" priority="676" operator="greaterThan">
      <formula>0</formula>
    </cfRule>
  </conditionalFormatting>
  <conditionalFormatting sqref="H43:I43">
    <cfRule type="cellIs" dxfId="185" priority="667" operator="lessThan">
      <formula>0</formula>
    </cfRule>
    <cfRule type="cellIs" dxfId="184" priority="668" operator="greaterThan">
      <formula>0</formula>
    </cfRule>
  </conditionalFormatting>
  <conditionalFormatting sqref="H43:I44">
    <cfRule type="cellIs" dxfId="183" priority="637" operator="lessThan">
      <formula>0</formula>
    </cfRule>
    <cfRule type="cellIs" dxfId="182" priority="638" operator="greaterThan">
      <formula>0</formula>
    </cfRule>
  </conditionalFormatting>
  <conditionalFormatting sqref="H44">
    <cfRule type="cellIs" dxfId="181" priority="639" operator="lessThan">
      <formula>0</formula>
    </cfRule>
    <cfRule type="cellIs" dxfId="180" priority="640" operator="greaterThan">
      <formula>0</formula>
    </cfRule>
  </conditionalFormatting>
  <conditionalFormatting sqref="H37:I37">
    <cfRule type="cellIs" dxfId="179" priority="577" operator="lessThan">
      <formula>0</formula>
    </cfRule>
    <cfRule type="cellIs" dxfId="178" priority="578" operator="greaterThan">
      <formula>0</formula>
    </cfRule>
  </conditionalFormatting>
  <conditionalFormatting sqref="H36:I36">
    <cfRule type="cellIs" dxfId="177" priority="581" operator="lessThan">
      <formula>0</formula>
    </cfRule>
    <cfRule type="cellIs" dxfId="176" priority="582" operator="greaterThan">
      <formula>0</formula>
    </cfRule>
  </conditionalFormatting>
  <conditionalFormatting sqref="H30:I30">
    <cfRule type="cellIs" dxfId="175" priority="557" operator="lessThan">
      <formula>0</formula>
    </cfRule>
    <cfRule type="cellIs" dxfId="174" priority="558" operator="greaterThan">
      <formula>0</formula>
    </cfRule>
  </conditionalFormatting>
  <conditionalFormatting sqref="H35:I35">
    <cfRule type="cellIs" dxfId="173" priority="489" operator="lessThan">
      <formula>0</formula>
    </cfRule>
    <cfRule type="cellIs" dxfId="172" priority="490" operator="greaterThan">
      <formula>0</formula>
    </cfRule>
  </conditionalFormatting>
  <conditionalFormatting sqref="H43:I44">
    <cfRule type="cellIs" dxfId="171" priority="483" operator="lessThan">
      <formula>0</formula>
    </cfRule>
    <cfRule type="cellIs" dxfId="170" priority="484" operator="greaterThan">
      <formula>0</formula>
    </cfRule>
  </conditionalFormatting>
  <conditionalFormatting sqref="H36:I36">
    <cfRule type="cellIs" dxfId="169" priority="487" operator="lessThan">
      <formula>0</formula>
    </cfRule>
    <cfRule type="cellIs" dxfId="168" priority="488" operator="greaterThan">
      <formula>0</formula>
    </cfRule>
  </conditionalFormatting>
  <conditionalFormatting sqref="H28">
    <cfRule type="cellIs" dxfId="167" priority="469" operator="lessThan">
      <formula>0</formula>
    </cfRule>
    <cfRule type="cellIs" dxfId="166" priority="470" operator="greaterThan">
      <formula>0</formula>
    </cfRule>
  </conditionalFormatting>
  <conditionalFormatting sqref="I28">
    <cfRule type="cellIs" dxfId="165" priority="467" operator="lessThan">
      <formula>0</formula>
    </cfRule>
    <cfRule type="cellIs" dxfId="164" priority="468" operator="greaterThan">
      <formula>0</formula>
    </cfRule>
  </conditionalFormatting>
  <conditionalFormatting sqref="H29:I29">
    <cfRule type="cellIs" dxfId="163" priority="363" operator="lessThan">
      <formula>0</formula>
    </cfRule>
    <cfRule type="cellIs" dxfId="162" priority="364" operator="greaterThan">
      <formula>0</formula>
    </cfRule>
  </conditionalFormatting>
  <conditionalFormatting sqref="H41:I41">
    <cfRule type="cellIs" dxfId="161" priority="333" operator="lessThan">
      <formula>0</formula>
    </cfRule>
    <cfRule type="cellIs" dxfId="160" priority="334" operator="greaterThan">
      <formula>0</formula>
    </cfRule>
  </conditionalFormatting>
  <conditionalFormatting sqref="H41:I41">
    <cfRule type="cellIs" dxfId="159" priority="331" operator="lessThan">
      <formula>0</formula>
    </cfRule>
    <cfRule type="cellIs" dxfId="158" priority="332" operator="greaterThan">
      <formula>0</formula>
    </cfRule>
  </conditionalFormatting>
  <conditionalFormatting sqref="H41:I41">
    <cfRule type="cellIs" dxfId="157" priority="335" operator="lessThan">
      <formula>0</formula>
    </cfRule>
    <cfRule type="cellIs" dxfId="156" priority="336" operator="greaterThan">
      <formula>0</formula>
    </cfRule>
  </conditionalFormatting>
  <conditionalFormatting sqref="H40:I40">
    <cfRule type="cellIs" dxfId="155" priority="329" operator="lessThan">
      <formula>0</formula>
    </cfRule>
    <cfRule type="cellIs" dxfId="154" priority="330" operator="greaterThan">
      <formula>0</formula>
    </cfRule>
  </conditionalFormatting>
  <conditionalFormatting sqref="H39:I39">
    <cfRule type="cellIs" dxfId="153" priority="325" operator="lessThan">
      <formula>0</formula>
    </cfRule>
    <cfRule type="cellIs" dxfId="152" priority="326" operator="greaterThan">
      <formula>0</formula>
    </cfRule>
  </conditionalFormatting>
  <conditionalFormatting sqref="H33">
    <cfRule type="cellIs" dxfId="151" priority="321" operator="lessThan">
      <formula>0</formula>
    </cfRule>
    <cfRule type="cellIs" dxfId="150" priority="322" operator="greaterThan">
      <formula>0</formula>
    </cfRule>
  </conditionalFormatting>
  <conditionalFormatting sqref="I33">
    <cfRule type="cellIs" dxfId="149" priority="319" operator="lessThan">
      <formula>0</formula>
    </cfRule>
    <cfRule type="cellIs" dxfId="148" priority="320" operator="greaterThan">
      <formula>0</formula>
    </cfRule>
  </conditionalFormatting>
  <conditionalFormatting sqref="H20:I20">
    <cfRule type="cellIs" dxfId="147" priority="309" operator="lessThan">
      <formula>0</formula>
    </cfRule>
    <cfRule type="cellIs" dxfId="146" priority="310" operator="greaterThan">
      <formula>0</formula>
    </cfRule>
  </conditionalFormatting>
  <conditionalFormatting sqref="I34">
    <cfRule type="cellIs" dxfId="145" priority="293" operator="lessThan">
      <formula>0</formula>
    </cfRule>
    <cfRule type="cellIs" dxfId="144" priority="294" operator="greaterThan">
      <formula>0</formula>
    </cfRule>
  </conditionalFormatting>
  <conditionalFormatting sqref="H34">
    <cfRule type="cellIs" dxfId="143" priority="295" operator="lessThan">
      <formula>0</formula>
    </cfRule>
    <cfRule type="cellIs" dxfId="142" priority="296" operator="greaterThan">
      <formula>0</formula>
    </cfRule>
  </conditionalFormatting>
  <conditionalFormatting sqref="H38:I38">
    <cfRule type="cellIs" dxfId="141" priority="291" operator="lessThan">
      <formula>0</formula>
    </cfRule>
    <cfRule type="cellIs" dxfId="140" priority="292" operator="greaterThan">
      <formula>0</formula>
    </cfRule>
  </conditionalFormatting>
  <conditionalFormatting sqref="H38:I38">
    <cfRule type="cellIs" dxfId="139" priority="289" operator="lessThan">
      <formula>0</formula>
    </cfRule>
    <cfRule type="cellIs" dxfId="138" priority="290" operator="greaterThan">
      <formula>0</formula>
    </cfRule>
  </conditionalFormatting>
  <conditionalFormatting sqref="H42:I42">
    <cfRule type="cellIs" dxfId="137" priority="287" operator="lessThan">
      <formula>0</formula>
    </cfRule>
    <cfRule type="cellIs" dxfId="136" priority="288" operator="greaterThan">
      <formula>0</formula>
    </cfRule>
  </conditionalFormatting>
  <conditionalFormatting sqref="H42:I42">
    <cfRule type="cellIs" dxfId="135" priority="285" operator="lessThan">
      <formula>0</formula>
    </cfRule>
    <cfRule type="cellIs" dxfId="134" priority="286" operator="greaterThan">
      <formula>0</formula>
    </cfRule>
  </conditionalFormatting>
  <conditionalFormatting sqref="H21:I21 H23:I23">
    <cfRule type="cellIs" dxfId="133" priority="283" operator="lessThan">
      <formula>0</formula>
    </cfRule>
    <cfRule type="cellIs" dxfId="132" priority="284" operator="greaterThan">
      <formula>0</formula>
    </cfRule>
  </conditionalFormatting>
  <conditionalFormatting sqref="H22:I22">
    <cfRule type="cellIs" dxfId="131" priority="281" operator="lessThan">
      <formula>0</formula>
    </cfRule>
    <cfRule type="cellIs" dxfId="130" priority="282" operator="greaterThan">
      <formula>0</formula>
    </cfRule>
  </conditionalFormatting>
  <conditionalFormatting sqref="H45:I45">
    <cfRule type="cellIs" dxfId="129" priority="271" operator="lessThan">
      <formula>0</formula>
    </cfRule>
    <cfRule type="cellIs" dxfId="128" priority="272" operator="greaterThan">
      <formula>0</formula>
    </cfRule>
  </conditionalFormatting>
  <conditionalFormatting sqref="H45:I46">
    <cfRule type="cellIs" dxfId="127" priority="267" operator="lessThan">
      <formula>0</formula>
    </cfRule>
    <cfRule type="cellIs" dxfId="126" priority="268" operator="greaterThan">
      <formula>0</formula>
    </cfRule>
  </conditionalFormatting>
  <conditionalFormatting sqref="H46">
    <cfRule type="cellIs" dxfId="125" priority="269" operator="lessThan">
      <formula>0</formula>
    </cfRule>
    <cfRule type="cellIs" dxfId="124" priority="270" operator="greaterThan">
      <formula>0</formula>
    </cfRule>
  </conditionalFormatting>
  <conditionalFormatting sqref="H45:I46">
    <cfRule type="cellIs" dxfId="123" priority="265" operator="lessThan">
      <formula>0</formula>
    </cfRule>
    <cfRule type="cellIs" dxfId="122" priority="266" operator="greaterThan">
      <formula>0</formula>
    </cfRule>
  </conditionalFormatting>
  <conditionalFormatting sqref="H47:I47">
    <cfRule type="cellIs" dxfId="121" priority="129" operator="lessThan">
      <formula>0</formula>
    </cfRule>
    <cfRule type="cellIs" dxfId="120" priority="130" operator="greaterThan">
      <formula>0</formula>
    </cfRule>
  </conditionalFormatting>
  <conditionalFormatting sqref="H47">
    <cfRule type="cellIs" dxfId="119" priority="131" operator="lessThan">
      <formula>0</formula>
    </cfRule>
    <cfRule type="cellIs" dxfId="118" priority="132" operator="greaterThan">
      <formula>0</formula>
    </cfRule>
  </conditionalFormatting>
  <conditionalFormatting sqref="H47:I47">
    <cfRule type="cellIs" dxfId="117" priority="127" operator="lessThan">
      <formula>0</formula>
    </cfRule>
    <cfRule type="cellIs" dxfId="116" priority="128" operator="greaterThan">
      <formula>0</formula>
    </cfRule>
  </conditionalFormatting>
  <conditionalFormatting sqref="H47:I47">
    <cfRule type="cellIs" dxfId="115" priority="123" operator="lessThan">
      <formula>0</formula>
    </cfRule>
    <cfRule type="cellIs" dxfId="114" priority="124" operator="greaterThan">
      <formula>0</formula>
    </cfRule>
  </conditionalFormatting>
  <conditionalFormatting sqref="H47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47:I47">
    <cfRule type="cellIs" dxfId="111" priority="121" operator="lessThan">
      <formula>0</formula>
    </cfRule>
    <cfRule type="cellIs" dxfId="110" priority="122" operator="greaterThan">
      <formula>0</formula>
    </cfRule>
  </conditionalFormatting>
  <conditionalFormatting sqref="H48:I48">
    <cfRule type="cellIs" dxfId="109" priority="117" operator="lessThan">
      <formula>0</formula>
    </cfRule>
    <cfRule type="cellIs" dxfId="108" priority="118" operator="greaterThan">
      <formula>0</formula>
    </cfRule>
  </conditionalFormatting>
  <conditionalFormatting sqref="H48">
    <cfRule type="cellIs" dxfId="107" priority="119" operator="lessThan">
      <formula>0</formula>
    </cfRule>
    <cfRule type="cellIs" dxfId="106" priority="120" operator="greaterThan">
      <formula>0</formula>
    </cfRule>
  </conditionalFormatting>
  <conditionalFormatting sqref="H48:I48">
    <cfRule type="cellIs" dxfId="105" priority="115" operator="lessThan">
      <formula>0</formula>
    </cfRule>
    <cfRule type="cellIs" dxfId="104" priority="116" operator="greaterThan">
      <formula>0</formula>
    </cfRule>
  </conditionalFormatting>
  <conditionalFormatting sqref="H41:I41">
    <cfRule type="cellIs" dxfId="103" priority="113" operator="lessThan">
      <formula>0</formula>
    </cfRule>
    <cfRule type="cellIs" dxfId="102" priority="114" operator="greaterThan">
      <formula>0</formula>
    </cfRule>
  </conditionalFormatting>
  <conditionalFormatting sqref="H42:I42">
    <cfRule type="cellIs" dxfId="101" priority="109" operator="lessThan">
      <formula>0</formula>
    </cfRule>
    <cfRule type="cellIs" dxfId="100" priority="110" operator="greaterThan">
      <formula>0</formula>
    </cfRule>
  </conditionalFormatting>
  <conditionalFormatting sqref="H42:I42">
    <cfRule type="cellIs" dxfId="99" priority="107" operator="lessThan">
      <formula>0</formula>
    </cfRule>
    <cfRule type="cellIs" dxfId="98" priority="108" operator="greaterThan">
      <formula>0</formula>
    </cfRule>
  </conditionalFormatting>
  <conditionalFormatting sqref="H42:I42">
    <cfRule type="cellIs" dxfId="97" priority="111" operator="lessThan">
      <formula>0</formula>
    </cfRule>
    <cfRule type="cellIs" dxfId="96" priority="112" operator="greaterThan">
      <formula>0</formula>
    </cfRule>
  </conditionalFormatting>
  <conditionalFormatting sqref="H41:I41">
    <cfRule type="cellIs" dxfId="95" priority="105" operator="lessThan">
      <formula>0</formula>
    </cfRule>
    <cfRule type="cellIs" dxfId="94" priority="106" operator="greaterThan">
      <formula>0</formula>
    </cfRule>
  </conditionalFormatting>
  <conditionalFormatting sqref="H48:I48">
    <cfRule type="cellIs" dxfId="93" priority="101" operator="lessThan">
      <formula>0</formula>
    </cfRule>
    <cfRule type="cellIs" dxfId="92" priority="102" operator="greaterThan">
      <formula>0</formula>
    </cfRule>
  </conditionalFormatting>
  <conditionalFormatting sqref="H48">
    <cfRule type="cellIs" dxfId="91" priority="103" operator="lessThan">
      <formula>0</formula>
    </cfRule>
    <cfRule type="cellIs" dxfId="90" priority="104" operator="greaterThan">
      <formula>0</formula>
    </cfRule>
  </conditionalFormatting>
  <conditionalFormatting sqref="H48:I48">
    <cfRule type="cellIs" dxfId="89" priority="99" operator="lessThan">
      <formula>0</formula>
    </cfRule>
    <cfRule type="cellIs" dxfId="88" priority="100" operator="greaterThan">
      <formula>0</formula>
    </cfRule>
  </conditionalFormatting>
  <conditionalFormatting sqref="H48:I48">
    <cfRule type="cellIs" dxfId="87" priority="95" operator="lessThan">
      <formula>0</formula>
    </cfRule>
    <cfRule type="cellIs" dxfId="86" priority="96" operator="greaterThan">
      <formula>0</formula>
    </cfRule>
  </conditionalFormatting>
  <conditionalFormatting sqref="H48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H48:I48"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I33">
    <cfRule type="cellIs" dxfId="81" priority="79" operator="lessThan">
      <formula>0</formula>
    </cfRule>
    <cfRule type="cellIs" dxfId="80" priority="80" operator="greaterThan">
      <formula>0</formula>
    </cfRule>
  </conditionalFormatting>
  <conditionalFormatting sqref="H33">
    <cfRule type="cellIs" dxfId="79" priority="81" operator="lessThan">
      <formula>0</formula>
    </cfRule>
    <cfRule type="cellIs" dxfId="78" priority="82" operator="greaterThan">
      <formula>0</formula>
    </cfRule>
  </conditionalFormatting>
  <conditionalFormatting sqref="H20:I20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21:I2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23:I23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22:I22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41:I4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41:I41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41:I41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9:I39">
    <cfRule type="cellIs" dxfId="63" priority="61" operator="lessThan">
      <formula>0</formula>
    </cfRule>
    <cfRule type="cellIs" dxfId="62" priority="62" operator="greaterThan">
      <formula>0</formula>
    </cfRule>
  </conditionalFormatting>
  <conditionalFormatting sqref="H39:I39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39:I39">
    <cfRule type="cellIs" dxfId="59" priority="63" operator="lessThan">
      <formula>0</formula>
    </cfRule>
    <cfRule type="cellIs" dxfId="58" priority="64" operator="greaterThan">
      <formula>0</formula>
    </cfRule>
  </conditionalFormatting>
  <conditionalFormatting sqref="H40:I40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0:I40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9:I39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40:I40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40:I40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0:I40">
    <cfRule type="cellIs" dxfId="47" priority="51" operator="lessThan">
      <formula>0</formula>
    </cfRule>
    <cfRule type="cellIs" dxfId="46" priority="52" operator="greaterThan">
      <formula>0</formula>
    </cfRule>
  </conditionalFormatting>
  <conditionalFormatting sqref="H39:I39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2:I42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42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42:I42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3:I43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3:I44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4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3:I44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31:I3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32:I32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32:I3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32:I32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31:I3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32:I3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32:I32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:I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32: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32:I3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31:I31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31:I3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1:I3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31:I31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1:I31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0"/>
  <sheetViews>
    <sheetView showGridLines="0" showZeros="0" zoomScaleNormal="100" workbookViewId="0">
      <selection sqref="A1:K30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287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283</v>
      </c>
      <c r="I2" s="155"/>
      <c r="J2" s="156" t="s">
        <v>277</v>
      </c>
      <c r="K2" s="264"/>
      <c r="L2" s="280"/>
      <c r="M2" s="280"/>
      <c r="N2" s="280"/>
      <c r="O2" s="280"/>
    </row>
    <row r="3" spans="1:15" x14ac:dyDescent="0.3">
      <c r="A3" s="157" t="s">
        <v>37</v>
      </c>
      <c r="B3" s="158"/>
      <c r="C3" s="159"/>
      <c r="D3" s="160">
        <v>45373</v>
      </c>
      <c r="E3" s="160"/>
      <c r="F3" s="160">
        <v>45369</v>
      </c>
      <c r="G3" s="160"/>
      <c r="H3" s="160">
        <v>45373</v>
      </c>
      <c r="I3" s="160"/>
      <c r="J3" s="160">
        <v>45371</v>
      </c>
      <c r="K3" s="265"/>
    </row>
    <row r="4" spans="1:15" ht="19.5" thickBot="1" x14ac:dyDescent="0.35">
      <c r="A4" s="161" t="s">
        <v>262</v>
      </c>
      <c r="B4" s="162"/>
      <c r="C4" s="326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271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272"/>
    </row>
    <row r="6" spans="1:15" x14ac:dyDescent="0.3">
      <c r="A6" s="202" t="s">
        <v>108</v>
      </c>
      <c r="B6" s="203"/>
      <c r="C6" s="327" t="s">
        <v>4</v>
      </c>
      <c r="D6" s="167">
        <v>0.75</v>
      </c>
      <c r="E6" s="168">
        <v>1.2</v>
      </c>
      <c r="F6" s="167">
        <v>1</v>
      </c>
      <c r="G6" s="168">
        <v>1.6</v>
      </c>
      <c r="H6" s="167">
        <v>1.4</v>
      </c>
      <c r="I6" s="168">
        <v>1.6</v>
      </c>
      <c r="J6" s="167">
        <v>1.1000000000000001</v>
      </c>
      <c r="K6" s="273">
        <v>2</v>
      </c>
    </row>
    <row r="7" spans="1:15" x14ac:dyDescent="0.3">
      <c r="A7" s="202" t="s">
        <v>6</v>
      </c>
      <c r="B7" s="203"/>
      <c r="C7" s="327" t="s">
        <v>4</v>
      </c>
      <c r="D7" s="167">
        <v>1.4</v>
      </c>
      <c r="E7" s="168">
        <v>2.5</v>
      </c>
      <c r="F7" s="167">
        <v>2</v>
      </c>
      <c r="G7" s="168">
        <v>2.6</v>
      </c>
      <c r="H7" s="167">
        <v>2</v>
      </c>
      <c r="I7" s="168">
        <v>2.2000000000000002</v>
      </c>
      <c r="J7" s="167">
        <v>2</v>
      </c>
      <c r="K7" s="273">
        <v>3</v>
      </c>
    </row>
    <row r="8" spans="1:15" x14ac:dyDescent="0.3">
      <c r="A8" s="202" t="s">
        <v>7</v>
      </c>
      <c r="B8" s="203"/>
      <c r="C8" s="327" t="s">
        <v>4</v>
      </c>
      <c r="D8" s="167">
        <v>1</v>
      </c>
      <c r="E8" s="168">
        <v>1.3</v>
      </c>
      <c r="F8" s="167">
        <v>1.2</v>
      </c>
      <c r="G8" s="168">
        <v>1.5</v>
      </c>
      <c r="H8" s="167">
        <v>1.2</v>
      </c>
      <c r="I8" s="168">
        <v>1.4</v>
      </c>
      <c r="J8" s="167"/>
      <c r="K8" s="273"/>
    </row>
    <row r="9" spans="1:15" x14ac:dyDescent="0.3">
      <c r="A9" s="202" t="s">
        <v>8</v>
      </c>
      <c r="B9" s="203"/>
      <c r="C9" s="327" t="s">
        <v>4</v>
      </c>
      <c r="D9" s="167">
        <v>1.85</v>
      </c>
      <c r="E9" s="168">
        <v>2.75</v>
      </c>
      <c r="F9" s="167">
        <v>2.8</v>
      </c>
      <c r="G9" s="168">
        <v>3.4</v>
      </c>
      <c r="H9" s="167">
        <v>2.5</v>
      </c>
      <c r="I9" s="168">
        <v>3</v>
      </c>
      <c r="J9" s="167">
        <v>1</v>
      </c>
      <c r="K9" s="273">
        <v>3</v>
      </c>
    </row>
    <row r="10" spans="1:15" x14ac:dyDescent="0.3">
      <c r="A10" s="202" t="s">
        <v>10</v>
      </c>
      <c r="B10" s="203"/>
      <c r="C10" s="327" t="s">
        <v>4</v>
      </c>
      <c r="D10" s="167">
        <v>11</v>
      </c>
      <c r="E10" s="168">
        <v>14</v>
      </c>
      <c r="F10" s="167">
        <v>12</v>
      </c>
      <c r="G10" s="168">
        <v>14</v>
      </c>
      <c r="H10" s="167">
        <v>12</v>
      </c>
      <c r="I10" s="168">
        <v>14</v>
      </c>
      <c r="J10" s="167">
        <v>12</v>
      </c>
      <c r="K10" s="273">
        <v>13</v>
      </c>
    </row>
    <row r="11" spans="1:15" x14ac:dyDescent="0.3">
      <c r="A11" s="202" t="s">
        <v>258</v>
      </c>
      <c r="B11" s="203"/>
      <c r="C11" s="327" t="s">
        <v>4</v>
      </c>
      <c r="D11" s="167"/>
      <c r="E11" s="168"/>
      <c r="F11" s="167">
        <v>8</v>
      </c>
      <c r="G11" s="168">
        <v>8</v>
      </c>
      <c r="H11" s="167">
        <v>7.5</v>
      </c>
      <c r="I11" s="168">
        <v>8</v>
      </c>
      <c r="J11" s="167">
        <v>7.5</v>
      </c>
      <c r="K11" s="273">
        <v>8</v>
      </c>
    </row>
    <row r="12" spans="1:15" x14ac:dyDescent="0.3">
      <c r="A12" s="202" t="s">
        <v>13</v>
      </c>
      <c r="B12" s="203"/>
      <c r="C12" s="327" t="s">
        <v>4</v>
      </c>
      <c r="D12" s="167">
        <v>5.5</v>
      </c>
      <c r="E12" s="168">
        <v>7</v>
      </c>
      <c r="F12" s="167">
        <v>6</v>
      </c>
      <c r="G12" s="168">
        <v>8</v>
      </c>
      <c r="H12" s="167">
        <v>6</v>
      </c>
      <c r="I12" s="168">
        <v>6.6</v>
      </c>
      <c r="J12" s="167">
        <v>5</v>
      </c>
      <c r="K12" s="273">
        <v>6</v>
      </c>
    </row>
    <row r="13" spans="1:15" x14ac:dyDescent="0.3">
      <c r="A13" s="202" t="s">
        <v>113</v>
      </c>
      <c r="B13" s="203"/>
      <c r="C13" s="327" t="s">
        <v>4</v>
      </c>
      <c r="D13" s="167">
        <v>12</v>
      </c>
      <c r="E13" s="168">
        <v>23</v>
      </c>
      <c r="F13" s="167">
        <v>15</v>
      </c>
      <c r="G13" s="168">
        <v>15</v>
      </c>
      <c r="H13" s="167">
        <v>19.166666666666668</v>
      </c>
      <c r="I13" s="168">
        <v>21</v>
      </c>
      <c r="J13" s="167">
        <v>16</v>
      </c>
      <c r="K13" s="273">
        <v>20</v>
      </c>
    </row>
    <row r="14" spans="1:15" x14ac:dyDescent="0.3">
      <c r="A14" s="202" t="s">
        <v>25</v>
      </c>
      <c r="B14" s="203"/>
      <c r="C14" s="327" t="s">
        <v>17</v>
      </c>
      <c r="D14" s="167"/>
      <c r="E14" s="168"/>
      <c r="F14" s="167">
        <v>4</v>
      </c>
      <c r="G14" s="168">
        <v>4</v>
      </c>
      <c r="H14" s="167">
        <v>2.5</v>
      </c>
      <c r="I14" s="168">
        <v>3.4</v>
      </c>
      <c r="J14" s="167">
        <v>2</v>
      </c>
      <c r="K14" s="273">
        <v>3.5</v>
      </c>
    </row>
    <row r="15" spans="1:15" x14ac:dyDescent="0.3">
      <c r="A15" s="202" t="s">
        <v>15</v>
      </c>
      <c r="B15" s="203"/>
      <c r="C15" s="327" t="s">
        <v>192</v>
      </c>
      <c r="D15" s="167"/>
      <c r="E15" s="168"/>
      <c r="F15" s="167"/>
      <c r="G15" s="168"/>
      <c r="H15" s="167"/>
      <c r="I15" s="168"/>
      <c r="J15" s="167">
        <v>1.8</v>
      </c>
      <c r="K15" s="273">
        <v>3.5</v>
      </c>
    </row>
    <row r="16" spans="1:15" x14ac:dyDescent="0.3">
      <c r="A16" s="202" t="s">
        <v>16</v>
      </c>
      <c r="B16" s="203"/>
      <c r="C16" s="327" t="s">
        <v>17</v>
      </c>
      <c r="D16" s="167">
        <v>5</v>
      </c>
      <c r="E16" s="168">
        <v>6</v>
      </c>
      <c r="F16" s="167"/>
      <c r="G16" s="168"/>
      <c r="H16" s="167"/>
      <c r="I16" s="168"/>
      <c r="J16" s="167">
        <v>2</v>
      </c>
      <c r="K16" s="273">
        <v>4</v>
      </c>
    </row>
    <row r="17" spans="1:11" x14ac:dyDescent="0.3">
      <c r="A17" s="202" t="s">
        <v>39</v>
      </c>
      <c r="B17" s="203"/>
      <c r="C17" s="327" t="s">
        <v>4</v>
      </c>
      <c r="D17" s="167">
        <v>2.25</v>
      </c>
      <c r="E17" s="168">
        <v>3</v>
      </c>
      <c r="F17" s="167">
        <v>4</v>
      </c>
      <c r="G17" s="168">
        <v>4</v>
      </c>
      <c r="H17" s="167">
        <v>2</v>
      </c>
      <c r="I17" s="168">
        <v>2</v>
      </c>
      <c r="J17" s="167">
        <v>3</v>
      </c>
      <c r="K17" s="273">
        <v>4</v>
      </c>
    </row>
    <row r="18" spans="1:11" x14ac:dyDescent="0.3">
      <c r="A18" s="202" t="s">
        <v>18</v>
      </c>
      <c r="B18" s="203"/>
      <c r="C18" s="327" t="s">
        <v>4</v>
      </c>
      <c r="D18" s="167">
        <v>1.3</v>
      </c>
      <c r="E18" s="168">
        <v>2</v>
      </c>
      <c r="F18" s="167">
        <v>1.4666666666666666</v>
      </c>
      <c r="G18" s="168">
        <v>1.8666666666666667</v>
      </c>
      <c r="H18" s="167">
        <v>1.4</v>
      </c>
      <c r="I18" s="168">
        <v>1.5333333333333334</v>
      </c>
      <c r="J18" s="167">
        <v>1.6</v>
      </c>
      <c r="K18" s="273">
        <v>2.5</v>
      </c>
    </row>
    <row r="19" spans="1:11" x14ac:dyDescent="0.3">
      <c r="A19" s="202" t="s">
        <v>5</v>
      </c>
      <c r="B19" s="203"/>
      <c r="C19" s="327" t="s">
        <v>4</v>
      </c>
      <c r="D19" s="167">
        <v>13.5</v>
      </c>
      <c r="E19" s="168">
        <v>20</v>
      </c>
      <c r="F19" s="167"/>
      <c r="G19" s="168"/>
      <c r="H19" s="167"/>
      <c r="I19" s="168"/>
      <c r="J19" s="167">
        <v>25</v>
      </c>
      <c r="K19" s="273">
        <v>30</v>
      </c>
    </row>
    <row r="20" spans="1:11" ht="19.5" thickBot="1" x14ac:dyDescent="0.35">
      <c r="A20" s="202" t="s">
        <v>12</v>
      </c>
      <c r="B20" s="203"/>
      <c r="C20" s="327" t="s">
        <v>4</v>
      </c>
      <c r="D20" s="167">
        <v>9</v>
      </c>
      <c r="E20" s="168">
        <v>11</v>
      </c>
      <c r="F20" s="167">
        <v>9</v>
      </c>
      <c r="G20" s="168">
        <v>9</v>
      </c>
      <c r="H20" s="167">
        <v>9</v>
      </c>
      <c r="I20" s="168">
        <v>9.6666666666666661</v>
      </c>
      <c r="J20" s="167">
        <v>8</v>
      </c>
      <c r="K20" s="273">
        <v>11.5</v>
      </c>
    </row>
    <row r="21" spans="1:11" ht="19.5" thickBot="1" x14ac:dyDescent="0.35">
      <c r="A21" s="169" t="s">
        <v>109</v>
      </c>
      <c r="B21" s="165"/>
      <c r="C21" s="165"/>
      <c r="D21" s="165"/>
      <c r="E21" s="165"/>
      <c r="F21" s="165"/>
      <c r="G21" s="165"/>
      <c r="H21" s="165"/>
      <c r="I21" s="165"/>
      <c r="J21" s="165"/>
      <c r="K21" s="267"/>
    </row>
    <row r="22" spans="1:11" x14ac:dyDescent="0.3">
      <c r="A22" s="202" t="s">
        <v>20</v>
      </c>
      <c r="B22" s="203"/>
      <c r="C22" s="327" t="s">
        <v>4</v>
      </c>
      <c r="D22" s="167">
        <v>9</v>
      </c>
      <c r="E22" s="168">
        <v>13</v>
      </c>
      <c r="F22" s="167"/>
      <c r="G22" s="168"/>
      <c r="H22" s="167"/>
      <c r="I22" s="168"/>
      <c r="J22" s="167"/>
      <c r="K22" s="273"/>
    </row>
    <row r="23" spans="1:11" x14ac:dyDescent="0.3">
      <c r="A23" s="202" t="s">
        <v>21</v>
      </c>
      <c r="B23" s="203"/>
      <c r="C23" s="327" t="s">
        <v>17</v>
      </c>
      <c r="D23" s="167">
        <v>5.5</v>
      </c>
      <c r="E23" s="168">
        <v>7</v>
      </c>
      <c r="F23" s="167">
        <v>7</v>
      </c>
      <c r="G23" s="168">
        <v>9</v>
      </c>
      <c r="H23" s="167">
        <v>6.333333333333333</v>
      </c>
      <c r="I23" s="168">
        <v>6.5</v>
      </c>
      <c r="J23" s="167">
        <v>6</v>
      </c>
      <c r="K23" s="273">
        <v>11.5</v>
      </c>
    </row>
    <row r="24" spans="1:11" x14ac:dyDescent="0.3">
      <c r="A24" s="202" t="s">
        <v>258</v>
      </c>
      <c r="B24" s="203"/>
      <c r="C24" s="327" t="s">
        <v>4</v>
      </c>
      <c r="D24" s="167">
        <v>6</v>
      </c>
      <c r="E24" s="168">
        <v>9</v>
      </c>
      <c r="F24" s="167"/>
      <c r="G24" s="168"/>
      <c r="H24" s="167">
        <v>5.5555555555555554</v>
      </c>
      <c r="I24" s="168">
        <v>7.1111111111111107</v>
      </c>
      <c r="J24" s="167"/>
      <c r="K24" s="273"/>
    </row>
    <row r="25" spans="1:11" x14ac:dyDescent="0.3">
      <c r="A25" s="202" t="s">
        <v>22</v>
      </c>
      <c r="B25" s="203"/>
      <c r="C25" s="327" t="s">
        <v>4</v>
      </c>
      <c r="D25" s="167">
        <v>9</v>
      </c>
      <c r="E25" s="168">
        <v>12</v>
      </c>
      <c r="F25" s="167">
        <v>14</v>
      </c>
      <c r="G25" s="168">
        <v>15</v>
      </c>
      <c r="H25" s="167">
        <v>8.8000000000000007</v>
      </c>
      <c r="I25" s="168">
        <v>14</v>
      </c>
      <c r="J25" s="167">
        <v>9</v>
      </c>
      <c r="K25" s="273">
        <v>13</v>
      </c>
    </row>
    <row r="26" spans="1:11" x14ac:dyDescent="0.3">
      <c r="A26" s="202" t="s">
        <v>23</v>
      </c>
      <c r="B26" s="203"/>
      <c r="C26" s="327" t="s">
        <v>4</v>
      </c>
      <c r="D26" s="167">
        <v>10</v>
      </c>
      <c r="E26" s="168">
        <v>12</v>
      </c>
      <c r="F26" s="167">
        <v>10</v>
      </c>
      <c r="G26" s="168">
        <v>12</v>
      </c>
      <c r="H26" s="167"/>
      <c r="I26" s="168"/>
      <c r="J26" s="167">
        <v>10</v>
      </c>
      <c r="K26" s="273">
        <v>13</v>
      </c>
    </row>
    <row r="27" spans="1:11" x14ac:dyDescent="0.3">
      <c r="A27" s="202" t="s">
        <v>24</v>
      </c>
      <c r="B27" s="203"/>
      <c r="C27" s="327" t="s">
        <v>4</v>
      </c>
      <c r="D27" s="167">
        <v>9</v>
      </c>
      <c r="E27" s="168">
        <v>12</v>
      </c>
      <c r="F27" s="167">
        <v>12</v>
      </c>
      <c r="G27" s="168">
        <v>14</v>
      </c>
      <c r="H27" s="167">
        <v>11</v>
      </c>
      <c r="I27" s="168">
        <v>12.2</v>
      </c>
      <c r="J27" s="167">
        <v>12</v>
      </c>
      <c r="K27" s="273">
        <v>14</v>
      </c>
    </row>
    <row r="28" spans="1:11" x14ac:dyDescent="0.3">
      <c r="A28" s="202" t="s">
        <v>14</v>
      </c>
      <c r="B28" s="203"/>
      <c r="C28" s="327" t="s">
        <v>4</v>
      </c>
      <c r="D28" s="167">
        <v>7</v>
      </c>
      <c r="E28" s="168">
        <v>13</v>
      </c>
      <c r="F28" s="167">
        <v>10</v>
      </c>
      <c r="G28" s="168">
        <v>14</v>
      </c>
      <c r="H28" s="167">
        <v>10</v>
      </c>
      <c r="I28" s="168">
        <v>10</v>
      </c>
      <c r="J28" s="167">
        <v>6</v>
      </c>
      <c r="K28" s="273">
        <v>10.5</v>
      </c>
    </row>
    <row r="29" spans="1:11" x14ac:dyDescent="0.3">
      <c r="A29" s="202" t="s">
        <v>15</v>
      </c>
      <c r="B29" s="203"/>
      <c r="C29" s="327" t="s">
        <v>192</v>
      </c>
      <c r="D29" s="167">
        <v>2.5</v>
      </c>
      <c r="E29" s="168">
        <v>3</v>
      </c>
      <c r="F29" s="167">
        <v>1.5</v>
      </c>
      <c r="G29" s="168">
        <v>2.5</v>
      </c>
      <c r="H29" s="167"/>
      <c r="I29" s="168"/>
      <c r="J29" s="167"/>
      <c r="K29" s="273"/>
    </row>
    <row r="30" spans="1:11" ht="19.5" thickBot="1" x14ac:dyDescent="0.35">
      <c r="A30" s="328" t="s">
        <v>16</v>
      </c>
      <c r="B30" s="329"/>
      <c r="C30" s="330" t="s">
        <v>17</v>
      </c>
      <c r="D30" s="196"/>
      <c r="E30" s="197"/>
      <c r="F30" s="196">
        <v>2.8125</v>
      </c>
      <c r="G30" s="197">
        <v>2.8125</v>
      </c>
      <c r="H30" s="196">
        <v>2.25</v>
      </c>
      <c r="I30" s="197">
        <v>2.25</v>
      </c>
      <c r="J30" s="196"/>
      <c r="K30" s="27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K27"/>
  <sheetViews>
    <sheetView showGridLines="0" showZeros="0" zoomScaleNormal="100" workbookViewId="0">
      <selection sqref="A1:K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1" ht="36" customHeight="1" thickBot="1" x14ac:dyDescent="0.3">
      <c r="A1" s="30" t="s">
        <v>288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1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283</v>
      </c>
      <c r="I2" s="155"/>
      <c r="J2" s="156" t="s">
        <v>277</v>
      </c>
      <c r="K2" s="264"/>
    </row>
    <row r="3" spans="1:11" x14ac:dyDescent="0.25">
      <c r="A3" s="157" t="s">
        <v>37</v>
      </c>
      <c r="B3" s="158"/>
      <c r="C3" s="159"/>
      <c r="D3" s="160">
        <v>45373</v>
      </c>
      <c r="E3" s="160"/>
      <c r="F3" s="160">
        <v>45369</v>
      </c>
      <c r="G3" s="160"/>
      <c r="H3" s="160">
        <v>45373</v>
      </c>
      <c r="I3" s="160"/>
      <c r="J3" s="160">
        <v>45371</v>
      </c>
      <c r="K3" s="265"/>
    </row>
    <row r="4" spans="1:11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266" t="s">
        <v>3</v>
      </c>
    </row>
    <row r="5" spans="1:11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267"/>
    </row>
    <row r="6" spans="1:11" ht="16.5" thickBot="1" x14ac:dyDescent="0.3">
      <c r="A6" s="180" t="s">
        <v>19</v>
      </c>
      <c r="B6" s="181"/>
      <c r="C6" s="182" t="s">
        <v>4</v>
      </c>
      <c r="D6" s="179">
        <v>5</v>
      </c>
      <c r="E6" s="179">
        <v>6</v>
      </c>
      <c r="F6" s="179">
        <v>5</v>
      </c>
      <c r="G6" s="179">
        <v>5</v>
      </c>
      <c r="H6" s="179"/>
      <c r="I6" s="179"/>
      <c r="J6" s="179">
        <v>5.5</v>
      </c>
      <c r="K6" s="268">
        <v>7</v>
      </c>
    </row>
    <row r="7" spans="1:11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269"/>
    </row>
    <row r="8" spans="1:11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>
        <v>3</v>
      </c>
      <c r="I8" s="179">
        <v>3.6666666666666665</v>
      </c>
      <c r="J8" s="179"/>
      <c r="K8" s="268"/>
    </row>
    <row r="9" spans="1:11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>
        <v>4</v>
      </c>
      <c r="I9" s="179">
        <v>4</v>
      </c>
      <c r="J9" s="179"/>
      <c r="K9" s="268"/>
    </row>
    <row r="10" spans="1:11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>
        <v>3</v>
      </c>
      <c r="I10" s="179">
        <v>3.6666666666666665</v>
      </c>
      <c r="J10" s="179"/>
      <c r="K10" s="268"/>
    </row>
    <row r="11" spans="1:11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/>
      <c r="K11" s="268"/>
    </row>
    <row r="12" spans="1:11" x14ac:dyDescent="0.25">
      <c r="A12" s="176"/>
      <c r="B12" s="184" t="s">
        <v>273</v>
      </c>
      <c r="C12" s="182" t="s">
        <v>4</v>
      </c>
      <c r="D12" s="179">
        <v>1.5</v>
      </c>
      <c r="E12" s="179">
        <v>2.33</v>
      </c>
      <c r="F12" s="179">
        <v>2.3333333333333335</v>
      </c>
      <c r="G12" s="179">
        <v>2.3333333333333335</v>
      </c>
      <c r="H12" s="179"/>
      <c r="I12" s="179"/>
      <c r="J12" s="179"/>
      <c r="K12" s="268"/>
    </row>
    <row r="13" spans="1:11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>
        <v>3</v>
      </c>
      <c r="I13" s="179">
        <v>3.6666666666666665</v>
      </c>
      <c r="J13" s="179"/>
      <c r="K13" s="268"/>
    </row>
    <row r="14" spans="1:11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>
        <v>3.6666666666666665</v>
      </c>
      <c r="I14" s="179">
        <v>4</v>
      </c>
      <c r="J14" s="179"/>
      <c r="K14" s="268"/>
    </row>
    <row r="15" spans="1:11" x14ac:dyDescent="0.25">
      <c r="A15" s="176"/>
      <c r="B15" s="184" t="s">
        <v>271</v>
      </c>
      <c r="C15" s="182" t="s">
        <v>4</v>
      </c>
      <c r="D15" s="179"/>
      <c r="E15" s="179"/>
      <c r="F15" s="179"/>
      <c r="G15" s="179"/>
      <c r="H15" s="179">
        <v>2.6666666666666665</v>
      </c>
      <c r="I15" s="179">
        <v>3.6666666666666665</v>
      </c>
      <c r="J15" s="179"/>
      <c r="K15" s="268"/>
    </row>
    <row r="16" spans="1:11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>
        <v>3</v>
      </c>
      <c r="I16" s="179">
        <v>3.6666666666666665</v>
      </c>
      <c r="J16" s="179"/>
      <c r="K16" s="268"/>
    </row>
    <row r="17" spans="1:11" ht="16.5" thickBot="1" x14ac:dyDescent="0.3">
      <c r="A17" s="176"/>
      <c r="B17" s="184" t="s">
        <v>270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/>
      <c r="I17" s="179"/>
      <c r="J17" s="179"/>
      <c r="K17" s="268"/>
    </row>
    <row r="18" spans="1:11" ht="16.5" thickBot="1" x14ac:dyDescent="0.3">
      <c r="A18" s="169" t="s">
        <v>109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267"/>
    </row>
    <row r="19" spans="1:11" x14ac:dyDescent="0.25">
      <c r="A19" s="180" t="s">
        <v>26</v>
      </c>
      <c r="B19" s="181"/>
      <c r="C19" s="182" t="s">
        <v>17</v>
      </c>
      <c r="D19" s="179">
        <v>4.5</v>
      </c>
      <c r="E19" s="179">
        <v>6</v>
      </c>
      <c r="F19" s="179">
        <v>5</v>
      </c>
      <c r="G19" s="179">
        <v>15</v>
      </c>
      <c r="H19" s="179">
        <v>6</v>
      </c>
      <c r="I19" s="179">
        <v>10</v>
      </c>
      <c r="J19" s="179"/>
      <c r="K19" s="268"/>
    </row>
    <row r="20" spans="1:11" x14ac:dyDescent="0.25">
      <c r="A20" s="180" t="s">
        <v>28</v>
      </c>
      <c r="B20" s="181"/>
      <c r="C20" s="182" t="s">
        <v>4</v>
      </c>
      <c r="D20" s="179">
        <v>4.75</v>
      </c>
      <c r="E20" s="179">
        <v>5.85</v>
      </c>
      <c r="F20" s="179">
        <v>5.2777777777777777</v>
      </c>
      <c r="G20" s="179">
        <v>5.5555555555555554</v>
      </c>
      <c r="H20" s="179">
        <v>4.7222222222222223</v>
      </c>
      <c r="I20" s="179">
        <v>5.2777777777777777</v>
      </c>
      <c r="J20" s="179">
        <v>4.7777777777777777</v>
      </c>
      <c r="K20" s="268">
        <v>6.3888888888888893</v>
      </c>
    </row>
    <row r="21" spans="1:11" x14ac:dyDescent="0.25">
      <c r="A21" s="180" t="s">
        <v>30</v>
      </c>
      <c r="B21" s="181"/>
      <c r="C21" s="182" t="s">
        <v>4</v>
      </c>
      <c r="D21" s="179">
        <v>3.75</v>
      </c>
      <c r="E21" s="179">
        <v>6</v>
      </c>
      <c r="F21" s="179">
        <v>9</v>
      </c>
      <c r="G21" s="179">
        <v>9</v>
      </c>
      <c r="H21" s="179">
        <v>5</v>
      </c>
      <c r="I21" s="179">
        <v>6</v>
      </c>
      <c r="J21" s="179">
        <v>5.5</v>
      </c>
      <c r="K21" s="268">
        <v>7.5</v>
      </c>
    </row>
    <row r="22" spans="1:11" x14ac:dyDescent="0.25">
      <c r="A22" s="180" t="s">
        <v>31</v>
      </c>
      <c r="B22" s="181"/>
      <c r="C22" s="182" t="s">
        <v>4</v>
      </c>
      <c r="D22" s="179">
        <v>4.75</v>
      </c>
      <c r="E22" s="179">
        <v>16</v>
      </c>
      <c r="F22" s="179">
        <v>6</v>
      </c>
      <c r="G22" s="179">
        <v>7</v>
      </c>
      <c r="H22" s="179">
        <v>5.2941176470588234</v>
      </c>
      <c r="I22" s="179">
        <v>5.882352941176471</v>
      </c>
      <c r="J22" s="179">
        <v>6.7857142857142856</v>
      </c>
      <c r="K22" s="268">
        <v>7.1428571428571432</v>
      </c>
    </row>
    <row r="23" spans="1:11" x14ac:dyDescent="0.25">
      <c r="A23" s="180" t="s">
        <v>19</v>
      </c>
      <c r="B23" s="181"/>
      <c r="C23" s="182" t="s">
        <v>4</v>
      </c>
      <c r="D23" s="179">
        <v>6</v>
      </c>
      <c r="E23" s="179">
        <v>7</v>
      </c>
      <c r="F23" s="179">
        <v>6</v>
      </c>
      <c r="G23" s="179">
        <v>6</v>
      </c>
      <c r="H23" s="179">
        <v>6.666666666666667</v>
      </c>
      <c r="I23" s="179">
        <v>7.5</v>
      </c>
      <c r="J23" s="179">
        <v>6.5</v>
      </c>
      <c r="K23" s="268">
        <v>7.5</v>
      </c>
    </row>
    <row r="24" spans="1:11" x14ac:dyDescent="0.25">
      <c r="A24" s="180" t="s">
        <v>33</v>
      </c>
      <c r="B24" s="181"/>
      <c r="C24" s="182" t="s">
        <v>4</v>
      </c>
      <c r="D24" s="179">
        <v>4.75</v>
      </c>
      <c r="E24" s="179">
        <v>10</v>
      </c>
      <c r="F24" s="179">
        <v>8</v>
      </c>
      <c r="G24" s="179">
        <v>8</v>
      </c>
      <c r="H24" s="179">
        <v>7</v>
      </c>
      <c r="I24" s="179">
        <v>8</v>
      </c>
      <c r="J24" s="179">
        <v>6</v>
      </c>
      <c r="K24" s="268">
        <v>12</v>
      </c>
    </row>
    <row r="25" spans="1:11" x14ac:dyDescent="0.25">
      <c r="A25" s="180" t="s">
        <v>34</v>
      </c>
      <c r="B25" s="181"/>
      <c r="C25" s="182" t="s">
        <v>4</v>
      </c>
      <c r="D25" s="179">
        <v>1.5</v>
      </c>
      <c r="E25" s="179">
        <v>11</v>
      </c>
      <c r="F25" s="179">
        <v>8</v>
      </c>
      <c r="G25" s="179">
        <v>8</v>
      </c>
      <c r="H25" s="179">
        <v>7</v>
      </c>
      <c r="I25" s="179">
        <v>9</v>
      </c>
      <c r="J25" s="179">
        <v>6.5</v>
      </c>
      <c r="K25" s="268">
        <v>8.5</v>
      </c>
    </row>
    <row r="26" spans="1:11" x14ac:dyDescent="0.25">
      <c r="A26" s="180" t="s">
        <v>42</v>
      </c>
      <c r="B26" s="181"/>
      <c r="C26" s="182" t="s">
        <v>4</v>
      </c>
      <c r="D26" s="179">
        <v>12</v>
      </c>
      <c r="E26" s="179">
        <v>8</v>
      </c>
      <c r="F26" s="179">
        <v>18</v>
      </c>
      <c r="G26" s="179">
        <v>24</v>
      </c>
      <c r="H26" s="179"/>
      <c r="I26" s="179"/>
      <c r="J26" s="179">
        <v>24</v>
      </c>
      <c r="K26" s="268">
        <v>26</v>
      </c>
    </row>
    <row r="27" spans="1:11" ht="16.5" thickBot="1" x14ac:dyDescent="0.3">
      <c r="A27" s="185" t="s">
        <v>35</v>
      </c>
      <c r="B27" s="186"/>
      <c r="C27" s="187" t="s">
        <v>4</v>
      </c>
      <c r="D27" s="188">
        <v>16</v>
      </c>
      <c r="E27" s="188">
        <v>18</v>
      </c>
      <c r="F27" s="188">
        <v>20</v>
      </c>
      <c r="G27" s="188">
        <v>25</v>
      </c>
      <c r="H27" s="188">
        <v>17</v>
      </c>
      <c r="I27" s="188">
        <v>20</v>
      </c>
      <c r="J27" s="188">
        <v>17.777777777777779</v>
      </c>
      <c r="K27" s="270">
        <v>21.111111111111111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C2" sqref="C2:F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78"/>
      <c r="D3" s="278" t="s">
        <v>233</v>
      </c>
      <c r="E3" s="278" t="s">
        <v>233</v>
      </c>
      <c r="F3" s="278"/>
    </row>
    <row r="4" spans="1:7" ht="16.5" thickBot="1" x14ac:dyDescent="0.3">
      <c r="C4" s="114" t="s">
        <v>234</v>
      </c>
      <c r="D4" s="111" t="s">
        <v>289</v>
      </c>
      <c r="E4" s="111" t="s">
        <v>286</v>
      </c>
      <c r="F4" s="111" t="s">
        <v>211</v>
      </c>
    </row>
    <row r="5" spans="1:7" ht="16.5" thickBot="1" x14ac:dyDescent="0.3">
      <c r="C5" s="198" t="s">
        <v>221</v>
      </c>
      <c r="D5" s="276">
        <v>166.4536870306118</v>
      </c>
      <c r="E5" s="204">
        <v>165.45820631175599</v>
      </c>
      <c r="F5" s="119">
        <f t="shared" ref="F5:F10" si="0">(D5-E5)/D5*100</f>
        <v>0.59805266955290792</v>
      </c>
    </row>
    <row r="6" spans="1:7" ht="16.5" thickBot="1" x14ac:dyDescent="0.3">
      <c r="C6" s="198" t="s">
        <v>222</v>
      </c>
      <c r="D6" s="115">
        <v>167.18182713208029</v>
      </c>
      <c r="E6" s="204">
        <v>138.76484905380178</v>
      </c>
      <c r="F6" s="119">
        <f t="shared" si="0"/>
        <v>16.997647750211488</v>
      </c>
    </row>
    <row r="7" spans="1:7" ht="16.5" thickBot="1" x14ac:dyDescent="0.3">
      <c r="C7" s="198" t="s">
        <v>229</v>
      </c>
      <c r="D7" s="276">
        <v>127.98428709344519</v>
      </c>
      <c r="E7" s="204">
        <v>121.861179666588</v>
      </c>
      <c r="F7" s="119">
        <f t="shared" si="0"/>
        <v>4.7842649796427921</v>
      </c>
    </row>
    <row r="8" spans="1:7" ht="16.5" thickBot="1" x14ac:dyDescent="0.3">
      <c r="C8" s="198" t="s">
        <v>274</v>
      </c>
      <c r="D8" s="115">
        <v>151.97888008609669</v>
      </c>
      <c r="E8" s="116">
        <v>138.16</v>
      </c>
      <c r="F8" s="119">
        <f t="shared" si="0"/>
        <v>9.0926318698152286</v>
      </c>
    </row>
    <row r="9" spans="1:7" ht="16.5" thickBot="1" x14ac:dyDescent="0.3">
      <c r="C9" s="198" t="s">
        <v>189</v>
      </c>
      <c r="D9" s="276">
        <v>142.28479572875503</v>
      </c>
      <c r="E9" s="204">
        <v>152.48768854337661</v>
      </c>
      <c r="F9" s="119">
        <f t="shared" si="0"/>
        <v>-7.1707540938329677</v>
      </c>
    </row>
    <row r="10" spans="1:7" ht="16.5" thickBot="1" x14ac:dyDescent="0.3">
      <c r="C10" s="198" t="s">
        <v>190</v>
      </c>
      <c r="D10" s="115">
        <v>138.57566635090862</v>
      </c>
      <c r="E10" s="205">
        <v>137.01987535738377</v>
      </c>
      <c r="F10" s="119">
        <f t="shared" si="0"/>
        <v>1.1227014341646357</v>
      </c>
    </row>
    <row r="11" spans="1:7" x14ac:dyDescent="0.25">
      <c r="C11"/>
      <c r="D11"/>
      <c r="E11"/>
      <c r="F11"/>
    </row>
    <row r="12" spans="1:7" ht="16.5" thickBot="1" x14ac:dyDescent="0.3">
      <c r="C12" s="278"/>
      <c r="D12" s="278" t="s">
        <v>233</v>
      </c>
      <c r="E12" s="278" t="s">
        <v>233</v>
      </c>
      <c r="F12" s="278"/>
    </row>
    <row r="13" spans="1:7" ht="16.5" thickBot="1" x14ac:dyDescent="0.3">
      <c r="C13" s="114" t="s">
        <v>234</v>
      </c>
      <c r="D13" s="111" t="s">
        <v>289</v>
      </c>
      <c r="E13" s="111" t="s">
        <v>286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148.93</v>
      </c>
      <c r="E14" s="116">
        <v>143.10449155148046</v>
      </c>
      <c r="F14" s="119">
        <f t="shared" ref="F14" si="1">(D14-E14)/D14*100</f>
        <v>3.9115748663933005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78"/>
      <c r="D18" s="278" t="s">
        <v>233</v>
      </c>
      <c r="E18" s="278" t="s">
        <v>233</v>
      </c>
      <c r="F18" s="278"/>
    </row>
    <row r="19" spans="2:9" ht="16.5" thickBot="1" x14ac:dyDescent="0.3">
      <c r="C19" s="114" t="s">
        <v>234</v>
      </c>
      <c r="D19" s="111" t="s">
        <v>289</v>
      </c>
      <c r="E19" s="112" t="s">
        <v>286</v>
      </c>
      <c r="F19" s="118" t="s">
        <v>211</v>
      </c>
    </row>
    <row r="20" spans="2:9" ht="16.5" thickBot="1" x14ac:dyDescent="0.3">
      <c r="C20" s="198" t="s">
        <v>221</v>
      </c>
      <c r="D20" s="276">
        <v>329.32721728932813</v>
      </c>
      <c r="E20" s="116">
        <v>317.12501621621618</v>
      </c>
      <c r="F20" s="277">
        <f t="shared" ref="F20:F25" si="2">(D20-E20)/D20*100</f>
        <v>3.7051905923681341</v>
      </c>
    </row>
    <row r="21" spans="2:9" ht="16.5" thickBot="1" x14ac:dyDescent="0.3">
      <c r="C21" s="198" t="s">
        <v>222</v>
      </c>
      <c r="D21" s="115">
        <v>252.18655489908934</v>
      </c>
      <c r="E21" s="116">
        <v>251.11004882485284</v>
      </c>
      <c r="F21" s="119">
        <f t="shared" si="2"/>
        <v>0.42686894020470734</v>
      </c>
    </row>
    <row r="22" spans="2:9" ht="16.5" thickBot="1" x14ac:dyDescent="0.3">
      <c r="C22" s="198" t="s">
        <v>229</v>
      </c>
      <c r="D22" s="276">
        <v>208.7405721141229</v>
      </c>
      <c r="E22" s="204">
        <v>210.62051977148283</v>
      </c>
      <c r="F22" s="119">
        <f t="shared" si="2"/>
        <v>-0.90061440299786455</v>
      </c>
    </row>
    <row r="23" spans="2:9" ht="16.5" thickBot="1" x14ac:dyDescent="0.3">
      <c r="C23" s="198" t="s">
        <v>274</v>
      </c>
      <c r="D23" s="115">
        <v>255.19690510800717</v>
      </c>
      <c r="E23" s="116">
        <v>254.70599091987495</v>
      </c>
      <c r="F23" s="119">
        <f t="shared" si="2"/>
        <v>0.19236682667622979</v>
      </c>
    </row>
    <row r="24" spans="2:9" ht="16.5" thickBot="1" x14ac:dyDescent="0.3">
      <c r="C24" s="198" t="s">
        <v>189</v>
      </c>
      <c r="D24" s="115">
        <v>285.77680537403944</v>
      </c>
      <c r="E24" s="116">
        <v>292.27570534489109</v>
      </c>
      <c r="F24" s="119">
        <f t="shared" si="2"/>
        <v>-2.2741173701433035</v>
      </c>
    </row>
    <row r="25" spans="2:9" ht="16.5" thickBot="1" x14ac:dyDescent="0.3">
      <c r="C25" s="198" t="s">
        <v>190</v>
      </c>
      <c r="D25" s="115">
        <v>224.65283456631522</v>
      </c>
      <c r="E25" s="116">
        <v>250.44833747680667</v>
      </c>
      <c r="F25" s="119">
        <f t="shared" si="2"/>
        <v>-11.482384791756047</v>
      </c>
    </row>
    <row r="26" spans="2:9" x14ac:dyDescent="0.25">
      <c r="C26"/>
      <c r="D26"/>
      <c r="E26"/>
      <c r="F26"/>
    </row>
    <row r="27" spans="2:9" ht="16.5" thickBot="1" x14ac:dyDescent="0.3">
      <c r="C27" s="278"/>
      <c r="D27" s="278" t="s">
        <v>233</v>
      </c>
      <c r="E27" s="278" t="s">
        <v>233</v>
      </c>
      <c r="F27" s="278"/>
      <c r="G27" s="135"/>
      <c r="H27" s="135"/>
      <c r="I27" s="135"/>
    </row>
    <row r="28" spans="2:9" ht="16.5" thickBot="1" x14ac:dyDescent="0.3">
      <c r="C28" s="114" t="s">
        <v>234</v>
      </c>
      <c r="D28" s="111" t="s">
        <v>289</v>
      </c>
      <c r="E28" s="111" t="s">
        <v>286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262.47536332544945</v>
      </c>
      <c r="E29" s="116">
        <v>265.88448570877148</v>
      </c>
      <c r="F29" s="119">
        <f t="shared" ref="F29" si="3">(D29-E29)/D29*100</f>
        <v>-1.2988351897602581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75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2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281"/>
      <c r="B1" s="193"/>
      <c r="C1" s="192"/>
    </row>
    <row r="2" spans="1:17" ht="15.75" x14ac:dyDescent="0.25">
      <c r="A2" s="120" t="s">
        <v>295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216</v>
      </c>
      <c r="B5" s="123"/>
      <c r="C5" s="123"/>
      <c r="D5" s="123"/>
      <c r="H5" s="177" t="s">
        <v>217</v>
      </c>
      <c r="I5" s="178"/>
      <c r="J5" s="178"/>
      <c r="K5" s="178"/>
      <c r="L5" s="178"/>
      <c r="M5" s="177" t="s">
        <v>218</v>
      </c>
      <c r="N5" s="178"/>
      <c r="O5" s="178"/>
      <c r="P5" s="178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82" t="s">
        <v>219</v>
      </c>
      <c r="B7" s="375" t="s">
        <v>110</v>
      </c>
      <c r="C7" s="376"/>
      <c r="D7" s="377" t="s">
        <v>211</v>
      </c>
      <c r="H7" s="297" t="s">
        <v>219</v>
      </c>
      <c r="I7" s="371" t="s">
        <v>110</v>
      </c>
      <c r="J7" s="372"/>
      <c r="K7" s="373" t="s">
        <v>211</v>
      </c>
      <c r="L7" s="104"/>
      <c r="M7" s="297" t="s">
        <v>219</v>
      </c>
      <c r="N7" s="371" t="s">
        <v>110</v>
      </c>
      <c r="O7" s="372"/>
      <c r="P7" s="373" t="s">
        <v>211</v>
      </c>
    </row>
    <row r="8" spans="1:17" ht="16.5" thickBot="1" x14ac:dyDescent="0.3">
      <c r="A8" s="283"/>
      <c r="B8" s="284">
        <v>45368</v>
      </c>
      <c r="C8" s="285">
        <v>45361</v>
      </c>
      <c r="D8" s="378"/>
      <c r="H8" s="298"/>
      <c r="I8" s="299">
        <v>45368</v>
      </c>
      <c r="J8" s="300">
        <v>45361</v>
      </c>
      <c r="K8" s="374"/>
      <c r="L8" s="104"/>
      <c r="M8" s="301"/>
      <c r="N8" s="299">
        <v>45368</v>
      </c>
      <c r="O8" s="300">
        <v>45361</v>
      </c>
      <c r="P8" s="374"/>
    </row>
    <row r="9" spans="1:17" ht="15.75" x14ac:dyDescent="0.25">
      <c r="A9" s="358" t="s">
        <v>293</v>
      </c>
      <c r="B9" s="359"/>
      <c r="C9" s="359"/>
      <c r="D9" s="360"/>
      <c r="H9" s="302" t="s">
        <v>212</v>
      </c>
      <c r="I9" s="303"/>
      <c r="J9" s="303"/>
      <c r="K9" s="304"/>
      <c r="L9" s="104"/>
      <c r="M9" s="302" t="s">
        <v>212</v>
      </c>
      <c r="N9" s="303"/>
      <c r="O9" s="303"/>
      <c r="P9" s="304"/>
    </row>
    <row r="10" spans="1:17" ht="15.75" x14ac:dyDescent="0.25">
      <c r="A10" s="286" t="s">
        <v>221</v>
      </c>
      <c r="B10" s="287">
        <v>3.19</v>
      </c>
      <c r="C10" s="288">
        <v>3.17</v>
      </c>
      <c r="D10" s="289">
        <v>0.63091482649842334</v>
      </c>
      <c r="H10" s="305" t="s">
        <v>8</v>
      </c>
      <c r="I10" s="306">
        <v>3.33</v>
      </c>
      <c r="J10" s="307">
        <v>3.3</v>
      </c>
      <c r="K10" s="308">
        <v>0.90909090909091672</v>
      </c>
      <c r="L10" s="104"/>
      <c r="M10" s="305" t="s">
        <v>213</v>
      </c>
      <c r="N10" s="306">
        <v>24.36</v>
      </c>
      <c r="O10" s="309">
        <v>11.92</v>
      </c>
      <c r="P10" s="310">
        <v>104.36241610738254</v>
      </c>
    </row>
    <row r="11" spans="1:17" ht="15.75" x14ac:dyDescent="0.25">
      <c r="A11" s="286" t="s">
        <v>222</v>
      </c>
      <c r="B11" s="287">
        <v>3.15</v>
      </c>
      <c r="C11" s="288">
        <v>3.25</v>
      </c>
      <c r="D11" s="289">
        <v>-3.0769230769230793</v>
      </c>
      <c r="H11" s="305" t="s">
        <v>213</v>
      </c>
      <c r="I11" s="306">
        <v>13.07</v>
      </c>
      <c r="J11" s="307">
        <v>15.32</v>
      </c>
      <c r="K11" s="308">
        <v>-14.686684073107049</v>
      </c>
      <c r="L11" s="104"/>
      <c r="M11" s="305" t="s">
        <v>214</v>
      </c>
      <c r="N11" s="306">
        <v>14.39</v>
      </c>
      <c r="O11" s="309">
        <v>15.22</v>
      </c>
      <c r="P11" s="315">
        <v>-5.4533508541392903</v>
      </c>
    </row>
    <row r="12" spans="1:17" ht="16.5" thickBot="1" x14ac:dyDescent="0.3">
      <c r="A12" s="286" t="s">
        <v>229</v>
      </c>
      <c r="B12" s="290">
        <v>2.41</v>
      </c>
      <c r="C12" s="288">
        <v>2.39</v>
      </c>
      <c r="D12" s="289">
        <v>0.836820083682009</v>
      </c>
      <c r="H12" s="311" t="s">
        <v>18</v>
      </c>
      <c r="I12" s="312">
        <v>2.17</v>
      </c>
      <c r="J12" s="313">
        <v>2.19</v>
      </c>
      <c r="K12" s="314">
        <v>-0.91324200913242093</v>
      </c>
      <c r="L12" s="104"/>
      <c r="M12" s="305" t="s">
        <v>18</v>
      </c>
      <c r="N12" s="306">
        <v>3.1</v>
      </c>
      <c r="O12" s="309">
        <v>3</v>
      </c>
      <c r="P12" s="310">
        <v>3.3333333333333361</v>
      </c>
    </row>
    <row r="13" spans="1:17" ht="15.75" x14ac:dyDescent="0.25">
      <c r="A13" s="286" t="s">
        <v>215</v>
      </c>
      <c r="B13" s="290">
        <v>2.57</v>
      </c>
      <c r="C13" s="288">
        <v>2.61</v>
      </c>
      <c r="D13" s="289">
        <v>-1.5325670498084305</v>
      </c>
      <c r="H13" s="302" t="s">
        <v>276</v>
      </c>
      <c r="I13" s="303"/>
      <c r="J13" s="303"/>
      <c r="K13" s="316"/>
      <c r="L13" s="104"/>
      <c r="M13" s="302" t="s">
        <v>276</v>
      </c>
      <c r="N13" s="303"/>
      <c r="O13" s="303"/>
      <c r="P13" s="304"/>
    </row>
    <row r="14" spans="1:17" ht="15.75" x14ac:dyDescent="0.25">
      <c r="A14" s="286" t="s">
        <v>189</v>
      </c>
      <c r="B14" s="290">
        <v>3.07</v>
      </c>
      <c r="C14" s="288">
        <v>3.12</v>
      </c>
      <c r="D14" s="289">
        <v>-1.6025641025641111</v>
      </c>
      <c r="H14" s="305" t="s">
        <v>8</v>
      </c>
      <c r="I14" s="306">
        <v>3.37</v>
      </c>
      <c r="J14" s="309" t="s">
        <v>263</v>
      </c>
      <c r="K14" s="310" t="s">
        <v>263</v>
      </c>
      <c r="L14" s="104"/>
      <c r="M14" s="305" t="s">
        <v>8</v>
      </c>
      <c r="N14" s="306">
        <v>4.62</v>
      </c>
      <c r="O14" s="309">
        <v>5.89</v>
      </c>
      <c r="P14" s="315">
        <v>-21.561969439728347</v>
      </c>
    </row>
    <row r="15" spans="1:17" ht="16.5" thickBot="1" x14ac:dyDescent="0.3">
      <c r="A15" s="291" t="s">
        <v>190</v>
      </c>
      <c r="B15" s="292">
        <v>2.67</v>
      </c>
      <c r="C15" s="293">
        <v>2.67</v>
      </c>
      <c r="D15" s="289">
        <v>0</v>
      </c>
      <c r="H15" s="305" t="s">
        <v>213</v>
      </c>
      <c r="I15" s="306">
        <v>11.48</v>
      </c>
      <c r="J15" s="309">
        <v>5.86</v>
      </c>
      <c r="K15" s="310">
        <v>95.904436860068259</v>
      </c>
      <c r="L15" s="104"/>
      <c r="M15" s="305" t="s">
        <v>278</v>
      </c>
      <c r="N15" s="306">
        <v>8.6</v>
      </c>
      <c r="O15" s="318">
        <v>6.19</v>
      </c>
      <c r="P15" s="310">
        <v>38.933764135702731</v>
      </c>
    </row>
    <row r="16" spans="1:17" ht="15.75" x14ac:dyDescent="0.25">
      <c r="A16" s="361" t="s">
        <v>279</v>
      </c>
      <c r="B16" s="362"/>
      <c r="C16" s="362"/>
      <c r="D16" s="363"/>
      <c r="H16" s="305" t="s">
        <v>214</v>
      </c>
      <c r="I16" s="306">
        <v>15.02</v>
      </c>
      <c r="J16" s="309">
        <v>8.5</v>
      </c>
      <c r="K16" s="310">
        <v>76.705882352941174</v>
      </c>
      <c r="L16" s="104"/>
      <c r="M16" s="305" t="s">
        <v>213</v>
      </c>
      <c r="N16" s="306">
        <v>11.12</v>
      </c>
      <c r="O16" s="309">
        <v>8.5</v>
      </c>
      <c r="P16" s="310">
        <v>30.823529411764696</v>
      </c>
    </row>
    <row r="17" spans="1:16" ht="16.5" thickBot="1" x14ac:dyDescent="0.3">
      <c r="A17" s="286" t="s">
        <v>280</v>
      </c>
      <c r="B17" s="290">
        <v>6.8</v>
      </c>
      <c r="C17" s="288">
        <v>6.8</v>
      </c>
      <c r="D17" s="364">
        <v>0</v>
      </c>
      <c r="H17" s="311" t="s">
        <v>18</v>
      </c>
      <c r="I17" s="312">
        <v>3.37</v>
      </c>
      <c r="J17" s="313" t="s">
        <v>263</v>
      </c>
      <c r="K17" s="314" t="s">
        <v>263</v>
      </c>
      <c r="L17" s="104"/>
      <c r="M17" s="311" t="s">
        <v>214</v>
      </c>
      <c r="N17" s="312">
        <v>14.89</v>
      </c>
      <c r="O17" s="317">
        <v>9.6199999999999992</v>
      </c>
      <c r="P17" s="317">
        <v>54.781704781704796</v>
      </c>
    </row>
    <row r="18" spans="1:16" ht="15.75" x14ac:dyDescent="0.25">
      <c r="A18" s="294" t="s">
        <v>264</v>
      </c>
      <c r="B18" s="295"/>
      <c r="C18" s="295"/>
      <c r="D18" s="296"/>
      <c r="L18" s="104"/>
    </row>
    <row r="19" spans="1:16" ht="15.75" thickBot="1" x14ac:dyDescent="0.3">
      <c r="A19" s="291" t="s">
        <v>257</v>
      </c>
      <c r="B19" s="292">
        <v>4.0199999999999996</v>
      </c>
      <c r="C19" s="293">
        <v>3.97</v>
      </c>
      <c r="D19" s="364">
        <v>1.2594458438286997</v>
      </c>
    </row>
    <row r="20" spans="1:16" ht="13.5" thickBot="1" x14ac:dyDescent="0.25">
      <c r="A20" s="365"/>
      <c r="B20" s="366"/>
      <c r="C20" s="366"/>
      <c r="D20" s="367"/>
    </row>
    <row r="21" spans="1:16" ht="15.75" x14ac:dyDescent="0.25">
      <c r="A21" s="358" t="s">
        <v>294</v>
      </c>
      <c r="B21" s="359"/>
      <c r="C21" s="359"/>
      <c r="D21" s="360"/>
    </row>
    <row r="22" spans="1:16" ht="15.75" thickBot="1" x14ac:dyDescent="0.3">
      <c r="A22" s="368" t="s">
        <v>257</v>
      </c>
      <c r="B22" s="292">
        <v>9.89</v>
      </c>
      <c r="C22" s="369" t="s">
        <v>263</v>
      </c>
      <c r="D22" s="370" t="s">
        <v>263</v>
      </c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2" sqref="B62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79" t="s">
        <v>232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45362</v>
      </c>
      <c r="C61" s="107">
        <v>45361</v>
      </c>
      <c r="D61" s="108"/>
      <c r="E61" s="105"/>
    </row>
    <row r="62" spans="1:5" x14ac:dyDescent="0.25">
      <c r="A62" s="106" t="s">
        <v>221</v>
      </c>
      <c r="B62" s="109">
        <v>3.19</v>
      </c>
      <c r="C62" s="109">
        <v>3.17</v>
      </c>
      <c r="D62" s="108"/>
      <c r="E62" s="105"/>
    </row>
    <row r="63" spans="1:5" x14ac:dyDescent="0.25">
      <c r="A63" s="106" t="s">
        <v>222</v>
      </c>
      <c r="B63" s="109">
        <v>3.15</v>
      </c>
      <c r="C63" s="109">
        <v>3.25</v>
      </c>
      <c r="D63" s="108"/>
      <c r="E63" s="105"/>
    </row>
    <row r="64" spans="1:5" x14ac:dyDescent="0.25">
      <c r="A64" s="106" t="s">
        <v>229</v>
      </c>
      <c r="B64" s="109">
        <v>2.41</v>
      </c>
      <c r="C64" s="109">
        <v>2.39</v>
      </c>
      <c r="D64" s="110"/>
      <c r="E64" s="105"/>
    </row>
    <row r="65" spans="1:5" x14ac:dyDescent="0.25">
      <c r="A65" s="109" t="s">
        <v>215</v>
      </c>
      <c r="B65" s="109">
        <v>2.57</v>
      </c>
      <c r="C65" s="109">
        <v>2.61</v>
      </c>
      <c r="D65" s="110"/>
      <c r="E65" s="105"/>
    </row>
    <row r="66" spans="1:5" x14ac:dyDescent="0.25">
      <c r="A66" s="106" t="s">
        <v>189</v>
      </c>
      <c r="B66" s="109">
        <v>3.07</v>
      </c>
      <c r="C66" s="109">
        <v>3.12</v>
      </c>
      <c r="D66" s="105"/>
      <c r="E66" s="105"/>
    </row>
    <row r="67" spans="1:5" x14ac:dyDescent="0.25">
      <c r="A67" s="106" t="s">
        <v>190</v>
      </c>
      <c r="B67" s="109">
        <v>2.67</v>
      </c>
      <c r="C67" s="109">
        <v>2.67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B61" sqref="B61:B6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79" t="s">
        <v>231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59" spans="1:4" x14ac:dyDescent="0.25">
      <c r="D59" s="105"/>
    </row>
    <row r="60" spans="1:4" x14ac:dyDescent="0.25">
      <c r="A60" s="106"/>
      <c r="B60" s="107">
        <v>45368</v>
      </c>
      <c r="C60" s="107">
        <v>45361</v>
      </c>
      <c r="D60" s="108"/>
    </row>
    <row r="61" spans="1:4" x14ac:dyDescent="0.25">
      <c r="A61" s="106" t="s">
        <v>8</v>
      </c>
      <c r="B61" s="109">
        <v>3.33</v>
      </c>
      <c r="C61" s="109">
        <v>3.3</v>
      </c>
      <c r="D61" s="110"/>
    </row>
    <row r="62" spans="1:4" x14ac:dyDescent="0.25">
      <c r="A62" s="106" t="s">
        <v>213</v>
      </c>
      <c r="B62" s="109">
        <v>13.07</v>
      </c>
      <c r="C62" s="109">
        <v>15.32</v>
      </c>
      <c r="D62" s="110"/>
    </row>
    <row r="63" spans="1:4" x14ac:dyDescent="0.25">
      <c r="A63" s="106" t="s">
        <v>18</v>
      </c>
      <c r="B63" s="109">
        <v>2.17</v>
      </c>
      <c r="C63" s="106">
        <v>2.19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44" sqref="L4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31"/>
      <c r="B1" s="332"/>
      <c r="C1" s="35" t="s">
        <v>142</v>
      </c>
      <c r="D1" s="333"/>
      <c r="E1" s="333"/>
      <c r="F1" s="334"/>
      <c r="G1" s="35" t="s">
        <v>143</v>
      </c>
      <c r="H1" s="333"/>
      <c r="I1" s="333"/>
      <c r="J1" s="334"/>
      <c r="K1" s="35" t="s">
        <v>144</v>
      </c>
      <c r="L1" s="335"/>
    </row>
    <row r="2" spans="1:12" ht="16.5" customHeight="1" x14ac:dyDescent="0.25">
      <c r="A2" s="36" t="s">
        <v>145</v>
      </c>
      <c r="B2" s="37" t="s">
        <v>146</v>
      </c>
      <c r="C2" s="336" t="s">
        <v>116</v>
      </c>
      <c r="D2" s="336"/>
      <c r="E2" s="336" t="s">
        <v>147</v>
      </c>
      <c r="F2" s="337"/>
      <c r="G2" s="336" t="s">
        <v>116</v>
      </c>
      <c r="H2" s="336"/>
      <c r="I2" s="336" t="s">
        <v>147</v>
      </c>
      <c r="J2" s="337"/>
      <c r="K2" s="336" t="s">
        <v>116</v>
      </c>
      <c r="L2" s="338"/>
    </row>
    <row r="3" spans="1:12" ht="15.75" customHeight="1" thickBot="1" x14ac:dyDescent="0.25">
      <c r="A3" s="339"/>
      <c r="B3" s="340"/>
      <c r="C3" s="341" t="s">
        <v>284</v>
      </c>
      <c r="D3" s="342" t="s">
        <v>285</v>
      </c>
      <c r="E3" s="341" t="s">
        <v>284</v>
      </c>
      <c r="F3" s="343" t="s">
        <v>285</v>
      </c>
      <c r="G3" s="344" t="s">
        <v>284</v>
      </c>
      <c r="H3" s="342" t="s">
        <v>285</v>
      </c>
      <c r="I3" s="341" t="s">
        <v>284</v>
      </c>
      <c r="J3" s="343" t="s">
        <v>285</v>
      </c>
      <c r="K3" s="344" t="s">
        <v>284</v>
      </c>
      <c r="L3" s="345" t="s">
        <v>285</v>
      </c>
    </row>
    <row r="4" spans="1:12" ht="16.5" customHeight="1" x14ac:dyDescent="0.2">
      <c r="A4" s="346" t="s">
        <v>148</v>
      </c>
      <c r="B4" s="347" t="s">
        <v>149</v>
      </c>
      <c r="C4" s="348">
        <v>13772.778</v>
      </c>
      <c r="D4" s="349">
        <v>19846.929</v>
      </c>
      <c r="E4" s="348">
        <v>39175.101000000002</v>
      </c>
      <c r="F4" s="350">
        <v>48193.553</v>
      </c>
      <c r="G4" s="348">
        <v>54736.828999999998</v>
      </c>
      <c r="H4" s="349">
        <v>60747.125</v>
      </c>
      <c r="I4" s="348">
        <v>184902.02900000001</v>
      </c>
      <c r="J4" s="350">
        <v>165070.671</v>
      </c>
      <c r="K4" s="348">
        <v>-40964.050999999999</v>
      </c>
      <c r="L4" s="351">
        <v>-40900.195999999996</v>
      </c>
    </row>
    <row r="5" spans="1:12" ht="16.5" customHeight="1" x14ac:dyDescent="0.2">
      <c r="A5" s="346" t="s">
        <v>150</v>
      </c>
      <c r="B5" s="347" t="s">
        <v>151</v>
      </c>
      <c r="C5" s="348">
        <v>99100.308000000005</v>
      </c>
      <c r="D5" s="349">
        <v>109676.155</v>
      </c>
      <c r="E5" s="348">
        <v>82476.108999999997</v>
      </c>
      <c r="F5" s="350">
        <v>76168.781000000003</v>
      </c>
      <c r="G5" s="348">
        <v>319789.58899999998</v>
      </c>
      <c r="H5" s="349">
        <v>435041.11099999998</v>
      </c>
      <c r="I5" s="348">
        <v>186682.22899999999</v>
      </c>
      <c r="J5" s="350">
        <v>215714.06599999999</v>
      </c>
      <c r="K5" s="348">
        <v>-220689.28099999996</v>
      </c>
      <c r="L5" s="351">
        <v>-325364.95600000001</v>
      </c>
    </row>
    <row r="6" spans="1:12" ht="16.5" customHeight="1" x14ac:dyDescent="0.2">
      <c r="A6" s="346" t="s">
        <v>152</v>
      </c>
      <c r="B6" s="347" t="s">
        <v>153</v>
      </c>
      <c r="C6" s="348">
        <v>117103.41</v>
      </c>
      <c r="D6" s="349">
        <v>140072.492</v>
      </c>
      <c r="E6" s="348">
        <v>208054.788</v>
      </c>
      <c r="F6" s="350">
        <v>160782.554</v>
      </c>
      <c r="G6" s="348">
        <v>91437.100999999995</v>
      </c>
      <c r="H6" s="349">
        <v>122274.87300000001</v>
      </c>
      <c r="I6" s="348">
        <v>266773.50300000003</v>
      </c>
      <c r="J6" s="350">
        <v>222571.89199999999</v>
      </c>
      <c r="K6" s="348">
        <v>25666.309000000008</v>
      </c>
      <c r="L6" s="351">
        <v>17797.618999999992</v>
      </c>
    </row>
    <row r="7" spans="1:12" ht="16.5" customHeight="1" x14ac:dyDescent="0.2">
      <c r="A7" s="346" t="s">
        <v>154</v>
      </c>
      <c r="B7" s="347" t="s">
        <v>155</v>
      </c>
      <c r="C7" s="348">
        <v>66861.364000000001</v>
      </c>
      <c r="D7" s="349">
        <v>72445.017000000007</v>
      </c>
      <c r="E7" s="348">
        <v>109515.391</v>
      </c>
      <c r="F7" s="350">
        <v>105222.84</v>
      </c>
      <c r="G7" s="348">
        <v>73390.751999999993</v>
      </c>
      <c r="H7" s="349">
        <v>83665.725999999995</v>
      </c>
      <c r="I7" s="348">
        <v>74573.794999999998</v>
      </c>
      <c r="J7" s="350">
        <v>64167.254999999997</v>
      </c>
      <c r="K7" s="348">
        <v>-6529.3879999999917</v>
      </c>
      <c r="L7" s="351">
        <v>-11220.708999999988</v>
      </c>
    </row>
    <row r="8" spans="1:12" ht="16.5" customHeight="1" x14ac:dyDescent="0.2">
      <c r="A8" s="346" t="s">
        <v>156</v>
      </c>
      <c r="B8" s="347" t="s">
        <v>157</v>
      </c>
      <c r="C8" s="348">
        <v>24160.032999999999</v>
      </c>
      <c r="D8" s="349">
        <v>32749.221000000001</v>
      </c>
      <c r="E8" s="348">
        <v>19279.969000000001</v>
      </c>
      <c r="F8" s="350">
        <v>23368.258000000002</v>
      </c>
      <c r="G8" s="348">
        <v>83918.872000000003</v>
      </c>
      <c r="H8" s="349">
        <v>101798.22100000001</v>
      </c>
      <c r="I8" s="348">
        <v>62601.053999999996</v>
      </c>
      <c r="J8" s="350">
        <v>68788.638999999996</v>
      </c>
      <c r="K8" s="348">
        <v>-59758.839000000007</v>
      </c>
      <c r="L8" s="351">
        <v>-69049</v>
      </c>
    </row>
    <row r="9" spans="1:12" ht="16.5" customHeight="1" x14ac:dyDescent="0.2">
      <c r="A9" s="346" t="s">
        <v>158</v>
      </c>
      <c r="B9" s="347" t="s">
        <v>159</v>
      </c>
      <c r="C9" s="348">
        <v>35293.93</v>
      </c>
      <c r="D9" s="349">
        <v>40013.851000000002</v>
      </c>
      <c r="E9" s="348">
        <v>86987.7</v>
      </c>
      <c r="F9" s="350">
        <v>71131.735000000001</v>
      </c>
      <c r="G9" s="348">
        <v>51023.51</v>
      </c>
      <c r="H9" s="349">
        <v>74278.695999999996</v>
      </c>
      <c r="I9" s="348">
        <v>90189.59</v>
      </c>
      <c r="J9" s="350">
        <v>92062.120999999999</v>
      </c>
      <c r="K9" s="348">
        <v>-15729.580000000002</v>
      </c>
      <c r="L9" s="351">
        <v>-34264.844999999994</v>
      </c>
    </row>
    <row r="10" spans="1:12" ht="16.5" customHeight="1" x14ac:dyDescent="0.2">
      <c r="A10" s="346" t="s">
        <v>160</v>
      </c>
      <c r="B10" s="347" t="s">
        <v>161</v>
      </c>
      <c r="C10" s="348">
        <v>23098.474999999999</v>
      </c>
      <c r="D10" s="349">
        <v>27345.375</v>
      </c>
      <c r="E10" s="348">
        <v>19557.886999999999</v>
      </c>
      <c r="F10" s="350">
        <v>22412.313999999998</v>
      </c>
      <c r="G10" s="348">
        <v>98280.271999999997</v>
      </c>
      <c r="H10" s="349">
        <v>115832.802</v>
      </c>
      <c r="I10" s="348">
        <v>80452.903000000006</v>
      </c>
      <c r="J10" s="350">
        <v>84465.145000000004</v>
      </c>
      <c r="K10" s="348">
        <v>-75181.796999999991</v>
      </c>
      <c r="L10" s="351">
        <v>-88487.426999999996</v>
      </c>
    </row>
    <row r="11" spans="1:12" ht="16.5" customHeight="1" x14ac:dyDescent="0.2">
      <c r="A11" s="346" t="s">
        <v>162</v>
      </c>
      <c r="B11" s="347" t="s">
        <v>163</v>
      </c>
      <c r="C11" s="348">
        <v>12398.848</v>
      </c>
      <c r="D11" s="349">
        <v>13408.531999999999</v>
      </c>
      <c r="E11" s="348">
        <v>19982.386999999999</v>
      </c>
      <c r="F11" s="350">
        <v>16839.634999999998</v>
      </c>
      <c r="G11" s="348">
        <v>2651.8249999999998</v>
      </c>
      <c r="H11" s="349">
        <v>3469.5740000000001</v>
      </c>
      <c r="I11" s="348">
        <v>1007.9880000000001</v>
      </c>
      <c r="J11" s="350">
        <v>3039.82</v>
      </c>
      <c r="K11" s="348">
        <v>9747.023000000001</v>
      </c>
      <c r="L11" s="351">
        <v>9938.9579999999987</v>
      </c>
    </row>
    <row r="12" spans="1:12" ht="16.5" customHeight="1" x14ac:dyDescent="0.2">
      <c r="A12" s="346" t="s">
        <v>194</v>
      </c>
      <c r="B12" s="347" t="s">
        <v>195</v>
      </c>
      <c r="C12" s="348">
        <v>581153.19799999997</v>
      </c>
      <c r="D12" s="349">
        <v>634126.53700000001</v>
      </c>
      <c r="E12" s="348">
        <v>343134.41499999998</v>
      </c>
      <c r="F12" s="350">
        <v>322524.261</v>
      </c>
      <c r="G12" s="348">
        <v>286281.45500000002</v>
      </c>
      <c r="H12" s="349">
        <v>333197.52100000001</v>
      </c>
      <c r="I12" s="348">
        <v>156977.45600000001</v>
      </c>
      <c r="J12" s="350">
        <v>161696.087</v>
      </c>
      <c r="K12" s="348">
        <v>294871.74299999996</v>
      </c>
      <c r="L12" s="351">
        <v>300929.016</v>
      </c>
    </row>
    <row r="13" spans="1:12" ht="16.5" customHeight="1" x14ac:dyDescent="0.2">
      <c r="A13" s="346" t="s">
        <v>196</v>
      </c>
      <c r="B13" s="347" t="s">
        <v>197</v>
      </c>
      <c r="C13" s="348">
        <v>385187.04700000002</v>
      </c>
      <c r="D13" s="349">
        <v>437449.66700000002</v>
      </c>
      <c r="E13" s="348">
        <v>459379.88900000002</v>
      </c>
      <c r="F13" s="350">
        <v>407282.125</v>
      </c>
      <c r="G13" s="348">
        <v>69672.718999999997</v>
      </c>
      <c r="H13" s="349">
        <v>73197.092999999993</v>
      </c>
      <c r="I13" s="348">
        <v>70412.885999999999</v>
      </c>
      <c r="J13" s="350">
        <v>67020.607000000004</v>
      </c>
      <c r="K13" s="348">
        <v>315514.32800000004</v>
      </c>
      <c r="L13" s="351">
        <v>364252.57400000002</v>
      </c>
    </row>
    <row r="14" spans="1:12" ht="16.5" customHeight="1" x14ac:dyDescent="0.2">
      <c r="A14" s="346" t="s">
        <v>198</v>
      </c>
      <c r="B14" s="347" t="s">
        <v>199</v>
      </c>
      <c r="C14" s="348">
        <v>22398.508999999998</v>
      </c>
      <c r="D14" s="349">
        <v>18923.243999999999</v>
      </c>
      <c r="E14" s="348">
        <v>12652.608</v>
      </c>
      <c r="F14" s="350">
        <v>10629.19</v>
      </c>
      <c r="G14" s="348">
        <v>23052.113000000001</v>
      </c>
      <c r="H14" s="349">
        <v>26030.888999999999</v>
      </c>
      <c r="I14" s="348">
        <v>16247.552</v>
      </c>
      <c r="J14" s="350">
        <v>16500.677</v>
      </c>
      <c r="K14" s="348">
        <v>-653.604000000003</v>
      </c>
      <c r="L14" s="351">
        <v>-7107.6450000000004</v>
      </c>
    </row>
    <row r="15" spans="1:12" ht="16.5" customHeight="1" x14ac:dyDescent="0.2">
      <c r="A15" s="346" t="s">
        <v>200</v>
      </c>
      <c r="B15" s="347" t="s">
        <v>201</v>
      </c>
      <c r="C15" s="348">
        <v>117406.101</v>
      </c>
      <c r="D15" s="349">
        <v>103459.85400000001</v>
      </c>
      <c r="E15" s="348">
        <v>41505.364000000001</v>
      </c>
      <c r="F15" s="350">
        <v>35205.199999999997</v>
      </c>
      <c r="G15" s="348">
        <v>68627.051999999996</v>
      </c>
      <c r="H15" s="349">
        <v>64004.565999999999</v>
      </c>
      <c r="I15" s="348">
        <v>18441.57</v>
      </c>
      <c r="J15" s="350">
        <v>19347.188999999998</v>
      </c>
      <c r="K15" s="348">
        <v>48779.048999999999</v>
      </c>
      <c r="L15" s="351">
        <v>39455.288000000008</v>
      </c>
    </row>
    <row r="16" spans="1:12" ht="16.5" customHeight="1" x14ac:dyDescent="0.2">
      <c r="A16" s="346" t="s">
        <v>202</v>
      </c>
      <c r="B16" s="347" t="s">
        <v>203</v>
      </c>
      <c r="C16" s="348">
        <v>51377.184000000001</v>
      </c>
      <c r="D16" s="349">
        <v>52501.438999999998</v>
      </c>
      <c r="E16" s="348">
        <v>69228.12</v>
      </c>
      <c r="F16" s="350">
        <v>64170.275999999998</v>
      </c>
      <c r="G16" s="348">
        <v>40245.597000000002</v>
      </c>
      <c r="H16" s="349">
        <v>33099.307000000001</v>
      </c>
      <c r="I16" s="348">
        <v>49218.038999999997</v>
      </c>
      <c r="J16" s="350">
        <v>42664.016000000003</v>
      </c>
      <c r="K16" s="348">
        <v>11131.587</v>
      </c>
      <c r="L16" s="351">
        <v>19402.131999999998</v>
      </c>
    </row>
    <row r="17" spans="1:12" ht="16.5" customHeight="1" x14ac:dyDescent="0.2">
      <c r="A17" s="346" t="s">
        <v>204</v>
      </c>
      <c r="B17" s="347" t="s">
        <v>205</v>
      </c>
      <c r="C17" s="348">
        <v>671.08799999999997</v>
      </c>
      <c r="D17" s="349">
        <v>2060.4609999999998</v>
      </c>
      <c r="E17" s="348">
        <v>1523.655</v>
      </c>
      <c r="F17" s="350">
        <v>4156.6440000000002</v>
      </c>
      <c r="G17" s="348">
        <v>10781.406000000001</v>
      </c>
      <c r="H17" s="349">
        <v>12776.98</v>
      </c>
      <c r="I17" s="348">
        <v>8757.6689999999999</v>
      </c>
      <c r="J17" s="350">
        <v>10565.457</v>
      </c>
      <c r="K17" s="348">
        <v>-10110.318000000001</v>
      </c>
      <c r="L17" s="351">
        <v>-10716.519</v>
      </c>
    </row>
    <row r="18" spans="1:12" ht="16.5" customHeight="1" x14ac:dyDescent="0.2">
      <c r="A18" s="346" t="s">
        <v>206</v>
      </c>
      <c r="B18" s="347" t="s">
        <v>207</v>
      </c>
      <c r="C18" s="348">
        <v>4439.7</v>
      </c>
      <c r="D18" s="349">
        <v>4135.1210000000001</v>
      </c>
      <c r="E18" s="348">
        <v>1069.2760000000001</v>
      </c>
      <c r="F18" s="350">
        <v>1022.954</v>
      </c>
      <c r="G18" s="348">
        <v>92456.191000000006</v>
      </c>
      <c r="H18" s="349">
        <v>83158.243000000002</v>
      </c>
      <c r="I18" s="348">
        <v>19152.047999999999</v>
      </c>
      <c r="J18" s="350">
        <v>21491.55</v>
      </c>
      <c r="K18" s="348">
        <v>-88016.491000000009</v>
      </c>
      <c r="L18" s="351">
        <v>-79023.122000000003</v>
      </c>
    </row>
    <row r="19" spans="1:12" ht="16.5" customHeight="1" x14ac:dyDescent="0.2">
      <c r="A19" s="346" t="s">
        <v>208</v>
      </c>
      <c r="B19" s="347" t="s">
        <v>209</v>
      </c>
      <c r="C19" s="348">
        <v>13726.564</v>
      </c>
      <c r="D19" s="349">
        <v>13379.519</v>
      </c>
      <c r="E19" s="348">
        <v>4573.7669999999998</v>
      </c>
      <c r="F19" s="350">
        <v>3618.828</v>
      </c>
      <c r="G19" s="348">
        <v>164604.79699999999</v>
      </c>
      <c r="H19" s="349">
        <v>189470.45800000001</v>
      </c>
      <c r="I19" s="348">
        <v>23465.161</v>
      </c>
      <c r="J19" s="350">
        <v>27800.897000000001</v>
      </c>
      <c r="K19" s="348">
        <v>-150878.23299999998</v>
      </c>
      <c r="L19" s="351">
        <v>-176090.93900000001</v>
      </c>
    </row>
    <row r="20" spans="1:12" ht="16.5" customHeight="1" x14ac:dyDescent="0.2">
      <c r="A20" s="346" t="s">
        <v>164</v>
      </c>
      <c r="B20" s="347" t="s">
        <v>28</v>
      </c>
      <c r="C20" s="348">
        <v>49992.800000000003</v>
      </c>
      <c r="D20" s="349">
        <v>36399.489000000001</v>
      </c>
      <c r="E20" s="348">
        <v>57317.112999999998</v>
      </c>
      <c r="F20" s="350">
        <v>39247.339</v>
      </c>
      <c r="G20" s="348">
        <v>341681.43300000002</v>
      </c>
      <c r="H20" s="349">
        <v>348147.52100000001</v>
      </c>
      <c r="I20" s="348">
        <v>488223.201</v>
      </c>
      <c r="J20" s="350">
        <v>494360.40500000003</v>
      </c>
      <c r="K20" s="348">
        <v>-291688.63300000003</v>
      </c>
      <c r="L20" s="351">
        <v>-311748.03200000001</v>
      </c>
    </row>
    <row r="21" spans="1:12" ht="16.5" customHeight="1" x14ac:dyDescent="0.2">
      <c r="A21" s="346" t="s">
        <v>182</v>
      </c>
      <c r="B21" s="347" t="s">
        <v>183</v>
      </c>
      <c r="C21" s="348">
        <v>20656.026000000002</v>
      </c>
      <c r="D21" s="349">
        <v>26454.756000000001</v>
      </c>
      <c r="E21" s="348">
        <v>12965.65</v>
      </c>
      <c r="F21" s="350">
        <v>14015.794</v>
      </c>
      <c r="G21" s="348">
        <v>141747.717</v>
      </c>
      <c r="H21" s="349">
        <v>180842.239</v>
      </c>
      <c r="I21" s="348">
        <v>73465.808000000005</v>
      </c>
      <c r="J21" s="350">
        <v>83024.176999999996</v>
      </c>
      <c r="K21" s="348">
        <v>-121091.69100000001</v>
      </c>
      <c r="L21" s="351">
        <v>-154387.48300000001</v>
      </c>
    </row>
    <row r="22" spans="1:12" ht="16.5" customHeight="1" x14ac:dyDescent="0.2">
      <c r="A22" s="346" t="s">
        <v>165</v>
      </c>
      <c r="B22" s="347" t="s">
        <v>166</v>
      </c>
      <c r="C22" s="348">
        <v>28525.356</v>
      </c>
      <c r="D22" s="349">
        <v>30374.05</v>
      </c>
      <c r="E22" s="348">
        <v>32822.889000000003</v>
      </c>
      <c r="F22" s="350">
        <v>31552.503000000001</v>
      </c>
      <c r="G22" s="348">
        <v>480524.005</v>
      </c>
      <c r="H22" s="349">
        <v>516817.49699999997</v>
      </c>
      <c r="I22" s="348">
        <v>514013.45199999999</v>
      </c>
      <c r="J22" s="350">
        <v>491803.22700000001</v>
      </c>
      <c r="K22" s="348">
        <v>-451998.64899999998</v>
      </c>
      <c r="L22" s="351">
        <v>-486443.44699999999</v>
      </c>
    </row>
    <row r="23" spans="1:12" ht="16.5" customHeight="1" x14ac:dyDescent="0.2">
      <c r="A23" s="346" t="s">
        <v>167</v>
      </c>
      <c r="B23" s="347" t="s">
        <v>168</v>
      </c>
      <c r="C23" s="348">
        <v>4865.3320000000003</v>
      </c>
      <c r="D23" s="349">
        <v>8298.6839999999993</v>
      </c>
      <c r="E23" s="348">
        <v>2867.3110000000001</v>
      </c>
      <c r="F23" s="350">
        <v>4383.95</v>
      </c>
      <c r="G23" s="348">
        <v>220146.54300000001</v>
      </c>
      <c r="H23" s="349">
        <v>259407.12100000001</v>
      </c>
      <c r="I23" s="348">
        <v>145293.34099999999</v>
      </c>
      <c r="J23" s="350">
        <v>139739.204</v>
      </c>
      <c r="K23" s="348">
        <v>-215281.21100000001</v>
      </c>
      <c r="L23" s="351">
        <v>-251108.43700000001</v>
      </c>
    </row>
    <row r="24" spans="1:12" ht="16.5" customHeight="1" x14ac:dyDescent="0.2">
      <c r="A24" s="346" t="s">
        <v>169</v>
      </c>
      <c r="B24" s="347" t="s">
        <v>170</v>
      </c>
      <c r="C24" s="348">
        <v>3513.4369999999999</v>
      </c>
      <c r="D24" s="349">
        <v>3927.5059999999999</v>
      </c>
      <c r="E24" s="348">
        <v>5045.0479999999998</v>
      </c>
      <c r="F24" s="350">
        <v>5634.2219999999998</v>
      </c>
      <c r="G24" s="348">
        <v>112804.71</v>
      </c>
      <c r="H24" s="349">
        <v>124248.39</v>
      </c>
      <c r="I24" s="348">
        <v>183146.068</v>
      </c>
      <c r="J24" s="350">
        <v>193705.04500000001</v>
      </c>
      <c r="K24" s="348">
        <v>-109291.273</v>
      </c>
      <c r="L24" s="351">
        <v>-120320.88400000001</v>
      </c>
    </row>
    <row r="25" spans="1:12" ht="16.5" customHeight="1" x14ac:dyDescent="0.2">
      <c r="A25" s="346" t="s">
        <v>171</v>
      </c>
      <c r="B25" s="347" t="s">
        <v>172</v>
      </c>
      <c r="C25" s="348">
        <v>349549.92700000003</v>
      </c>
      <c r="D25" s="349">
        <v>450637.06099999999</v>
      </c>
      <c r="E25" s="348">
        <v>854077.33600000001</v>
      </c>
      <c r="F25" s="350">
        <v>918801.56200000003</v>
      </c>
      <c r="G25" s="348">
        <v>43457.856</v>
      </c>
      <c r="H25" s="349">
        <v>48338.953000000001</v>
      </c>
      <c r="I25" s="348">
        <v>49058.214999999997</v>
      </c>
      <c r="J25" s="350">
        <v>40147.906000000003</v>
      </c>
      <c r="K25" s="348">
        <v>306092.071</v>
      </c>
      <c r="L25" s="351">
        <v>402298.10800000001</v>
      </c>
    </row>
    <row r="26" spans="1:12" ht="16.5" customHeight="1" x14ac:dyDescent="0.2">
      <c r="A26" s="346" t="s">
        <v>173</v>
      </c>
      <c r="B26" s="347" t="s">
        <v>174</v>
      </c>
      <c r="C26" s="348">
        <v>25699.173999999999</v>
      </c>
      <c r="D26" s="349">
        <v>23245.208999999999</v>
      </c>
      <c r="E26" s="348">
        <v>27141.52</v>
      </c>
      <c r="F26" s="350">
        <v>21193.618999999999</v>
      </c>
      <c r="G26" s="348">
        <v>136110.05499999999</v>
      </c>
      <c r="H26" s="349">
        <v>163378.655</v>
      </c>
      <c r="I26" s="348">
        <v>98755.459000000003</v>
      </c>
      <c r="J26" s="350">
        <v>120191.927</v>
      </c>
      <c r="K26" s="348">
        <v>-110410.88099999999</v>
      </c>
      <c r="L26" s="351">
        <v>-140133.446</v>
      </c>
    </row>
    <row r="27" spans="1:12" ht="16.5" customHeight="1" thickBot="1" x14ac:dyDescent="0.25">
      <c r="A27" s="352" t="s">
        <v>184</v>
      </c>
      <c r="B27" s="353" t="s">
        <v>185</v>
      </c>
      <c r="C27" s="354">
        <v>219746.359</v>
      </c>
      <c r="D27" s="355">
        <v>238029.09700000001</v>
      </c>
      <c r="E27" s="354">
        <v>67620.652000000002</v>
      </c>
      <c r="F27" s="356">
        <v>71927.012000000002</v>
      </c>
      <c r="G27" s="354">
        <v>297458.897</v>
      </c>
      <c r="H27" s="355">
        <v>335897.30300000001</v>
      </c>
      <c r="I27" s="354">
        <v>103199.861</v>
      </c>
      <c r="J27" s="356">
        <v>103299.9</v>
      </c>
      <c r="K27" s="354">
        <v>-77712.538</v>
      </c>
      <c r="L27" s="357">
        <v>-97868.206000000006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2024-03-25T11:20:13Z</dcterms:modified>
</cp:coreProperties>
</file>