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 _I_XI_2023" sheetId="29" r:id="rId9"/>
    <sheet name="eksport_I_XI_2023" sheetId="24" r:id="rId10"/>
    <sheet name="import_I_X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 _I_XI_2023'!$1:$3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6" l="1"/>
  <c r="F8" i="26"/>
  <c r="F9" i="26"/>
  <c r="P15" i="19" l="1"/>
  <c r="D12" i="19"/>
  <c r="P14" i="19" l="1"/>
  <c r="P16" i="19"/>
  <c r="P17" i="19"/>
  <c r="P11" i="19"/>
  <c r="P12" i="19"/>
  <c r="P10" i="19"/>
  <c r="K10" i="19"/>
  <c r="K14" i="19"/>
  <c r="K11" i="19"/>
  <c r="K12" i="19"/>
  <c r="D10" i="19"/>
  <c r="F25" i="26" l="1"/>
  <c r="D11" i="19" l="1"/>
  <c r="D13" i="19"/>
  <c r="D14" i="19"/>
  <c r="D15" i="19"/>
  <c r="D17" i="19"/>
  <c r="D19" i="19"/>
  <c r="F10" i="26" l="1"/>
  <c r="F30" i="26" l="1"/>
  <c r="F26" i="26"/>
  <c r="F24" i="26"/>
  <c r="F22" i="26"/>
  <c r="F21" i="26"/>
  <c r="F14" i="26"/>
  <c r="F5" i="26"/>
</calcChain>
</file>

<file path=xl/sharedStrings.xml><?xml version="1.0" encoding="utf-8"?>
<sst xmlns="http://schemas.openxmlformats.org/spreadsheetml/2006/main" count="938" uniqueCount="299">
  <si>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</si>
  <si>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</si>
  <si>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</si>
  <si>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</si>
  <si>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</si>
  <si>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</si>
  <si>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</si>
  <si>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</si>
  <si>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</si>
  <si>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</si>
  <si>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</si>
  <si>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</si>
  <si>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</si>
  <si>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</si>
  <si>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</si>
  <si>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</si>
  <si>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</si>
  <si>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</si>
  <si>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</si>
  <si>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</si>
  <si>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</si>
  <si>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</si>
  <si>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</si>
  <si>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</si>
  <si>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</si>
  <si>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</si>
  <si>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</si>
  <si>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</si>
  <si>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</si>
  <si>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</si>
  <si>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</si>
  <si>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</si>
  <si>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</si>
  <si>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</si>
  <si>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</si>
  <si>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</si>
  <si>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</si>
  <si>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</si>
  <si>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</si>
  <si>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</si>
  <si>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</si>
  <si>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</si>
  <si>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</si>
  <si>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</si>
  <si>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</si>
  <si>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</si>
  <si>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</si>
  <si>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</si>
  <si>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</si>
  <si>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</si>
  <si>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</si>
  <si>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</si>
  <si>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</si>
  <si>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</si>
  <si>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</si>
  <si>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</si>
  <si>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</si>
  <si>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</si>
  <si>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</si>
  <si>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</si>
  <si>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</si>
  <si>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</si>
  <si>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</si>
  <si>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</si>
  <si>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</si>
  <si>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</si>
  <si>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</si>
  <si>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</si>
  <si>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</si>
  <si>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</si>
  <si>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</si>
  <si>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</si>
  <si>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</si>
  <si>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</si>
  <si>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</si>
  <si>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</si>
  <si>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</si>
  <si>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</si>
  <si>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</si>
  <si>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</si>
  <si>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</si>
  <si>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</si>
  <si>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</si>
  <si>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</si>
  <si>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</si>
  <si>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</si>
  <si>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</si>
  <si>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</si>
  <si>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</si>
  <si>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</si>
  <si>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</si>
  <si>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</si>
  <si>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</si>
  <si>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</si>
  <si>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</si>
  <si>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</si>
  <si>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</si>
  <si>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</si>
  <si>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</si>
  <si>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</si>
  <si>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</si>
  <si>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</si>
  <si>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</si>
  <si>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</si>
  <si>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</si>
  <si>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</si>
  <si>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</si>
  <si>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</si>
  <si>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</si>
  <si>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</si>
  <si>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</si>
  <si>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</si>
  <si>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</si>
  <si>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</si>
  <si>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</si>
  <si>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</si>
  <si>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</si>
  <si>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</si>
  <si>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</si>
  <si>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</si>
  <si>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</si>
  <si>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</si>
  <si>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</si>
  <si>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</si>
  <si>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</si>
  <si>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</si>
  <si>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</si>
  <si>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</si>
  <si>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</si>
  <si>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</si>
  <si>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</si>
  <si>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</si>
  <si>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</si>
  <si>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</si>
  <si>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</si>
  <si>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</si>
  <si>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</si>
  <si>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</si>
  <si>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</si>
  <si>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</si>
  <si>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</si>
  <si>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</si>
  <si>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</si>
  <si>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</si>
  <si>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</si>
  <si>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</si>
  <si>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</si>
  <si>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</si>
  <si>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</si>
  <si>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</si>
  <si>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</si>
  <si>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</si>
  <si>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</si>
  <si>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</si>
  <si>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</si>
  <si>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</si>
  <si>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</si>
  <si>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</si>
  <si>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</si>
  <si>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</si>
  <si>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</si>
  <si>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</si>
  <si>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</si>
  <si>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</si>
  <si>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</si>
  <si>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</si>
  <si>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</si>
  <si>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</si>
  <si>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</si>
  <si>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</si>
  <si>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</si>
  <si>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</si>
  <si>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</si>
  <si>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</si>
  <si>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</si>
  <si>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</si>
  <si>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</si>
  <si>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</si>
  <si>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</si>
  <si>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</si>
  <si>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</si>
  <si>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</si>
  <si>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</si>
  <si>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</si>
  <si>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</si>
  <si>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</si>
  <si>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</si>
  <si>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</si>
  <si>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</si>
  <si>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</si>
  <si>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</si>
  <si>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</si>
  <si>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</si>
  <si>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</si>
  <si>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</si>
  <si>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</si>
  <si>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</si>
  <si>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</si>
  <si>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</si>
  <si>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</si>
  <si>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</si>
  <si>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</si>
  <si>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</si>
  <si>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</si>
  <si>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</si>
  <si>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</si>
  <si>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</si>
  <si>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</si>
  <si>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</si>
  <si>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</si>
  <si>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</si>
  <si>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</si>
  <si>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</si>
  <si>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</si>
  <si>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</si>
  <si>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</si>
  <si>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</si>
  <si>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</si>
  <si>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</si>
  <si>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</si>
  <si>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</si>
  <si>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</si>
  <si>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</si>
  <si>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</si>
  <si>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</si>
  <si>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</si>
  <si>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</si>
  <si>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</si>
  <si>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</si>
  <si>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</si>
  <si>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</si>
  <si>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</si>
  <si>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</si>
  <si>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</si>
  <si>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</si>
  <si>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</si>
  <si>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</si>
  <si>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</si>
  <si>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</si>
  <si>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</si>
  <si>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</si>
  <si>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</si>
  <si>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</si>
  <si>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</si>
  <si>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</si>
  <si>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</si>
  <si>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</si>
  <si>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</si>
  <si>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</si>
  <si>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</si>
  <si>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</si>
  <si>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</si>
  <si>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</si>
  <si>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</si>
  <si>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</si>
  <si>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</si>
  <si>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</si>
  <si>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</si>
  <si>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</si>
  <si>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</si>
  <si>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</si>
  <si>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</si>
  <si>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Łódź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</si>
  <si>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</si>
  <si>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</si>
  <si>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</si>
  <si>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</si>
  <si>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</si>
  <si>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</si>
  <si>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</si>
  <si>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</si>
  <si>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</si>
  <si>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</si>
  <si>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</si>
  <si>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</si>
  <si>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</si>
  <si>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</si>
  <si>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</si>
  <si>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</si>
  <si>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</si>
  <si>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Wrocław</t>
  </si>
  <si>
    <t>Pomidory na gałązkach</t>
  </si>
  <si>
    <t>Ziemniaki młode</t>
  </si>
  <si>
    <t>Jabłka wg odmian (import):</t>
  </si>
  <si>
    <t>Granny smith</t>
  </si>
  <si>
    <t>WERSJA SKRÓCONA</t>
  </si>
  <si>
    <t>/</t>
  </si>
  <si>
    <t>I-XI 2022r.*</t>
  </si>
  <si>
    <t>I-XI 2023r.*</t>
  </si>
  <si>
    <t>I-XI 2022r.</t>
  </si>
  <si>
    <t>Rzeszów</t>
  </si>
  <si>
    <t>05 -11.02.2024</t>
  </si>
  <si>
    <t>NR 7/2024</t>
  </si>
  <si>
    <t>22 lutego 2024 r.</t>
  </si>
  <si>
    <t>12 - 21.02.2024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</si>
  <si>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20-21.02.2024r.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</si>
  <si>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20-21.02.2024r.</t>
    </r>
  </si>
  <si>
    <t>Średnie ceny zakupu owoców i warzyw płacone przez podmioty handlu detalicznego w okresie 12-18.02.2024r.</t>
  </si>
  <si>
    <t>12 -18.02.2024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</si>
</sst>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6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9" xfId="4" applyFont="1" applyBorder="1" applyAlignment="1">
      <alignment horizontal="center" vertical="center"/>
    </xf>
    <xf numFmtId="0" fontId="20" fillId="0" borderId="100" xfId="4" applyFont="1" applyBorder="1" applyAlignment="1">
      <alignment horizontal="center" vertical="center" wrapText="1"/>
    </xf>
    <xf numFmtId="0" fontId="21" fillId="0" borderId="101" xfId="4" applyFont="1" applyBorder="1" applyAlignment="1">
      <alignment vertical="center"/>
    </xf>
    <xf numFmtId="3" fontId="21" fillId="0" borderId="102" xfId="4" applyNumberFormat="1" applyFont="1" applyBorder="1" applyAlignment="1">
      <alignment vertical="center"/>
    </xf>
    <xf numFmtId="0" fontId="23" fillId="0" borderId="103" xfId="4" applyFont="1" applyBorder="1"/>
    <xf numFmtId="0" fontId="23" fillId="0" borderId="104" xfId="4" applyFont="1" applyBorder="1"/>
    <xf numFmtId="3" fontId="23" fillId="3" borderId="105" xfId="4" applyNumberFormat="1" applyFont="1" applyFill="1" applyBorder="1"/>
    <xf numFmtId="3" fontId="23" fillId="0" borderId="106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7" xfId="0" quotePrefix="1" applyNumberFormat="1" applyFont="1" applyFill="1" applyBorder="1" applyAlignment="1">
      <alignment horizontal="center" vertical="center"/>
    </xf>
    <xf numFmtId="16" fontId="21" fillId="3" borderId="107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8" xfId="0" applyFont="1" applyFill="1" applyBorder="1" applyAlignment="1">
      <alignment wrapText="1"/>
    </xf>
    <xf numFmtId="16" fontId="37" fillId="3" borderId="107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6" xfId="2" applyNumberFormat="1" applyFont="1" applyBorder="1"/>
    <xf numFmtId="2" fontId="53" fillId="0" borderId="57" xfId="2" applyNumberFormat="1" applyFont="1" applyBorder="1"/>
    <xf numFmtId="2" fontId="20" fillId="0" borderId="1" xfId="2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5" fillId="0" borderId="61" xfId="2" applyNumberFormat="1" applyFont="1" applyBorder="1" applyAlignment="1">
      <alignment horizontal="center"/>
    </xf>
    <xf numFmtId="2" fontId="55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3" fillId="0" borderId="90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3" xfId="2" applyNumberFormat="1" applyFont="1" applyBorder="1"/>
    <xf numFmtId="2" fontId="53" fillId="0" borderId="112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0" xfId="0" applyNumberFormat="1" applyFont="1" applyBorder="1" applyAlignment="1">
      <alignment horizontal="left"/>
    </xf>
    <xf numFmtId="2" fontId="20" fillId="0" borderId="114" xfId="0" applyNumberFormat="1" applyFont="1" applyBorder="1"/>
    <xf numFmtId="164" fontId="23" fillId="0" borderId="16" xfId="0" applyNumberFormat="1" applyFont="1" applyBorder="1" applyAlignment="1">
      <alignment horizontal="right"/>
    </xf>
    <xf numFmtId="164" fontId="60" fillId="0" borderId="16" xfId="0" applyNumberFormat="1" applyFont="1" applyBorder="1" applyAlignment="1">
      <alignment horizontal="right" vertical="top"/>
    </xf>
    <xf numFmtId="0" fontId="61" fillId="0" borderId="10" xfId="3" applyNumberFormat="1" applyFont="1" applyBorder="1" applyAlignment="1"/>
    <xf numFmtId="0" fontId="61" fillId="0" borderId="11" xfId="3" applyNumberFormat="1" applyFont="1" applyBorder="1" applyAlignment="1"/>
    <xf numFmtId="0" fontId="61" fillId="0" borderId="21" xfId="3" applyNumberFormat="1" applyFont="1" applyBorder="1" applyAlignment="1">
      <alignment horizontal="centerContinuous"/>
    </xf>
    <xf numFmtId="0" fontId="43" fillId="0" borderId="20" xfId="0" applyNumberFormat="1" applyFont="1" applyBorder="1" applyAlignment="1">
      <alignment horizontal="centerContinuous"/>
    </xf>
    <xf numFmtId="0" fontId="62" fillId="0" borderId="19" xfId="3" applyNumberFormat="1" applyFont="1" applyBorder="1" applyAlignment="1">
      <alignment horizontal="centerContinuous"/>
    </xf>
    <xf numFmtId="0" fontId="62" fillId="0" borderId="21" xfId="3" applyNumberFormat="1" applyFont="1" applyBorder="1" applyAlignment="1">
      <alignment horizontal="centerContinuous"/>
    </xf>
    <xf numFmtId="0" fontId="63" fillId="0" borderId="21" xfId="0" applyNumberFormat="1" applyFont="1" applyBorder="1" applyAlignment="1">
      <alignment horizontal="centerContinuous"/>
    </xf>
    <xf numFmtId="0" fontId="63" fillId="0" borderId="22" xfId="0" applyNumberFormat="1" applyFont="1" applyBorder="1"/>
    <xf numFmtId="165" fontId="61" fillId="0" borderId="23" xfId="3" applyNumberFormat="1" applyFont="1" applyBorder="1" applyAlignment="1">
      <alignment horizontal="center" vertical="top"/>
    </xf>
    <xf numFmtId="165" fontId="61" fillId="0" borderId="24" xfId="3" applyNumberFormat="1" applyFont="1" applyBorder="1" applyAlignment="1">
      <alignment horizontal="center" vertical="top"/>
    </xf>
    <xf numFmtId="14" fontId="64" fillId="0" borderId="46" xfId="3" applyNumberFormat="1" applyFont="1" applyBorder="1" applyAlignment="1">
      <alignment horizontal="centerContinuous" vertical="center"/>
    </xf>
    <xf numFmtId="14" fontId="64" fillId="0" borderId="25" xfId="3" applyNumberFormat="1" applyFont="1" applyBorder="1" applyAlignment="1">
      <alignment horizontal="centerContinuous" vertical="center"/>
    </xf>
    <xf numFmtId="14" fontId="64" fillId="0" borderId="26" xfId="3" applyNumberFormat="1" applyFont="1" applyBorder="1" applyAlignment="1">
      <alignment horizontal="centerContinuous" vertical="center"/>
    </xf>
    <xf numFmtId="165" fontId="43" fillId="0" borderId="47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3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3" fillId="0" borderId="14" xfId="0" applyNumberFormat="1" applyFont="1" applyBorder="1" applyAlignment="1">
      <alignment horizontal="centerContinuous"/>
    </xf>
    <xf numFmtId="0" fontId="61" fillId="0" borderId="27" xfId="3" applyNumberFormat="1" applyFont="1" applyBorder="1" applyAlignment="1">
      <alignment vertical="top"/>
    </xf>
    <xf numFmtId="0" fontId="61" fillId="0" borderId="28" xfId="3" applyNumberFormat="1" applyFont="1" applyBorder="1" applyAlignment="1">
      <alignment vertical="top"/>
    </xf>
    <xf numFmtId="0" fontId="64" fillId="0" borderId="48" xfId="3" applyNumberFormat="1" applyFont="1" applyBorder="1" applyAlignment="1">
      <alignment horizontal="center" vertical="center" wrapText="1"/>
    </xf>
    <xf numFmtId="0" fontId="63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3" fillId="0" borderId="49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3" fillId="0" borderId="16" xfId="0" applyNumberFormat="1" applyFont="1" applyBorder="1" applyAlignment="1">
      <alignment horizontal="center"/>
    </xf>
    <xf numFmtId="0" fontId="64" fillId="0" borderId="10" xfId="3" applyNumberFormat="1" applyFont="1" applyBorder="1" applyAlignment="1">
      <alignment horizontal="center" vertical="top"/>
    </xf>
    <xf numFmtId="0" fontId="64" fillId="0" borderId="11" xfId="3" applyNumberFormat="1" applyFont="1" applyBorder="1" applyAlignment="1">
      <alignment horizontal="center" vertical="top"/>
    </xf>
    <xf numFmtId="0" fontId="64" fillId="0" borderId="5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2" fillId="0" borderId="1" xfId="3" applyNumberFormat="1" applyFont="1" applyBorder="1"/>
    <xf numFmtId="0" fontId="65" fillId="0" borderId="52" xfId="3" applyNumberFormat="1" applyFont="1" applyBorder="1" applyAlignment="1">
      <alignment horizontal="left" vertical="top"/>
    </xf>
    <xf numFmtId="2" fontId="64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43" fillId="0" borderId="45" xfId="0" applyFont="1" applyFill="1" applyBorder="1"/>
    <xf numFmtId="0" fontId="65" fillId="0" borderId="40" xfId="3" applyNumberFormat="1" applyFont="1" applyBorder="1" applyAlignment="1">
      <alignment horizontal="left" vertical="top"/>
    </xf>
    <xf numFmtId="2" fontId="65" fillId="0" borderId="53" xfId="3" applyNumberFormat="1" applyFont="1" applyBorder="1" applyAlignment="1">
      <alignment horizontal="right" vertical="top"/>
    </xf>
    <xf numFmtId="2" fontId="65" fillId="0" borderId="36" xfId="3" applyNumberFormat="1" applyFont="1" applyBorder="1" applyAlignment="1">
      <alignment horizontal="right" vertical="top"/>
    </xf>
    <xf numFmtId="2" fontId="65" fillId="0" borderId="35" xfId="3" applyNumberFormat="1" applyFont="1" applyBorder="1" applyAlignment="1">
      <alignment horizontal="right" vertical="top"/>
    </xf>
    <xf numFmtId="2" fontId="65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43" fillId="0" borderId="55" xfId="0" applyFont="1" applyFill="1" applyBorder="1"/>
    <xf numFmtId="0" fontId="43" fillId="0" borderId="55" xfId="0" applyNumberFormat="1" applyFont="1" applyBorder="1"/>
    <xf numFmtId="0" fontId="65" fillId="0" borderId="2" xfId="3" applyNumberFormat="1" applyFont="1" applyBorder="1" applyAlignment="1">
      <alignment horizontal="left" vertical="top"/>
    </xf>
    <xf numFmtId="0" fontId="62" fillId="0" borderId="62" xfId="3" applyNumberFormat="1" applyFont="1" applyBorder="1" applyAlignment="1">
      <alignment horizontal="right"/>
    </xf>
    <xf numFmtId="0" fontId="65" fillId="0" borderId="45" xfId="3" applyNumberFormat="1" applyFont="1" applyBorder="1"/>
    <xf numFmtId="2" fontId="65" fillId="0" borderId="109" xfId="3" applyNumberFormat="1" applyFont="1" applyBorder="1" applyAlignment="1">
      <alignment vertical="top"/>
    </xf>
    <xf numFmtId="0" fontId="65" fillId="0" borderId="111" xfId="3" applyNumberFormat="1" applyFont="1" applyBorder="1"/>
    <xf numFmtId="2" fontId="65" fillId="0" borderId="28" xfId="3" applyNumberFormat="1" applyFont="1" applyBorder="1" applyAlignment="1">
      <alignment vertical="top"/>
    </xf>
    <xf numFmtId="2" fontId="65" fillId="0" borderId="110" xfId="3" applyNumberFormat="1" applyFont="1" applyBorder="1" applyAlignment="1">
      <alignment horizontal="right" vertical="top"/>
    </xf>
    <xf numFmtId="2" fontId="65" fillId="0" borderId="116" xfId="3" applyNumberFormat="1" applyFont="1" applyBorder="1" applyAlignment="1">
      <alignment horizontal="right" vertical="top"/>
    </xf>
    <xf numFmtId="2" fontId="65" fillId="0" borderId="117" xfId="3" applyNumberFormat="1" applyFont="1" applyBorder="1" applyAlignment="1">
      <alignment horizontal="right" vertical="top"/>
    </xf>
    <xf numFmtId="2" fontId="65" fillId="0" borderId="118" xfId="3" applyNumberFormat="1" applyFont="1" applyBorder="1" applyAlignment="1">
      <alignment horizontal="right" vertical="top"/>
    </xf>
    <xf numFmtId="164" fontId="64" fillId="0" borderId="120" xfId="3" applyNumberFormat="1" applyFont="1" applyBorder="1" applyAlignment="1">
      <alignment horizontal="right" vertical="top"/>
    </xf>
    <xf numFmtId="164" fontId="64" fillId="0" borderId="112" xfId="3" applyNumberFormat="1" applyFont="1" applyBorder="1" applyAlignment="1">
      <alignment horizontal="right" vertical="top"/>
    </xf>
    <xf numFmtId="164" fontId="64" fillId="0" borderId="117" xfId="3" applyNumberFormat="1" applyFont="1" applyBorder="1" applyAlignment="1">
      <alignment horizontal="right" vertical="top"/>
    </xf>
    <xf numFmtId="164" fontId="64" fillId="0" borderId="116" xfId="3" applyNumberFormat="1" applyFont="1" applyBorder="1" applyAlignment="1">
      <alignment horizontal="right" vertical="top"/>
    </xf>
    <xf numFmtId="164" fontId="64" fillId="0" borderId="119" xfId="3" applyNumberFormat="1" applyFont="1" applyBorder="1" applyAlignment="1">
      <alignment horizontal="right" vertical="top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23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3" xfId="2" applyNumberFormat="1" applyFont="1" applyBorder="1"/>
    <xf numFmtId="2" fontId="53" fillId="0" borderId="124" xfId="2" applyNumberFormat="1" applyFont="1" applyBorder="1"/>
    <xf numFmtId="2" fontId="53" fillId="0" borderId="91" xfId="2" applyNumberFormat="1" applyFont="1" applyBorder="1"/>
    <xf numFmtId="2" fontId="55" fillId="0" borderId="125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4" xfId="2" applyNumberFormat="1" applyFont="1" applyBorder="1"/>
    <xf numFmtId="0" fontId="23" fillId="0" borderId="96" xfId="0" applyFont="1" applyBorder="1"/>
    <xf numFmtId="2" fontId="21" fillId="5" borderId="46" xfId="0" quotePrefix="1" applyNumberFormat="1" applyFont="1" applyFill="1" applyBorder="1" applyAlignment="1"/>
    <xf numFmtId="2" fontId="23" fillId="2" borderId="14" xfId="0" applyNumberFormat="1" applyFont="1" applyFill="1" applyBorder="1" applyAlignment="1"/>
    <xf numFmtId="164" fontId="66" fillId="0" borderId="14" xfId="0" applyNumberFormat="1" applyFont="1" applyBorder="1" applyAlignment="1">
      <alignment horizontal="right"/>
    </xf>
    <xf numFmtId="2" fontId="21" fillId="5" borderId="46" xfId="0" applyNumberFormat="1" applyFont="1" applyFill="1" applyBorder="1" applyAlignment="1"/>
    <xf numFmtId="0" fontId="23" fillId="0" borderId="97" xfId="0" applyFont="1" applyBorder="1"/>
    <xf numFmtId="2" fontId="21" fillId="5" borderId="48" xfId="0" applyNumberFormat="1" applyFont="1" applyFill="1" applyBorder="1" applyAlignment="1"/>
    <xf numFmtId="2" fontId="23" fillId="2" borderId="16" xfId="0" applyNumberFormat="1" applyFont="1" applyFill="1" applyBorder="1" applyAlignment="1"/>
    <xf numFmtId="164" fontId="66" fillId="0" borderId="97" xfId="0" applyNumberFormat="1" applyFont="1" applyBorder="1" applyAlignment="1">
      <alignment horizontal="right"/>
    </xf>
    <xf numFmtId="164" fontId="66" fillId="0" borderId="14" xfId="0" applyNumberFormat="1" applyFont="1" applyBorder="1" applyAlignment="1"/>
    <xf numFmtId="0" fontId="2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14" fontId="21" fillId="5" borderId="92" xfId="0" applyNumberFormat="1" applyFont="1" applyFill="1" applyBorder="1" applyAlignment="1">
      <alignment horizontal="center"/>
    </xf>
    <xf numFmtId="0" fontId="21" fillId="0" borderId="19" xfId="0" applyFont="1" applyBorder="1" applyAlignment="1"/>
    <xf numFmtId="0" fontId="21" fillId="0" borderId="21" xfId="0" applyFont="1" applyBorder="1" applyAlignment="1"/>
    <xf numFmtId="0" fontId="21" fillId="0" borderId="22" xfId="0" applyFont="1" applyBorder="1" applyAlignment="1"/>
    <xf numFmtId="2" fontId="23" fillId="2" borderId="16" xfId="0" applyNumberFormat="1" applyFont="1" applyFill="1" applyBorder="1" applyAlignment="1">
      <alignment horizontal="right"/>
    </xf>
    <xf numFmtId="0" fontId="21" fillId="0" borderId="28" xfId="0" applyFont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21" fillId="0" borderId="121" xfId="0" applyFont="1" applyBorder="1" applyAlignment="1">
      <alignment horizontal="left"/>
    </xf>
    <xf numFmtId="0" fontId="21" fillId="0" borderId="122" xfId="0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21" fillId="0" borderId="22" xfId="0" applyFont="1" applyBorder="1" applyAlignment="1">
      <alignment horizontal="left"/>
    </xf>
    <xf numFmtId="164" fontId="39" fillId="5" borderId="16" xfId="0" applyNumberFormat="1" applyFont="1" applyFill="1" applyBorder="1" applyAlignment="1">
      <alignment horizontal="right"/>
    </xf>
    <xf numFmtId="164" fontId="37" fillId="0" borderId="16" xfId="0" applyNumberFormat="1" applyFont="1" applyBorder="1" applyAlignment="1">
      <alignment horizontal="right"/>
    </xf>
    <xf numFmtId="164" fontId="66" fillId="0" borderId="126" xfId="0" applyNumberFormat="1" applyFont="1" applyBorder="1" applyAlignment="1">
      <alignment horizontal="right"/>
    </xf>
    <xf numFmtId="49" fontId="53" fillId="0" borderId="10" xfId="6" applyNumberFormat="1" applyFont="1" applyBorder="1"/>
    <xf numFmtId="0" fontId="53" fillId="0" borderId="81" xfId="6" applyFont="1" applyBorder="1"/>
    <xf numFmtId="0" fontId="20" fillId="0" borderId="17" xfId="6" applyFont="1" applyBorder="1" applyAlignment="1">
      <alignment horizontal="centerContinuous" vertical="center"/>
    </xf>
    <xf numFmtId="0" fontId="53" fillId="0" borderId="17" xfId="6" applyFont="1" applyBorder="1" applyAlignment="1">
      <alignment horizontal="centerContinuous" vertical="center"/>
    </xf>
    <xf numFmtId="0" fontId="53" fillId="0" borderId="82" xfId="6" applyFont="1" applyBorder="1" applyAlignment="1">
      <alignment horizontal="centerContinuous" vertical="center"/>
    </xf>
    <xf numFmtId="0" fontId="53" fillId="0" borderId="18" xfId="6" applyFont="1" applyBorder="1" applyAlignment="1">
      <alignment horizontal="centerContinuous" vertical="center"/>
    </xf>
    <xf numFmtId="49" fontId="20" fillId="0" borderId="23" xfId="6" applyNumberFormat="1" applyFont="1" applyBorder="1" applyAlignment="1">
      <alignment horizontal="center"/>
    </xf>
    <xf numFmtId="0" fontId="20" fillId="0" borderId="83" xfId="6" applyFont="1" applyBorder="1" applyAlignment="1">
      <alignment horizontal="center"/>
    </xf>
    <xf numFmtId="0" fontId="53" fillId="0" borderId="26" xfId="6" applyFont="1" applyBorder="1" applyAlignment="1">
      <alignment horizontal="centerContinuous" vertical="center"/>
    </xf>
    <xf numFmtId="0" fontId="53" fillId="0" borderId="84" xfId="6" applyFont="1" applyBorder="1" applyAlignment="1">
      <alignment horizontal="centerContinuous" vertical="center"/>
    </xf>
    <xf numFmtId="0" fontId="53" fillId="0" borderId="14" xfId="6" applyFont="1" applyBorder="1" applyAlignment="1">
      <alignment horizontal="centerContinuous" vertical="center"/>
    </xf>
    <xf numFmtId="49" fontId="19" fillId="0" borderId="27" xfId="6" applyNumberFormat="1" applyFont="1" applyBorder="1"/>
    <xf numFmtId="0" fontId="19" fillId="0" borderId="85" xfId="6" applyFont="1" applyBorder="1"/>
    <xf numFmtId="0" fontId="55" fillId="0" borderId="15" xfId="6" applyFont="1" applyBorder="1" applyAlignment="1">
      <alignment horizontal="center"/>
    </xf>
    <xf numFmtId="0" fontId="55" fillId="8" borderId="15" xfId="6" applyFont="1" applyFill="1" applyBorder="1" applyAlignment="1">
      <alignment horizontal="center"/>
    </xf>
    <xf numFmtId="0" fontId="55" fillId="8" borderId="115" xfId="6" applyFont="1" applyFill="1" applyBorder="1" applyAlignment="1">
      <alignment horizontal="center"/>
    </xf>
    <xf numFmtId="0" fontId="55" fillId="0" borderId="48" xfId="6" applyFont="1" applyBorder="1" applyAlignment="1">
      <alignment horizontal="center"/>
    </xf>
    <xf numFmtId="0" fontId="55" fillId="8" borderId="16" xfId="6" applyFont="1" applyFill="1" applyBorder="1" applyAlignment="1">
      <alignment horizontal="center"/>
    </xf>
    <xf numFmtId="49" fontId="19" fillId="0" borderId="86" xfId="6" applyNumberFormat="1" applyFont="1" applyBorder="1"/>
    <xf numFmtId="0" fontId="19" fillId="0" borderId="87" xfId="6" applyFont="1" applyBorder="1"/>
    <xf numFmtId="166" fontId="19" fillId="0" borderId="34" xfId="6" applyNumberFormat="1" applyFont="1" applyBorder="1"/>
    <xf numFmtId="166" fontId="19" fillId="8" borderId="34" xfId="6" applyNumberFormat="1" applyFont="1" applyFill="1" applyBorder="1"/>
    <xf numFmtId="166" fontId="19" fillId="8" borderId="87" xfId="6" applyNumberFormat="1" applyFont="1" applyFill="1" applyBorder="1"/>
    <xf numFmtId="166" fontId="19" fillId="8" borderId="63" xfId="6" applyNumberFormat="1" applyFont="1" applyFill="1" applyBorder="1"/>
    <xf numFmtId="0" fontId="38" fillId="0" borderId="98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2" fontId="20" fillId="0" borderId="0" xfId="0" applyNumberFormat="1" applyFont="1"/>
    <xf numFmtId="2" fontId="20" fillId="0" borderId="0" xfId="0" applyNumberFormat="1" applyFont="1" applyAlignment="1">
      <alignment horizontal="center"/>
    </xf>
    <xf numFmtId="2" fontId="23" fillId="2" borderId="14" xfId="0" applyNumberFormat="1" applyFont="1" applyFill="1" applyBorder="1" applyAlignment="1">
      <alignment horizontal="right"/>
    </xf>
    <xf numFmtId="14" fontId="21" fillId="9" borderId="92" xfId="0" applyNumberFormat="1" applyFont="1" applyFill="1" applyBorder="1" applyAlignment="1">
      <alignment horizontal="center"/>
    </xf>
    <xf numFmtId="2" fontId="21" fillId="9" borderId="46" xfId="0" applyNumberFormat="1" applyFont="1" applyFill="1" applyBorder="1" applyAlignment="1"/>
    <xf numFmtId="2" fontId="21" fillId="9" borderId="48" xfId="0" applyNumberFormat="1" applyFont="1" applyFill="1" applyBorder="1" applyAlignment="1"/>
    <xf numFmtId="2" fontId="21" fillId="9" borderId="46" xfId="0" applyNumberFormat="1" applyFont="1" applyFill="1" applyBorder="1" applyAlignment="1">
      <alignment horizontal="right"/>
    </xf>
    <xf numFmtId="0" fontId="23" fillId="0" borderId="127" xfId="0" applyFont="1" applyBorder="1"/>
    <xf numFmtId="2" fontId="21" fillId="9" borderId="92" xfId="0" applyNumberFormat="1" applyFont="1" applyFill="1" applyBorder="1" applyAlignment="1">
      <alignment horizontal="right"/>
    </xf>
    <xf numFmtId="2" fontId="21" fillId="9" borderId="48" xfId="0" applyNumberFormat="1" applyFont="1" applyFill="1" applyBorder="1" applyAlignment="1">
      <alignment horizontal="right"/>
    </xf>
    <xf numFmtId="164" fontId="66" fillId="0" borderId="16" xfId="0" applyNumberFormat="1" applyFont="1" applyBorder="1" applyAlignment="1"/>
    <xf numFmtId="164" fontId="66" fillId="0" borderId="0" xfId="0" applyNumberFormat="1" applyFont="1" applyBorder="1" applyAlignment="1">
      <alignment horizontal="right"/>
    </xf>
    <xf numFmtId="164" fontId="66" fillId="0" borderId="126" xfId="0" applyNumberFormat="1" applyFont="1" applyBorder="1" applyAlignment="1"/>
    <xf numFmtId="164" fontId="66" fillId="0" borderId="97" xfId="0" applyNumberFormat="1" applyFont="1" applyBorder="1" applyAlignment="1"/>
    <xf numFmtId="14" fontId="21" fillId="2" borderId="129" xfId="0" applyNumberFormat="1" applyFont="1" applyFill="1" applyBorder="1" applyAlignment="1">
      <alignment horizontal="center"/>
    </xf>
    <xf numFmtId="2" fontId="23" fillId="2" borderId="128" xfId="0" applyNumberFormat="1" applyFont="1" applyFill="1" applyBorder="1" applyAlignment="1">
      <alignment horizontal="right"/>
    </xf>
    <xf numFmtId="0" fontId="21" fillId="0" borderId="19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18.02.2024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3.2642200000000003</c:v>
                </c:pt>
                <c:pt idx="1">
                  <c:v>3.1456599999999999</c:v>
                </c:pt>
                <c:pt idx="2">
                  <c:v>2.7865199999999999</c:v>
                </c:pt>
                <c:pt idx="3">
                  <c:v>2.5697800000000002</c:v>
                </c:pt>
                <c:pt idx="4">
                  <c:v>3.03762</c:v>
                </c:pt>
                <c:pt idx="5">
                  <c:v>2.87459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11.02.2024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3.24</c:v>
                </c:pt>
                <c:pt idx="1">
                  <c:v>3.13</c:v>
                </c:pt>
                <c:pt idx="2">
                  <c:v>2.9</c:v>
                </c:pt>
                <c:pt idx="3">
                  <c:v>2.5499999999999998</c:v>
                </c:pt>
                <c:pt idx="4">
                  <c:v>2.86</c:v>
                </c:pt>
                <c:pt idx="5">
                  <c:v>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18.02.2024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3.3722599999999998</c:v>
                </c:pt>
                <c:pt idx="1">
                  <c:v>11.38541</c:v>
                </c:pt>
                <c:pt idx="2">
                  <c:v>2.4316900000000001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11.02.2024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3.3</c:v>
                </c:pt>
                <c:pt idx="1">
                  <c:v>12.06</c:v>
                </c:pt>
                <c:pt idx="2" formatCode="General">
                  <c:v>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B5" sqref="B5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2"/>
      <c r="B1" s="190"/>
      <c r="C1" s="190"/>
      <c r="D1" s="190"/>
      <c r="E1" s="28"/>
      <c r="F1" s="28"/>
      <c r="G1" s="190"/>
      <c r="H1"/>
      <c r="I1"/>
      <c r="J1" s="142"/>
      <c r="K1" s="142"/>
      <c r="L1"/>
      <c r="M1"/>
      <c r="N1"/>
      <c r="O1"/>
      <c r="P1"/>
    </row>
    <row r="2" spans="1:23" ht="18" customHeight="1" x14ac:dyDescent="0.25">
      <c r="A2" s="142"/>
      <c r="B2" s="190"/>
      <c r="C2" s="190"/>
      <c r="D2" s="191" t="s">
        <v>211</v>
      </c>
      <c r="E2" s="28"/>
      <c r="F2" s="28"/>
      <c r="G2" s="190"/>
      <c r="H2"/>
      <c r="I2"/>
      <c r="J2" s="142"/>
      <c r="K2" s="142"/>
      <c r="L2"/>
      <c r="M2"/>
      <c r="N2"/>
      <c r="O2"/>
      <c r="P2"/>
    </row>
    <row r="3" spans="1:23" ht="18" customHeight="1" x14ac:dyDescent="0.25">
      <c r="A3" s="142"/>
      <c r="B3" s="190"/>
      <c r="C3" s="190"/>
      <c r="D3" s="191" t="s">
        <v>253</v>
      </c>
      <c r="E3" s="190"/>
      <c r="F3" s="28"/>
      <c r="G3" s="28"/>
      <c r="H3"/>
      <c r="I3"/>
      <c r="J3" s="137"/>
      <c r="K3" s="142"/>
      <c r="L3"/>
      <c r="M3"/>
      <c r="N3"/>
      <c r="O3"/>
      <c r="P3"/>
    </row>
    <row r="4" spans="1:23" ht="18" customHeight="1" x14ac:dyDescent="0.2">
      <c r="A4" s="142"/>
      <c r="B4" s="28"/>
      <c r="C4" s="28"/>
      <c r="D4" s="192" t="s">
        <v>254</v>
      </c>
      <c r="E4" s="28"/>
      <c r="F4" s="28"/>
      <c r="G4" s="28"/>
      <c r="H4"/>
      <c r="I4"/>
      <c r="J4" s="137"/>
      <c r="K4" s="142"/>
      <c r="L4"/>
      <c r="M4"/>
      <c r="N4"/>
      <c r="O4"/>
      <c r="P4"/>
    </row>
    <row r="5" spans="1:23" s="28" customFormat="1" ht="18" customHeight="1" x14ac:dyDescent="0.2">
      <c r="A5" s="142"/>
      <c r="B5" s="195"/>
      <c r="C5"/>
      <c r="D5" s="26"/>
      <c r="E5" s="26"/>
      <c r="F5" s="26"/>
      <c r="G5" s="26"/>
      <c r="H5" s="19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2"/>
      <c r="B6" s="195"/>
      <c r="C6"/>
      <c r="H6" s="196"/>
      <c r="U6"/>
      <c r="V6"/>
      <c r="W6"/>
    </row>
    <row r="7" spans="1:23" ht="15" customHeight="1" x14ac:dyDescent="0.2">
      <c r="A7" s="142"/>
      <c r="B7" s="137" t="s">
        <v>0</v>
      </c>
      <c r="C7" s="137"/>
      <c r="D7" s="137"/>
      <c r="E7" s="137"/>
      <c r="F7" s="137"/>
      <c r="G7" s="144"/>
      <c r="H7" s="137"/>
      <c r="I7" s="137"/>
      <c r="J7" s="137"/>
      <c r="K7" s="142"/>
      <c r="L7"/>
      <c r="M7"/>
      <c r="N7"/>
      <c r="O7"/>
      <c r="P7"/>
    </row>
    <row r="8" spans="1:23" s="95" customFormat="1" ht="26.25" x14ac:dyDescent="0.4">
      <c r="A8" s="142"/>
      <c r="B8" s="140" t="s">
        <v>285</v>
      </c>
      <c r="C8" s="137"/>
      <c r="D8" s="137"/>
      <c r="E8" s="137"/>
      <c r="F8" s="137"/>
      <c r="G8" s="144"/>
      <c r="H8" s="137"/>
      <c r="I8" s="137"/>
      <c r="J8" s="137"/>
      <c r="K8" s="142"/>
      <c r="L8"/>
      <c r="M8"/>
      <c r="N8"/>
      <c r="O8"/>
      <c r="P8"/>
    </row>
    <row r="9" spans="1:23" s="95" customFormat="1" ht="31.5" x14ac:dyDescent="0.5">
      <c r="A9" s="143"/>
      <c r="B9" s="126" t="s">
        <v>227</v>
      </c>
      <c r="C9" s="126"/>
      <c r="D9" s="126"/>
      <c r="E9" s="126"/>
      <c r="F9" s="126"/>
      <c r="G9" s="126"/>
      <c r="H9" s="126"/>
      <c r="I9" s="144"/>
      <c r="J9" s="144"/>
      <c r="K9" s="143"/>
      <c r="L9"/>
      <c r="M9"/>
      <c r="N9"/>
      <c r="O9"/>
      <c r="P9"/>
    </row>
    <row r="10" spans="1:23" ht="37.5" customHeight="1" x14ac:dyDescent="0.5">
      <c r="A10" s="143"/>
      <c r="B10" s="127"/>
      <c r="C10" s="144"/>
      <c r="D10" s="144"/>
      <c r="E10" s="144"/>
      <c r="F10" s="144"/>
      <c r="G10" s="144"/>
      <c r="H10" s="144"/>
      <c r="I10" s="144"/>
      <c r="J10" s="144"/>
      <c r="K10" s="143"/>
      <c r="L10"/>
      <c r="M10"/>
      <c r="N10"/>
      <c r="O10"/>
      <c r="P10"/>
    </row>
    <row r="11" spans="1:23" ht="18" customHeight="1" x14ac:dyDescent="0.2">
      <c r="A11" s="142"/>
      <c r="B11" s="137"/>
      <c r="C11" s="137"/>
      <c r="D11" s="137"/>
      <c r="E11" s="137"/>
      <c r="F11" s="137"/>
      <c r="G11" s="144"/>
      <c r="H11" s="137"/>
      <c r="I11" s="137"/>
      <c r="J11" s="137"/>
      <c r="K11" s="142"/>
      <c r="L11"/>
      <c r="M11"/>
      <c r="N11"/>
      <c r="O11"/>
      <c r="P11"/>
    </row>
    <row r="12" spans="1:23" ht="23.25" customHeight="1" x14ac:dyDescent="0.35">
      <c r="A12" s="142"/>
      <c r="B12" s="128" t="s">
        <v>292</v>
      </c>
      <c r="C12" s="129"/>
      <c r="D12" s="145"/>
      <c r="E12" s="130" t="s">
        <v>293</v>
      </c>
      <c r="F12" s="146"/>
      <c r="G12" s="147"/>
      <c r="H12" s="142"/>
      <c r="I12" s="142"/>
      <c r="J12" s="142"/>
      <c r="K12" s="142"/>
      <c r="L12"/>
      <c r="M12"/>
      <c r="N12"/>
      <c r="O12"/>
      <c r="P12"/>
    </row>
    <row r="13" spans="1:23" x14ac:dyDescent="0.2">
      <c r="A13" s="142"/>
      <c r="B13" s="137"/>
      <c r="C13" s="137"/>
      <c r="D13" s="137"/>
      <c r="E13" s="137"/>
      <c r="F13" s="137"/>
      <c r="G13" s="144"/>
      <c r="H13" s="137"/>
      <c r="I13" s="137"/>
      <c r="J13" s="137"/>
      <c r="K13" s="142"/>
      <c r="L13"/>
      <c r="M13"/>
      <c r="N13"/>
      <c r="O13"/>
      <c r="P13"/>
    </row>
    <row r="14" spans="1:23" x14ac:dyDescent="0.2">
      <c r="A14" s="142"/>
      <c r="B14" s="137"/>
      <c r="C14" s="137"/>
      <c r="D14" s="137"/>
      <c r="E14" s="137"/>
      <c r="F14" s="137"/>
      <c r="G14" s="144"/>
      <c r="H14" s="137"/>
      <c r="I14" s="137"/>
      <c r="J14" s="137"/>
      <c r="K14" s="142"/>
      <c r="L14"/>
      <c r="M14"/>
      <c r="N14"/>
      <c r="O14"/>
      <c r="P14"/>
    </row>
    <row r="15" spans="1:23" ht="26.25" x14ac:dyDescent="0.4">
      <c r="A15" s="142"/>
      <c r="B15" s="131" t="s">
        <v>255</v>
      </c>
      <c r="C15" s="132"/>
      <c r="D15" s="133" t="s">
        <v>294</v>
      </c>
      <c r="E15" s="132"/>
      <c r="F15" s="132"/>
      <c r="G15" s="131"/>
      <c r="H15" s="137"/>
      <c r="I15" s="137"/>
      <c r="J15" s="137"/>
      <c r="K15" s="142"/>
      <c r="L15"/>
      <c r="M15"/>
      <c r="N15"/>
      <c r="O15"/>
      <c r="P15"/>
      <c r="Q15" s="104"/>
      <c r="R15" s="104"/>
    </row>
    <row r="16" spans="1:23" ht="15.75" x14ac:dyDescent="0.25">
      <c r="A16" s="142"/>
      <c r="B16" s="136"/>
      <c r="C16" s="136"/>
      <c r="D16" s="136"/>
      <c r="E16" s="136"/>
      <c r="F16" s="136"/>
      <c r="G16" s="144"/>
      <c r="H16" s="137"/>
      <c r="I16" s="137"/>
      <c r="J16" s="137"/>
      <c r="K16" s="142"/>
      <c r="L16"/>
      <c r="M16"/>
      <c r="N16"/>
      <c r="O16"/>
      <c r="P16"/>
      <c r="Q16" s="104"/>
      <c r="R16" s="104"/>
    </row>
    <row r="17" spans="1:18" ht="15.75" x14ac:dyDescent="0.25">
      <c r="A17" s="142"/>
      <c r="B17" s="136" t="s">
        <v>252</v>
      </c>
      <c r="C17" s="136"/>
      <c r="D17" s="136"/>
      <c r="E17" s="136"/>
      <c r="F17" s="136"/>
      <c r="G17" s="137"/>
      <c r="H17" s="137"/>
      <c r="I17" s="137"/>
      <c r="J17" s="137"/>
      <c r="K17" s="142"/>
      <c r="L17"/>
      <c r="M17"/>
      <c r="N17"/>
      <c r="O17"/>
      <c r="P17"/>
      <c r="Q17" s="104"/>
      <c r="R17" s="104"/>
    </row>
    <row r="18" spans="1:18" ht="15.75" x14ac:dyDescent="0.25">
      <c r="A18" s="142"/>
      <c r="B18" s="136" t="s">
        <v>228</v>
      </c>
      <c r="C18" s="136"/>
      <c r="D18" s="136"/>
      <c r="E18" s="136"/>
      <c r="F18" s="136"/>
      <c r="G18" s="137"/>
      <c r="H18" s="137"/>
      <c r="I18" s="137"/>
      <c r="J18" s="137"/>
      <c r="K18" s="142"/>
      <c r="L18"/>
      <c r="M18"/>
      <c r="N18"/>
      <c r="O18"/>
      <c r="P18"/>
      <c r="Q18" s="104"/>
      <c r="R18" s="104"/>
    </row>
    <row r="19" spans="1:18" ht="15.75" x14ac:dyDescent="0.25">
      <c r="A19" s="142"/>
      <c r="B19" s="148" t="s">
        <v>278</v>
      </c>
      <c r="C19" s="148"/>
      <c r="D19" s="148"/>
      <c r="E19" s="148"/>
      <c r="F19" s="148"/>
      <c r="G19" s="149"/>
      <c r="H19" s="149"/>
      <c r="I19" s="149"/>
      <c r="J19" s="149"/>
      <c r="K19" s="142"/>
      <c r="L19"/>
      <c r="M19"/>
      <c r="N19"/>
      <c r="O19"/>
      <c r="P19"/>
      <c r="Q19" s="104"/>
      <c r="R19" s="104"/>
    </row>
    <row r="20" spans="1:18" ht="15.75" x14ac:dyDescent="0.25">
      <c r="A20" s="142"/>
      <c r="B20" s="136" t="s">
        <v>229</v>
      </c>
      <c r="C20" s="136"/>
      <c r="D20" s="136"/>
      <c r="E20" s="136"/>
      <c r="F20" s="136"/>
      <c r="G20" s="137"/>
      <c r="H20" s="137"/>
      <c r="I20" s="137"/>
      <c r="J20" s="137"/>
      <c r="K20" s="142"/>
      <c r="L20"/>
      <c r="M20"/>
      <c r="N20"/>
      <c r="O20"/>
      <c r="P20"/>
      <c r="Q20" s="104"/>
      <c r="R20" s="104"/>
    </row>
    <row r="21" spans="1:18" ht="15.75" x14ac:dyDescent="0.25">
      <c r="A21" s="142"/>
      <c r="B21" s="136" t="s">
        <v>230</v>
      </c>
      <c r="C21" s="136"/>
      <c r="D21" s="136"/>
      <c r="E21" s="136"/>
      <c r="F21" s="136"/>
      <c r="G21" s="137"/>
      <c r="H21" s="137"/>
      <c r="I21" s="137"/>
      <c r="J21" s="137"/>
      <c r="K21" s="142"/>
      <c r="L21"/>
      <c r="M21"/>
      <c r="N21"/>
      <c r="O21"/>
      <c r="P21"/>
      <c r="Q21" s="104"/>
      <c r="R21" s="104"/>
    </row>
    <row r="22" spans="1:18" ht="15.75" x14ac:dyDescent="0.25">
      <c r="A22" s="142"/>
      <c r="B22" s="136" t="s">
        <v>251</v>
      </c>
      <c r="C22" s="136"/>
      <c r="D22" s="136"/>
      <c r="E22" s="136"/>
      <c r="F22" s="136"/>
      <c r="G22" s="137"/>
      <c r="H22" s="137"/>
      <c r="I22" s="137"/>
      <c r="J22" s="137"/>
      <c r="K22" s="142"/>
      <c r="L22"/>
      <c r="M22"/>
      <c r="N22"/>
      <c r="O22"/>
      <c r="P22"/>
      <c r="Q22" s="104"/>
      <c r="R22" s="104"/>
    </row>
    <row r="23" spans="1:18" ht="15.75" customHeight="1" x14ac:dyDescent="0.25">
      <c r="A23" s="142"/>
      <c r="B23" s="136"/>
      <c r="C23" s="136"/>
      <c r="D23" s="136"/>
      <c r="E23" s="136"/>
      <c r="F23" s="136"/>
      <c r="G23" s="137"/>
      <c r="H23" s="137"/>
      <c r="I23" s="137"/>
      <c r="J23" s="137"/>
      <c r="K23" s="142"/>
      <c r="L23"/>
      <c r="M23"/>
      <c r="N23"/>
      <c r="O23"/>
      <c r="P23"/>
      <c r="Q23" s="104"/>
      <c r="R23" s="104"/>
    </row>
    <row r="24" spans="1:18" ht="15.75" x14ac:dyDescent="0.25">
      <c r="A24" s="142"/>
      <c r="B24" s="136"/>
      <c r="C24" s="134"/>
      <c r="D24" s="136"/>
      <c r="E24" s="136"/>
      <c r="F24" s="136"/>
      <c r="G24" s="137"/>
      <c r="H24" s="137"/>
      <c r="I24" s="137"/>
      <c r="J24" s="137"/>
      <c r="K24" s="142"/>
      <c r="L24"/>
      <c r="M24"/>
      <c r="N24"/>
      <c r="O24"/>
      <c r="P24"/>
      <c r="Q24" s="105"/>
      <c r="R24" s="104"/>
    </row>
    <row r="25" spans="1:18" ht="15.75" x14ac:dyDescent="0.25">
      <c r="A25" s="142"/>
      <c r="B25" s="136"/>
      <c r="C25" s="134"/>
      <c r="D25" s="136"/>
      <c r="E25" s="136"/>
      <c r="F25" s="136"/>
      <c r="G25" s="137"/>
      <c r="H25" s="137"/>
      <c r="I25" s="137"/>
      <c r="J25" s="137"/>
      <c r="K25" s="142"/>
      <c r="L25"/>
      <c r="M25"/>
      <c r="N25"/>
      <c r="O25"/>
      <c r="P25"/>
      <c r="Q25" s="105"/>
      <c r="R25" s="104"/>
    </row>
    <row r="26" spans="1:18" ht="15.75" x14ac:dyDescent="0.25">
      <c r="A26" s="142"/>
      <c r="B26" s="148" t="s">
        <v>240</v>
      </c>
      <c r="C26" s="136"/>
      <c r="D26" s="136"/>
      <c r="E26" s="136"/>
      <c r="F26" s="136"/>
      <c r="G26" s="137"/>
      <c r="H26" s="137"/>
      <c r="I26" s="137"/>
      <c r="J26" s="137"/>
      <c r="K26" s="142"/>
      <c r="L26"/>
      <c r="M26"/>
      <c r="N26"/>
      <c r="O26"/>
      <c r="P26"/>
      <c r="Q26" s="104"/>
      <c r="R26" s="104"/>
    </row>
    <row r="27" spans="1:18" ht="15.75" x14ac:dyDescent="0.25">
      <c r="A27" s="142"/>
      <c r="B27" s="148" t="s">
        <v>249</v>
      </c>
      <c r="C27" s="148"/>
      <c r="D27" s="148"/>
      <c r="E27" s="148"/>
      <c r="F27" s="148"/>
      <c r="G27" s="149"/>
      <c r="H27" s="149"/>
      <c r="I27" s="149"/>
      <c r="J27" s="149"/>
      <c r="K27" s="142"/>
      <c r="L27"/>
      <c r="M27"/>
      <c r="N27"/>
      <c r="O27"/>
      <c r="P27"/>
      <c r="Q27" s="104"/>
      <c r="R27" s="104"/>
    </row>
    <row r="28" spans="1:18" ht="15.75" x14ac:dyDescent="0.25">
      <c r="A28" s="142"/>
      <c r="B28" s="136" t="s">
        <v>241</v>
      </c>
      <c r="C28" s="150" t="s">
        <v>242</v>
      </c>
      <c r="D28" s="136"/>
      <c r="E28" s="136"/>
      <c r="F28" s="136"/>
      <c r="G28" s="137"/>
      <c r="H28" s="137"/>
      <c r="I28" s="137"/>
      <c r="J28" s="137"/>
      <c r="K28" s="142"/>
      <c r="L28"/>
      <c r="M28"/>
      <c r="N28"/>
      <c r="O28"/>
      <c r="P28"/>
      <c r="Q28" s="104"/>
      <c r="R28" s="104"/>
    </row>
    <row r="29" spans="1:18" ht="15.75" x14ac:dyDescent="0.25">
      <c r="A29" s="142"/>
      <c r="B29" s="136" t="s">
        <v>243</v>
      </c>
      <c r="C29" s="136"/>
      <c r="D29" s="136"/>
      <c r="E29" s="136"/>
      <c r="F29" s="136"/>
      <c r="G29" s="137"/>
      <c r="H29" s="137"/>
      <c r="I29" s="137"/>
      <c r="J29" s="137"/>
      <c r="K29" s="142"/>
      <c r="L29"/>
      <c r="M29"/>
      <c r="N29"/>
      <c r="O29"/>
      <c r="P29"/>
      <c r="Q29" s="104"/>
      <c r="R29" s="104"/>
    </row>
    <row r="30" spans="1:18" ht="15" x14ac:dyDescent="0.25">
      <c r="A30" s="142"/>
      <c r="B30" s="136" t="s">
        <v>244</v>
      </c>
      <c r="C30" s="136"/>
      <c r="D30" s="136"/>
      <c r="E30" s="136"/>
      <c r="F30" s="136"/>
      <c r="G30" s="137"/>
      <c r="H30" s="137"/>
      <c r="I30" s="137"/>
      <c r="J30" s="137"/>
      <c r="K30" s="142"/>
      <c r="L30"/>
      <c r="M30"/>
      <c r="N30"/>
      <c r="O30"/>
      <c r="P30"/>
    </row>
    <row r="31" spans="1:18" ht="15" x14ac:dyDescent="0.25">
      <c r="A31" s="142"/>
      <c r="B31" s="138" t="s">
        <v>245</v>
      </c>
      <c r="C31" s="139"/>
      <c r="D31" s="139"/>
      <c r="E31" s="139"/>
      <c r="F31" s="139"/>
      <c r="G31" s="140"/>
      <c r="H31" s="140"/>
      <c r="I31" s="140"/>
      <c r="J31" s="140"/>
      <c r="K31" s="142"/>
    </row>
    <row r="32" spans="1:18" ht="15" x14ac:dyDescent="0.25">
      <c r="A32" s="142"/>
      <c r="B32" s="141" t="s">
        <v>246</v>
      </c>
      <c r="C32" s="139"/>
      <c r="D32" s="139"/>
      <c r="E32" s="139"/>
      <c r="F32" s="139"/>
      <c r="G32" s="140"/>
      <c r="H32" s="140"/>
      <c r="I32" s="140"/>
      <c r="J32" s="140"/>
      <c r="K32" s="142"/>
    </row>
    <row r="33" spans="2:10" ht="15" x14ac:dyDescent="0.25">
      <c r="B33" s="136"/>
      <c r="C33" s="136"/>
      <c r="D33" s="136"/>
      <c r="E33" s="136"/>
      <c r="F33" s="136"/>
      <c r="G33" s="137"/>
      <c r="H33" s="137"/>
      <c r="I33" s="137"/>
      <c r="J33" s="13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6"/>
  <sheetViews>
    <sheetView workbookViewId="0">
      <selection activeCell="A42" sqref="A42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287</v>
      </c>
      <c r="B7" s="70"/>
      <c r="C7" s="71"/>
      <c r="D7" s="72"/>
      <c r="E7" s="69" t="s">
        <v>288</v>
      </c>
      <c r="F7" s="70"/>
      <c r="G7" s="71"/>
      <c r="H7" s="68"/>
      <c r="I7" s="69" t="s">
        <v>287</v>
      </c>
      <c r="J7" s="70"/>
      <c r="K7" s="71"/>
      <c r="L7" s="72"/>
      <c r="M7" s="69" t="s">
        <v>288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269592.21899999998</v>
      </c>
      <c r="C9" s="76">
        <v>673369.53700000001</v>
      </c>
      <c r="D9" s="77"/>
      <c r="E9" s="93" t="s">
        <v>118</v>
      </c>
      <c r="F9" s="84">
        <v>361108.94300000003</v>
      </c>
      <c r="G9" s="76">
        <v>740241.48800000001</v>
      </c>
      <c r="H9" s="68"/>
      <c r="I9" s="93" t="s">
        <v>118</v>
      </c>
      <c r="J9" s="84">
        <v>95443.456999999995</v>
      </c>
      <c r="K9" s="76">
        <v>80391.362999999998</v>
      </c>
      <c r="L9" s="77"/>
      <c r="M9" s="93" t="s">
        <v>118</v>
      </c>
      <c r="N9" s="84">
        <v>105339.02499999999</v>
      </c>
      <c r="O9" s="76">
        <v>74401.293999999994</v>
      </c>
    </row>
    <row r="10" spans="1:15" ht="15.75" x14ac:dyDescent="0.25">
      <c r="A10" s="91" t="s">
        <v>119</v>
      </c>
      <c r="B10" s="85">
        <v>33736.667999999998</v>
      </c>
      <c r="C10" s="78">
        <v>87660.918999999994</v>
      </c>
      <c r="D10" s="79"/>
      <c r="E10" s="91" t="s">
        <v>121</v>
      </c>
      <c r="F10" s="85">
        <v>32983.432999999997</v>
      </c>
      <c r="G10" s="78">
        <v>66599.051000000007</v>
      </c>
      <c r="H10" s="68"/>
      <c r="I10" s="91" t="s">
        <v>125</v>
      </c>
      <c r="J10" s="85">
        <v>20213.231</v>
      </c>
      <c r="K10" s="78">
        <v>12170.825000000001</v>
      </c>
      <c r="L10" s="79"/>
      <c r="M10" s="91" t="s">
        <v>125</v>
      </c>
      <c r="N10" s="85">
        <v>32283.760999999999</v>
      </c>
      <c r="O10" s="78">
        <v>17859.317999999999</v>
      </c>
    </row>
    <row r="11" spans="1:15" ht="15.75" x14ac:dyDescent="0.25">
      <c r="A11" s="91" t="s">
        <v>121</v>
      </c>
      <c r="B11" s="85">
        <v>25147.582999999999</v>
      </c>
      <c r="C11" s="78">
        <v>56643.237999999998</v>
      </c>
      <c r="D11" s="79"/>
      <c r="E11" s="91" t="s">
        <v>119</v>
      </c>
      <c r="F11" s="85">
        <v>27352.985000000001</v>
      </c>
      <c r="G11" s="78">
        <v>56976.146000000001</v>
      </c>
      <c r="H11" s="68"/>
      <c r="I11" s="91" t="s">
        <v>177</v>
      </c>
      <c r="J11" s="85">
        <v>19681.041000000001</v>
      </c>
      <c r="K11" s="78">
        <v>21632.850999999999</v>
      </c>
      <c r="L11" s="79"/>
      <c r="M11" s="91" t="s">
        <v>127</v>
      </c>
      <c r="N11" s="85">
        <v>14872.546</v>
      </c>
      <c r="O11" s="78">
        <v>9190.9709999999995</v>
      </c>
    </row>
    <row r="12" spans="1:15" ht="15.75" x14ac:dyDescent="0.25">
      <c r="A12" s="91" t="s">
        <v>125</v>
      </c>
      <c r="B12" s="85">
        <v>20896.627</v>
      </c>
      <c r="C12" s="78">
        <v>72369.17</v>
      </c>
      <c r="D12" s="79"/>
      <c r="E12" s="91" t="s">
        <v>125</v>
      </c>
      <c r="F12" s="85">
        <v>24823.960999999999</v>
      </c>
      <c r="G12" s="78">
        <v>71513.881999999998</v>
      </c>
      <c r="H12" s="68"/>
      <c r="I12" s="91" t="s">
        <v>127</v>
      </c>
      <c r="J12" s="85">
        <v>17158.955000000002</v>
      </c>
      <c r="K12" s="78">
        <v>11367.977999999999</v>
      </c>
      <c r="L12" s="79"/>
      <c r="M12" s="91" t="s">
        <v>177</v>
      </c>
      <c r="N12" s="85">
        <v>13578.698</v>
      </c>
      <c r="O12" s="78">
        <v>12075.954</v>
      </c>
    </row>
    <row r="13" spans="1:15" ht="15.75" x14ac:dyDescent="0.25">
      <c r="A13" s="91" t="s">
        <v>123</v>
      </c>
      <c r="B13" s="85">
        <v>17562.810000000001</v>
      </c>
      <c r="C13" s="78">
        <v>50600.464</v>
      </c>
      <c r="D13" s="79"/>
      <c r="E13" s="91" t="s">
        <v>123</v>
      </c>
      <c r="F13" s="85">
        <v>20918.707999999999</v>
      </c>
      <c r="G13" s="78">
        <v>54432.281000000003</v>
      </c>
      <c r="H13" s="68"/>
      <c r="I13" s="91" t="s">
        <v>134</v>
      </c>
      <c r="J13" s="85">
        <v>6023.3130000000001</v>
      </c>
      <c r="K13" s="78">
        <v>5592.5020000000004</v>
      </c>
      <c r="L13" s="79"/>
      <c r="M13" s="91" t="s">
        <v>188</v>
      </c>
      <c r="N13" s="85">
        <v>8388.66</v>
      </c>
      <c r="O13" s="78">
        <v>3292.8229999999999</v>
      </c>
    </row>
    <row r="14" spans="1:15" ht="15.75" x14ac:dyDescent="0.25">
      <c r="A14" s="91" t="s">
        <v>120</v>
      </c>
      <c r="B14" s="85">
        <v>14415.869000000001</v>
      </c>
      <c r="C14" s="78">
        <v>37067.716</v>
      </c>
      <c r="D14" s="79"/>
      <c r="E14" s="91" t="s">
        <v>126</v>
      </c>
      <c r="F14" s="85">
        <v>20387.643</v>
      </c>
      <c r="G14" s="78">
        <v>35727.58</v>
      </c>
      <c r="H14" s="68"/>
      <c r="I14" s="91" t="s">
        <v>179</v>
      </c>
      <c r="J14" s="85">
        <v>5020.884</v>
      </c>
      <c r="K14" s="78">
        <v>3814.1129999999998</v>
      </c>
      <c r="L14" s="79"/>
      <c r="M14" s="91" t="s">
        <v>135</v>
      </c>
      <c r="N14" s="85">
        <v>5429.1589999999997</v>
      </c>
      <c r="O14" s="78">
        <v>4650.018</v>
      </c>
    </row>
    <row r="15" spans="1:15" ht="15.75" x14ac:dyDescent="0.25">
      <c r="A15" s="91" t="s">
        <v>256</v>
      </c>
      <c r="B15" s="85">
        <v>10795.759</v>
      </c>
      <c r="C15" s="78">
        <v>39982.855000000003</v>
      </c>
      <c r="D15" s="79"/>
      <c r="E15" s="91" t="s">
        <v>122</v>
      </c>
      <c r="F15" s="85">
        <v>19220.907999999999</v>
      </c>
      <c r="G15" s="78">
        <v>32224.665000000001</v>
      </c>
      <c r="H15" s="68"/>
      <c r="I15" s="91" t="s">
        <v>140</v>
      </c>
      <c r="J15" s="85">
        <v>4218.2</v>
      </c>
      <c r="K15" s="78">
        <v>3739.8820000000001</v>
      </c>
      <c r="L15" s="79"/>
      <c r="M15" s="91" t="s">
        <v>124</v>
      </c>
      <c r="N15" s="85">
        <v>5027.9350000000004</v>
      </c>
      <c r="O15" s="78">
        <v>4243.1859999999997</v>
      </c>
    </row>
    <row r="16" spans="1:15" ht="15.75" x14ac:dyDescent="0.25">
      <c r="A16" s="91" t="s">
        <v>124</v>
      </c>
      <c r="B16" s="85">
        <v>10013.891</v>
      </c>
      <c r="C16" s="78">
        <v>22054.668000000001</v>
      </c>
      <c r="D16" s="79"/>
      <c r="E16" s="91" t="s">
        <v>128</v>
      </c>
      <c r="F16" s="85">
        <v>15696.575000000001</v>
      </c>
      <c r="G16" s="78">
        <v>26546.023000000001</v>
      </c>
      <c r="H16" s="68"/>
      <c r="I16" s="91" t="s">
        <v>124</v>
      </c>
      <c r="J16" s="85">
        <v>4004.3240000000001</v>
      </c>
      <c r="K16" s="78">
        <v>3768.4169999999999</v>
      </c>
      <c r="L16" s="79"/>
      <c r="M16" s="91" t="s">
        <v>134</v>
      </c>
      <c r="N16" s="85">
        <v>4552.768</v>
      </c>
      <c r="O16" s="78">
        <v>4409.0640000000003</v>
      </c>
    </row>
    <row r="17" spans="1:15" ht="15.75" x14ac:dyDescent="0.25">
      <c r="A17" s="91" t="s">
        <v>128</v>
      </c>
      <c r="B17" s="85">
        <v>10012.491</v>
      </c>
      <c r="C17" s="78">
        <v>20206.161</v>
      </c>
      <c r="D17" s="79"/>
      <c r="E17" s="91" t="s">
        <v>127</v>
      </c>
      <c r="F17" s="85">
        <v>13641.216</v>
      </c>
      <c r="G17" s="78">
        <v>21166.811000000002</v>
      </c>
      <c r="H17" s="68"/>
      <c r="I17" s="91" t="s">
        <v>135</v>
      </c>
      <c r="J17" s="85">
        <v>3347.9</v>
      </c>
      <c r="K17" s="78">
        <v>3299.136</v>
      </c>
      <c r="L17" s="79"/>
      <c r="M17" s="91" t="s">
        <v>129</v>
      </c>
      <c r="N17" s="85">
        <v>3797.6190000000001</v>
      </c>
      <c r="O17" s="78">
        <v>3217.1060000000002</v>
      </c>
    </row>
    <row r="18" spans="1:15" ht="15.75" x14ac:dyDescent="0.25">
      <c r="A18" s="91" t="s">
        <v>188</v>
      </c>
      <c r="B18" s="85">
        <v>9346.8410000000003</v>
      </c>
      <c r="C18" s="78">
        <v>23694.866000000002</v>
      </c>
      <c r="D18" s="79"/>
      <c r="E18" s="91" t="s">
        <v>256</v>
      </c>
      <c r="F18" s="85">
        <v>12991.044</v>
      </c>
      <c r="G18" s="78">
        <v>30433.791000000001</v>
      </c>
      <c r="H18" s="68"/>
      <c r="I18" s="91" t="s">
        <v>129</v>
      </c>
      <c r="J18" s="85">
        <v>3335.6660000000002</v>
      </c>
      <c r="K18" s="78">
        <v>3208.1759999999999</v>
      </c>
      <c r="L18" s="79"/>
      <c r="M18" s="91" t="s">
        <v>140</v>
      </c>
      <c r="N18" s="85">
        <v>3580.2910000000002</v>
      </c>
      <c r="O18" s="78">
        <v>3074.1579999999999</v>
      </c>
    </row>
    <row r="19" spans="1:15" ht="15.75" x14ac:dyDescent="0.25">
      <c r="A19" s="91" t="s">
        <v>127</v>
      </c>
      <c r="B19" s="85">
        <v>8589.6039999999994</v>
      </c>
      <c r="C19" s="78">
        <v>15252.712</v>
      </c>
      <c r="D19" s="79"/>
      <c r="E19" s="91" t="s">
        <v>188</v>
      </c>
      <c r="F19" s="85">
        <v>12823.075000000001</v>
      </c>
      <c r="G19" s="78">
        <v>28418.600999999999</v>
      </c>
      <c r="H19" s="68"/>
      <c r="I19" s="91" t="s">
        <v>126</v>
      </c>
      <c r="J19" s="85">
        <v>2766.67</v>
      </c>
      <c r="K19" s="78">
        <v>2892.7950000000001</v>
      </c>
      <c r="L19" s="79"/>
      <c r="M19" s="91" t="s">
        <v>179</v>
      </c>
      <c r="N19" s="85">
        <v>3264.098</v>
      </c>
      <c r="O19" s="78">
        <v>2619.9</v>
      </c>
    </row>
    <row r="20" spans="1:15" ht="16.5" thickBot="1" x14ac:dyDescent="0.3">
      <c r="A20" s="92" t="s">
        <v>134</v>
      </c>
      <c r="B20" s="86">
        <v>7939.875</v>
      </c>
      <c r="C20" s="80">
        <v>19057.976999999999</v>
      </c>
      <c r="D20" s="81"/>
      <c r="E20" s="92" t="s">
        <v>120</v>
      </c>
      <c r="F20" s="86">
        <v>12395.200999999999</v>
      </c>
      <c r="G20" s="80">
        <v>33618.286</v>
      </c>
      <c r="I20" s="92" t="s">
        <v>188</v>
      </c>
      <c r="J20" s="86">
        <v>1513.7660000000001</v>
      </c>
      <c r="K20" s="80">
        <v>1251.2760000000001</v>
      </c>
      <c r="L20" s="81"/>
      <c r="M20" s="92" t="s">
        <v>126</v>
      </c>
      <c r="N20" s="86">
        <v>2367.96</v>
      </c>
      <c r="O20" s="80">
        <v>2186.0079999999998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287</v>
      </c>
      <c r="B24" s="70"/>
      <c r="C24" s="71"/>
      <c r="D24" s="72"/>
      <c r="E24" s="69" t="s">
        <v>288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100494.83500000001</v>
      </c>
      <c r="C26" s="76">
        <v>189112.614</v>
      </c>
      <c r="D26" s="77"/>
      <c r="E26" s="93" t="s">
        <v>118</v>
      </c>
      <c r="F26" s="84">
        <v>125169.66899999999</v>
      </c>
      <c r="G26" s="76">
        <v>144963.08799999999</v>
      </c>
    </row>
    <row r="27" spans="1:15" ht="15.75" x14ac:dyDescent="0.25">
      <c r="A27" s="91" t="s">
        <v>188</v>
      </c>
      <c r="B27" s="85">
        <v>31583.848999999998</v>
      </c>
      <c r="C27" s="78">
        <v>49086.118000000002</v>
      </c>
      <c r="D27" s="79"/>
      <c r="E27" s="91" t="s">
        <v>188</v>
      </c>
      <c r="F27" s="85">
        <v>33285.800000000003</v>
      </c>
      <c r="G27" s="78">
        <v>33561.862999999998</v>
      </c>
    </row>
    <row r="28" spans="1:15" ht="15.75" x14ac:dyDescent="0.25">
      <c r="A28" s="91" t="s">
        <v>127</v>
      </c>
      <c r="B28" s="85">
        <v>21122.949000000001</v>
      </c>
      <c r="C28" s="78">
        <v>34133.832999999999</v>
      </c>
      <c r="D28" s="79"/>
      <c r="E28" s="91" t="s">
        <v>127</v>
      </c>
      <c r="F28" s="85">
        <v>29523.903999999999</v>
      </c>
      <c r="G28" s="78">
        <v>28372.752</v>
      </c>
    </row>
    <row r="29" spans="1:15" ht="15.75" x14ac:dyDescent="0.25">
      <c r="A29" s="91" t="s">
        <v>177</v>
      </c>
      <c r="B29" s="85">
        <v>18590.492999999999</v>
      </c>
      <c r="C29" s="78">
        <v>53688.379000000001</v>
      </c>
      <c r="D29" s="79"/>
      <c r="E29" s="91" t="s">
        <v>177</v>
      </c>
      <c r="F29" s="85">
        <v>17943.626</v>
      </c>
      <c r="G29" s="78">
        <v>28071.606</v>
      </c>
    </row>
    <row r="30" spans="1:15" ht="15.75" x14ac:dyDescent="0.25">
      <c r="A30" s="91" t="s">
        <v>125</v>
      </c>
      <c r="B30" s="85">
        <v>8287.3510000000006</v>
      </c>
      <c r="C30" s="78">
        <v>13777.611000000001</v>
      </c>
      <c r="D30" s="79"/>
      <c r="E30" s="91" t="s">
        <v>125</v>
      </c>
      <c r="F30" s="85">
        <v>10564.521000000001</v>
      </c>
      <c r="G30" s="78">
        <v>14287.550999999999</v>
      </c>
    </row>
    <row r="31" spans="1:15" ht="15.75" x14ac:dyDescent="0.25">
      <c r="A31" s="91" t="s">
        <v>132</v>
      </c>
      <c r="B31" s="85">
        <v>5557.1750000000002</v>
      </c>
      <c r="C31" s="78">
        <v>10506.005999999999</v>
      </c>
      <c r="D31" s="79"/>
      <c r="E31" s="91" t="s">
        <v>134</v>
      </c>
      <c r="F31" s="85">
        <v>9629.098</v>
      </c>
      <c r="G31" s="78">
        <v>10099.161</v>
      </c>
    </row>
    <row r="32" spans="1:15" ht="15.75" x14ac:dyDescent="0.25">
      <c r="A32" s="91" t="s">
        <v>134</v>
      </c>
      <c r="B32" s="85">
        <v>4326.152</v>
      </c>
      <c r="C32" s="78">
        <v>6426.3339999999998</v>
      </c>
      <c r="D32" s="79"/>
      <c r="E32" s="91" t="s">
        <v>132</v>
      </c>
      <c r="F32" s="85">
        <v>5719.88</v>
      </c>
      <c r="G32" s="78">
        <v>6259.78</v>
      </c>
    </row>
    <row r="33" spans="1:7" ht="15.75" x14ac:dyDescent="0.25">
      <c r="A33" s="91" t="s">
        <v>140</v>
      </c>
      <c r="B33" s="85">
        <v>2748.8670000000002</v>
      </c>
      <c r="C33" s="78">
        <v>3673.299</v>
      </c>
      <c r="D33" s="79"/>
      <c r="E33" s="91" t="s">
        <v>140</v>
      </c>
      <c r="F33" s="85">
        <v>4475.84</v>
      </c>
      <c r="G33" s="78">
        <v>4623.9520000000002</v>
      </c>
    </row>
    <row r="34" spans="1:7" ht="15.75" x14ac:dyDescent="0.25">
      <c r="A34" s="91" t="s">
        <v>124</v>
      </c>
      <c r="B34" s="85">
        <v>1340.386</v>
      </c>
      <c r="C34" s="78">
        <v>2548.0909999999999</v>
      </c>
      <c r="D34" s="79"/>
      <c r="E34" s="91" t="s">
        <v>124</v>
      </c>
      <c r="F34" s="85">
        <v>2760.4789999999998</v>
      </c>
      <c r="G34" s="78">
        <v>4009.3879999999999</v>
      </c>
    </row>
    <row r="35" spans="1:7" ht="15.75" x14ac:dyDescent="0.25">
      <c r="A35" s="91" t="s">
        <v>178</v>
      </c>
      <c r="B35" s="85">
        <v>1127.5840000000001</v>
      </c>
      <c r="C35" s="78">
        <v>2318.8939999999998</v>
      </c>
      <c r="D35" s="79"/>
      <c r="E35" s="91" t="s">
        <v>178</v>
      </c>
      <c r="F35" s="85">
        <v>2342.6840000000002</v>
      </c>
      <c r="G35" s="78">
        <v>3437.8890000000001</v>
      </c>
    </row>
    <row r="36" spans="1:7" ht="15.75" x14ac:dyDescent="0.25">
      <c r="A36" s="91" t="s">
        <v>121</v>
      </c>
      <c r="B36" s="85">
        <v>1105.42</v>
      </c>
      <c r="C36" s="78">
        <v>2311.808</v>
      </c>
      <c r="D36" s="79"/>
      <c r="E36" s="91" t="s">
        <v>129</v>
      </c>
      <c r="F36" s="85">
        <v>2263.777</v>
      </c>
      <c r="G36" s="78">
        <v>3169.5149999999999</v>
      </c>
    </row>
    <row r="37" spans="1:7" ht="16.5" thickBot="1" x14ac:dyDescent="0.3">
      <c r="A37" s="92" t="s">
        <v>179</v>
      </c>
      <c r="B37" s="86">
        <v>1093.114</v>
      </c>
      <c r="C37" s="80">
        <v>2616.308</v>
      </c>
      <c r="D37" s="81"/>
      <c r="E37" s="92" t="s">
        <v>121</v>
      </c>
      <c r="F37" s="86">
        <v>1941.3510000000001</v>
      </c>
      <c r="G37" s="80">
        <v>2636.866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59"/>
  <sheetViews>
    <sheetView workbookViewId="0">
      <selection activeCell="A24" sqref="A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222</v>
      </c>
      <c r="B6" s="66"/>
      <c r="C6" s="66"/>
      <c r="D6" s="66"/>
      <c r="E6" s="66"/>
      <c r="F6" s="66"/>
      <c r="G6" s="67"/>
      <c r="H6" s="26"/>
      <c r="I6" s="26"/>
      <c r="J6" s="65" t="s">
        <v>222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287</v>
      </c>
      <c r="B7" s="70"/>
      <c r="C7" s="71"/>
      <c r="D7" s="72"/>
      <c r="E7" s="69" t="s">
        <v>288</v>
      </c>
      <c r="F7" s="70"/>
      <c r="G7" s="71"/>
      <c r="H7" s="26"/>
      <c r="I7" s="26"/>
      <c r="J7" s="69" t="s">
        <v>287</v>
      </c>
      <c r="K7" s="70"/>
      <c r="L7" s="71"/>
      <c r="M7" s="72"/>
      <c r="N7" s="69" t="s">
        <v>288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103039.41499999999</v>
      </c>
      <c r="C9" s="76">
        <v>146865.48800000001</v>
      </c>
      <c r="D9" s="77"/>
      <c r="E9" s="93" t="s">
        <v>118</v>
      </c>
      <c r="F9" s="84">
        <v>105090.15</v>
      </c>
      <c r="G9" s="76">
        <v>123820.81600000001</v>
      </c>
      <c r="H9" s="26"/>
      <c r="I9" s="26"/>
      <c r="J9" s="93" t="s">
        <v>118</v>
      </c>
      <c r="K9" s="84">
        <v>185256.32399999999</v>
      </c>
      <c r="L9" s="76">
        <v>126145.196</v>
      </c>
      <c r="M9" s="77"/>
      <c r="N9" s="98" t="s">
        <v>118</v>
      </c>
      <c r="O9" s="84">
        <v>216492.31599999999</v>
      </c>
      <c r="P9" s="99">
        <v>117239.58</v>
      </c>
      <c r="Q9" s="26"/>
    </row>
    <row r="10" spans="1:17" ht="15.75" x14ac:dyDescent="0.25">
      <c r="A10" s="91" t="s">
        <v>126</v>
      </c>
      <c r="B10" s="85">
        <v>45061.190999999999</v>
      </c>
      <c r="C10" s="87">
        <v>71743.577999999994</v>
      </c>
      <c r="D10" s="79"/>
      <c r="E10" s="91" t="s">
        <v>126</v>
      </c>
      <c r="F10" s="85">
        <v>36351.885999999999</v>
      </c>
      <c r="G10" s="87">
        <v>42426.192999999999</v>
      </c>
      <c r="H10" s="26"/>
      <c r="I10" s="26"/>
      <c r="J10" s="91" t="s">
        <v>140</v>
      </c>
      <c r="K10" s="85">
        <v>65032.377</v>
      </c>
      <c r="L10" s="87">
        <v>62009.985000000001</v>
      </c>
      <c r="M10" s="79"/>
      <c r="N10" s="100" t="s">
        <v>140</v>
      </c>
      <c r="O10" s="85">
        <v>73721.001000000004</v>
      </c>
      <c r="P10" s="87">
        <v>46703.345000000001</v>
      </c>
      <c r="Q10" s="26"/>
    </row>
    <row r="11" spans="1:17" ht="15.75" x14ac:dyDescent="0.25">
      <c r="A11" s="91" t="s">
        <v>125</v>
      </c>
      <c r="B11" s="85">
        <v>14355.56</v>
      </c>
      <c r="C11" s="78">
        <v>16424.474999999999</v>
      </c>
      <c r="D11" s="79"/>
      <c r="E11" s="91" t="s">
        <v>125</v>
      </c>
      <c r="F11" s="85">
        <v>17935.876</v>
      </c>
      <c r="G11" s="78">
        <v>17770.913</v>
      </c>
      <c r="H11" s="26"/>
      <c r="I11" s="26"/>
      <c r="J11" s="91" t="s">
        <v>125</v>
      </c>
      <c r="K11" s="85">
        <v>31514.791000000001</v>
      </c>
      <c r="L11" s="78">
        <v>15312.492</v>
      </c>
      <c r="M11" s="79"/>
      <c r="N11" s="100" t="s">
        <v>125</v>
      </c>
      <c r="O11" s="85">
        <v>35816.718000000001</v>
      </c>
      <c r="P11" s="87">
        <v>14025.463</v>
      </c>
      <c r="Q11" s="26"/>
    </row>
    <row r="12" spans="1:17" ht="15.75" x14ac:dyDescent="0.25">
      <c r="A12" s="91" t="s">
        <v>138</v>
      </c>
      <c r="B12" s="85">
        <v>10449.558999999999</v>
      </c>
      <c r="C12" s="78">
        <v>10813.781000000001</v>
      </c>
      <c r="D12" s="79"/>
      <c r="E12" s="91" t="s">
        <v>119</v>
      </c>
      <c r="F12" s="85">
        <v>16300.148999999999</v>
      </c>
      <c r="G12" s="78">
        <v>24570.042000000001</v>
      </c>
      <c r="H12" s="26"/>
      <c r="I12" s="26"/>
      <c r="J12" s="91" t="s">
        <v>188</v>
      </c>
      <c r="K12" s="85">
        <v>14596.674999999999</v>
      </c>
      <c r="L12" s="78">
        <v>5830.3630000000003</v>
      </c>
      <c r="M12" s="79"/>
      <c r="N12" s="100" t="s">
        <v>141</v>
      </c>
      <c r="O12" s="85">
        <v>18449.508000000002</v>
      </c>
      <c r="P12" s="87">
        <v>7784.3689999999997</v>
      </c>
      <c r="Q12" s="26"/>
    </row>
    <row r="13" spans="1:17" ht="15.75" x14ac:dyDescent="0.25">
      <c r="A13" s="91" t="s">
        <v>119</v>
      </c>
      <c r="B13" s="85">
        <v>9846.1859999999997</v>
      </c>
      <c r="C13" s="78">
        <v>17879.830999999998</v>
      </c>
      <c r="D13" s="79"/>
      <c r="E13" s="91" t="s">
        <v>135</v>
      </c>
      <c r="F13" s="85">
        <v>15759.063</v>
      </c>
      <c r="G13" s="78">
        <v>21608.149000000001</v>
      </c>
      <c r="H13" s="26"/>
      <c r="I13" s="26"/>
      <c r="J13" s="91" t="s">
        <v>141</v>
      </c>
      <c r="K13" s="85">
        <v>13903.191999999999</v>
      </c>
      <c r="L13" s="78">
        <v>6407.902</v>
      </c>
      <c r="M13" s="79"/>
      <c r="N13" s="100" t="s">
        <v>188</v>
      </c>
      <c r="O13" s="85">
        <v>17978.149000000001</v>
      </c>
      <c r="P13" s="87">
        <v>6985.6719999999996</v>
      </c>
      <c r="Q13" s="26"/>
    </row>
    <row r="14" spans="1:17" ht="15.75" x14ac:dyDescent="0.25">
      <c r="A14" s="91" t="s">
        <v>135</v>
      </c>
      <c r="B14" s="85">
        <v>8769.2019999999993</v>
      </c>
      <c r="C14" s="78">
        <v>14119.894</v>
      </c>
      <c r="D14" s="79"/>
      <c r="E14" s="91" t="s">
        <v>138</v>
      </c>
      <c r="F14" s="85">
        <v>9841.4</v>
      </c>
      <c r="G14" s="78">
        <v>8849.0390000000007</v>
      </c>
      <c r="H14" s="26"/>
      <c r="I14" s="26"/>
      <c r="J14" s="91" t="s">
        <v>126</v>
      </c>
      <c r="K14" s="85">
        <v>10967.519</v>
      </c>
      <c r="L14" s="78">
        <v>5096.5730000000003</v>
      </c>
      <c r="M14" s="79"/>
      <c r="N14" s="100" t="s">
        <v>138</v>
      </c>
      <c r="O14" s="85">
        <v>10517.328</v>
      </c>
      <c r="P14" s="87">
        <v>4684.8559999999998</v>
      </c>
      <c r="Q14" s="26"/>
    </row>
    <row r="15" spans="1:17" ht="15.75" x14ac:dyDescent="0.25">
      <c r="A15" s="91" t="s">
        <v>188</v>
      </c>
      <c r="B15" s="85">
        <v>5972.4769999999999</v>
      </c>
      <c r="C15" s="78">
        <v>5137.6840000000002</v>
      </c>
      <c r="D15" s="79"/>
      <c r="E15" s="91" t="s">
        <v>188</v>
      </c>
      <c r="F15" s="85">
        <v>3220.5650000000001</v>
      </c>
      <c r="G15" s="78">
        <v>2696.453</v>
      </c>
      <c r="H15" s="26"/>
      <c r="I15" s="26"/>
      <c r="J15" s="91" t="s">
        <v>133</v>
      </c>
      <c r="K15" s="85">
        <v>10344.691000000001</v>
      </c>
      <c r="L15" s="78">
        <v>5875.8040000000001</v>
      </c>
      <c r="M15" s="79"/>
      <c r="N15" s="100" t="s">
        <v>126</v>
      </c>
      <c r="O15" s="85">
        <v>9688.1990000000005</v>
      </c>
      <c r="P15" s="87">
        <v>4033.779</v>
      </c>
      <c r="Q15" s="26"/>
    </row>
    <row r="16" spans="1:17" ht="15.75" x14ac:dyDescent="0.25">
      <c r="A16" s="91" t="s">
        <v>225</v>
      </c>
      <c r="B16" s="85">
        <v>3814.8539999999998</v>
      </c>
      <c r="C16" s="78">
        <v>4872.0320000000002</v>
      </c>
      <c r="D16" s="79"/>
      <c r="E16" s="91" t="s">
        <v>140</v>
      </c>
      <c r="F16" s="85">
        <v>1841.9349999999999</v>
      </c>
      <c r="G16" s="78">
        <v>1779.2090000000001</v>
      </c>
      <c r="H16" s="26"/>
      <c r="I16" s="26"/>
      <c r="J16" s="91" t="s">
        <v>138</v>
      </c>
      <c r="K16" s="85">
        <v>10288.152</v>
      </c>
      <c r="L16" s="78">
        <v>5204.2610000000004</v>
      </c>
      <c r="M16" s="79"/>
      <c r="N16" s="100" t="s">
        <v>139</v>
      </c>
      <c r="O16" s="85">
        <v>9542.5159999999996</v>
      </c>
      <c r="P16" s="87">
        <v>8171.8429999999998</v>
      </c>
      <c r="Q16" s="26"/>
    </row>
    <row r="17" spans="1:17" ht="15.75" x14ac:dyDescent="0.25">
      <c r="A17" s="91" t="s">
        <v>137</v>
      </c>
      <c r="B17" s="85">
        <v>2110.1350000000002</v>
      </c>
      <c r="C17" s="78">
        <v>2725.9490000000001</v>
      </c>
      <c r="D17" s="79"/>
      <c r="E17" s="91" t="s">
        <v>225</v>
      </c>
      <c r="F17" s="85">
        <v>1512.162</v>
      </c>
      <c r="G17" s="78">
        <v>1529.1189999999999</v>
      </c>
      <c r="H17" s="26"/>
      <c r="I17" s="26"/>
      <c r="J17" s="91" t="s">
        <v>122</v>
      </c>
      <c r="K17" s="85">
        <v>9050.4930000000004</v>
      </c>
      <c r="L17" s="78">
        <v>5630.3040000000001</v>
      </c>
      <c r="M17" s="79"/>
      <c r="N17" s="100" t="s">
        <v>133</v>
      </c>
      <c r="O17" s="85">
        <v>9241.9519999999993</v>
      </c>
      <c r="P17" s="87">
        <v>4574.0990000000002</v>
      </c>
      <c r="Q17" s="26"/>
    </row>
    <row r="18" spans="1:17" ht="15.75" x14ac:dyDescent="0.25">
      <c r="A18" s="91" t="s">
        <v>140</v>
      </c>
      <c r="B18" s="85">
        <v>1477.2170000000001</v>
      </c>
      <c r="C18" s="78">
        <v>1618.2139999999999</v>
      </c>
      <c r="D18" s="79"/>
      <c r="E18" s="91" t="s">
        <v>139</v>
      </c>
      <c r="F18" s="85">
        <v>1208.6579999999999</v>
      </c>
      <c r="G18" s="78">
        <v>1472.5</v>
      </c>
      <c r="H18" s="26"/>
      <c r="I18" s="26"/>
      <c r="J18" s="91" t="s">
        <v>119</v>
      </c>
      <c r="K18" s="85">
        <v>4013.0569999999998</v>
      </c>
      <c r="L18" s="78">
        <v>2074.2550000000001</v>
      </c>
      <c r="M18" s="79"/>
      <c r="N18" s="100" t="s">
        <v>122</v>
      </c>
      <c r="O18" s="85">
        <v>8804.2780000000002</v>
      </c>
      <c r="P18" s="87">
        <v>5101.732</v>
      </c>
      <c r="Q18" s="26"/>
    </row>
    <row r="19" spans="1:17" ht="15.75" x14ac:dyDescent="0.25">
      <c r="A19" s="91" t="s">
        <v>136</v>
      </c>
      <c r="B19" s="85">
        <v>499.92500000000001</v>
      </c>
      <c r="C19" s="78">
        <v>704.61900000000003</v>
      </c>
      <c r="D19" s="79"/>
      <c r="E19" s="91" t="s">
        <v>137</v>
      </c>
      <c r="F19" s="85">
        <v>416.815</v>
      </c>
      <c r="G19" s="78">
        <v>406.01</v>
      </c>
      <c r="H19" s="26"/>
      <c r="I19" s="26"/>
      <c r="J19" s="91" t="s">
        <v>232</v>
      </c>
      <c r="K19" s="85">
        <v>3994.3690000000001</v>
      </c>
      <c r="L19" s="78">
        <v>4167.0029999999997</v>
      </c>
      <c r="M19" s="79"/>
      <c r="N19" s="100" t="s">
        <v>232</v>
      </c>
      <c r="O19" s="85">
        <v>7511.7460000000001</v>
      </c>
      <c r="P19" s="87">
        <v>6429.8779999999997</v>
      </c>
      <c r="Q19" s="26"/>
    </row>
    <row r="20" spans="1:17" ht="16.5" thickBot="1" x14ac:dyDescent="0.3">
      <c r="A20" s="92" t="s">
        <v>268</v>
      </c>
      <c r="B20" s="86">
        <v>327.46300000000002</v>
      </c>
      <c r="C20" s="80">
        <v>332.15199999999999</v>
      </c>
      <c r="D20" s="79"/>
      <c r="E20" s="92" t="s">
        <v>258</v>
      </c>
      <c r="F20" s="86">
        <v>241.529</v>
      </c>
      <c r="G20" s="80">
        <v>371.73399999999998</v>
      </c>
      <c r="H20" s="26"/>
      <c r="I20" s="26"/>
      <c r="J20" s="92" t="s">
        <v>135</v>
      </c>
      <c r="K20" s="86">
        <v>3175.1109999999999</v>
      </c>
      <c r="L20" s="80">
        <v>3031.29</v>
      </c>
      <c r="M20" s="79"/>
      <c r="N20" s="101" t="s">
        <v>119</v>
      </c>
      <c r="O20" s="102">
        <v>5168.6090000000004</v>
      </c>
      <c r="P20" s="103">
        <v>2841.2089999999998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248</v>
      </c>
      <c r="D6" s="50" t="s">
        <v>269</v>
      </c>
      <c r="E6" s="49" t="s">
        <v>248</v>
      </c>
      <c r="F6" s="50" t="s">
        <v>269</v>
      </c>
      <c r="G6" s="49" t="s">
        <v>248</v>
      </c>
      <c r="H6" s="50" t="s">
        <v>269</v>
      </c>
      <c r="I6" s="49" t="s">
        <v>248</v>
      </c>
      <c r="J6" s="50" t="s">
        <v>269</v>
      </c>
      <c r="K6" s="49" t="s">
        <v>248</v>
      </c>
      <c r="L6" s="51" t="s">
        <v>269</v>
      </c>
    </row>
    <row r="7" spans="1:12" ht="15" x14ac:dyDescent="0.25">
      <c r="A7" s="52" t="s">
        <v>148</v>
      </c>
      <c r="B7" s="53" t="s">
        <v>149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150</v>
      </c>
      <c r="B8" s="53" t="s">
        <v>151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152</v>
      </c>
      <c r="B9" s="53" t="s">
        <v>153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154</v>
      </c>
      <c r="B10" s="53" t="s">
        <v>155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156</v>
      </c>
      <c r="B11" s="53" t="s">
        <v>157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158</v>
      </c>
      <c r="B12" s="53" t="s">
        <v>159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160</v>
      </c>
      <c r="B13" s="53" t="s">
        <v>161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162</v>
      </c>
      <c r="B14" s="53" t="s">
        <v>163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194</v>
      </c>
      <c r="B15" s="53" t="s">
        <v>195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196</v>
      </c>
      <c r="B16" s="53" t="s">
        <v>197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198</v>
      </c>
      <c r="B17" s="53" t="s">
        <v>199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200</v>
      </c>
      <c r="B18" s="53" t="s">
        <v>201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202</v>
      </c>
      <c r="B19" s="53" t="s">
        <v>203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204</v>
      </c>
      <c r="B20" s="53" t="s">
        <v>205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206</v>
      </c>
      <c r="B21" s="53" t="s">
        <v>207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208</v>
      </c>
      <c r="B22" s="53" t="s">
        <v>209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164</v>
      </c>
      <c r="B23" s="53" t="s">
        <v>28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182</v>
      </c>
      <c r="B24" s="53" t="s">
        <v>183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165</v>
      </c>
      <c r="B25" s="53" t="s">
        <v>166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167</v>
      </c>
      <c r="B26" s="53" t="s">
        <v>168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169</v>
      </c>
      <c r="B27" s="53" t="s">
        <v>170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171</v>
      </c>
      <c r="B28" s="53" t="s">
        <v>172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173</v>
      </c>
      <c r="B29" s="53" t="s">
        <v>174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184</v>
      </c>
      <c r="B30" s="59" t="s">
        <v>185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248</v>
      </c>
      <c r="B7" s="70"/>
      <c r="C7" s="71"/>
      <c r="D7" s="72"/>
      <c r="E7" s="69" t="s">
        <v>269</v>
      </c>
      <c r="F7" s="70"/>
      <c r="G7" s="71"/>
      <c r="H7" s="68"/>
      <c r="I7" s="69" t="s">
        <v>248</v>
      </c>
      <c r="J7" s="70"/>
      <c r="K7" s="71"/>
      <c r="L7" s="72"/>
      <c r="M7" s="69" t="s">
        <v>269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256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248</v>
      </c>
      <c r="B24" s="70"/>
      <c r="C24" s="71"/>
      <c r="D24" s="72"/>
      <c r="E24" s="69" t="s">
        <v>269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222</v>
      </c>
      <c r="B6" s="66"/>
      <c r="C6" s="66"/>
      <c r="D6" s="66"/>
      <c r="E6" s="66"/>
      <c r="F6" s="66"/>
      <c r="G6" s="67"/>
      <c r="H6" s="26"/>
      <c r="I6" s="26"/>
      <c r="J6" s="65" t="s">
        <v>222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248</v>
      </c>
      <c r="B7" s="70"/>
      <c r="C7" s="71"/>
      <c r="D7" s="72"/>
      <c r="E7" s="69" t="s">
        <v>269</v>
      </c>
      <c r="F7" s="70"/>
      <c r="G7" s="71"/>
      <c r="H7" s="26"/>
      <c r="I7" s="26"/>
      <c r="J7" s="69" t="s">
        <v>248</v>
      </c>
      <c r="K7" s="70"/>
      <c r="L7" s="71"/>
      <c r="M7" s="72"/>
      <c r="N7" s="69" t="s">
        <v>269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225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225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232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226</v>
      </c>
      <c r="B20" s="86">
        <v>273.83199999999999</v>
      </c>
      <c r="C20" s="80">
        <v>414.15699999999998</v>
      </c>
      <c r="D20" s="79"/>
      <c r="E20" s="92" t="s">
        <v>268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1"/>
  <sheetViews>
    <sheetView showGridLines="0" zoomScale="90" zoomScaleNormal="90" workbookViewId="0">
      <selection activeCell="B1" sqref="B1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11"/>
      <c r="C2" s="212"/>
      <c r="D2" s="216" t="s">
        <v>100</v>
      </c>
      <c r="E2" s="214"/>
      <c r="F2" s="213"/>
      <c r="G2" s="213"/>
      <c r="H2" s="215" t="s">
        <v>101</v>
      </c>
      <c r="I2" s="216"/>
      <c r="J2" s="216"/>
      <c r="K2" s="216"/>
      <c r="L2" s="217"/>
      <c r="M2" s="217"/>
      <c r="N2" s="217"/>
      <c r="O2" s="218"/>
    </row>
    <row r="3" spans="2:15" ht="63" x14ac:dyDescent="0.35">
      <c r="B3" s="219" t="s">
        <v>102</v>
      </c>
      <c r="C3" s="220" t="s">
        <v>1</v>
      </c>
      <c r="D3" s="221">
        <v>45344</v>
      </c>
      <c r="E3" s="222"/>
      <c r="F3" s="223">
        <v>45337</v>
      </c>
      <c r="G3" s="224"/>
      <c r="H3" s="225" t="s">
        <v>103</v>
      </c>
      <c r="I3" s="226"/>
      <c r="J3" s="227" t="s">
        <v>104</v>
      </c>
      <c r="K3" s="226"/>
      <c r="L3" s="227" t="s">
        <v>105</v>
      </c>
      <c r="M3" s="226"/>
      <c r="N3" s="227" t="s">
        <v>106</v>
      </c>
      <c r="O3" s="228"/>
    </row>
    <row r="4" spans="2:15" ht="21.75" thickBot="1" x14ac:dyDescent="0.4">
      <c r="B4" s="229"/>
      <c r="C4" s="230"/>
      <c r="D4" s="231" t="s">
        <v>2</v>
      </c>
      <c r="E4" s="232" t="s">
        <v>3</v>
      </c>
      <c r="F4" s="233" t="s">
        <v>2</v>
      </c>
      <c r="G4" s="234" t="s">
        <v>3</v>
      </c>
      <c r="H4" s="235" t="s">
        <v>2</v>
      </c>
      <c r="I4" s="232" t="s">
        <v>3</v>
      </c>
      <c r="J4" s="233" t="s">
        <v>2</v>
      </c>
      <c r="K4" s="232" t="s">
        <v>3</v>
      </c>
      <c r="L4" s="233" t="s">
        <v>2</v>
      </c>
      <c r="M4" s="232" t="s">
        <v>3</v>
      </c>
      <c r="N4" s="233" t="s">
        <v>2</v>
      </c>
      <c r="O4" s="236" t="s">
        <v>3</v>
      </c>
    </row>
    <row r="5" spans="2:15" ht="21.75" thickBot="1" x14ac:dyDescent="0.4">
      <c r="B5" s="237">
        <v>1</v>
      </c>
      <c r="C5" s="238">
        <v>2</v>
      </c>
      <c r="D5" s="239">
        <v>3</v>
      </c>
      <c r="E5" s="240">
        <v>4</v>
      </c>
      <c r="F5" s="240">
        <v>5</v>
      </c>
      <c r="G5" s="241">
        <v>6</v>
      </c>
      <c r="H5" s="242">
        <v>7</v>
      </c>
      <c r="I5" s="240">
        <v>8</v>
      </c>
      <c r="J5" s="240">
        <v>9</v>
      </c>
      <c r="K5" s="240">
        <v>10</v>
      </c>
      <c r="L5" s="240">
        <v>11</v>
      </c>
      <c r="M5" s="240">
        <v>12</v>
      </c>
      <c r="N5" s="240">
        <v>13</v>
      </c>
      <c r="O5" s="243">
        <v>14</v>
      </c>
    </row>
    <row r="6" spans="2:15" ht="21.75" thickBot="1" x14ac:dyDescent="0.4">
      <c r="B6" s="244" t="s">
        <v>107</v>
      </c>
      <c r="C6" s="245"/>
      <c r="D6" s="246"/>
      <c r="E6" s="246"/>
      <c r="F6" s="246"/>
      <c r="G6" s="246"/>
      <c r="H6" s="247"/>
      <c r="I6" s="248"/>
      <c r="J6" s="248"/>
      <c r="K6" s="248"/>
      <c r="L6" s="248"/>
      <c r="M6" s="248"/>
      <c r="N6" s="248"/>
      <c r="O6" s="249"/>
    </row>
    <row r="7" spans="2:15" x14ac:dyDescent="0.35">
      <c r="B7" s="250" t="s">
        <v>5</v>
      </c>
      <c r="C7" s="251" t="s">
        <v>4</v>
      </c>
      <c r="D7" s="252">
        <v>21.75</v>
      </c>
      <c r="E7" s="253">
        <v>25</v>
      </c>
      <c r="F7" s="254">
        <v>21.166666666666668</v>
      </c>
      <c r="G7" s="255">
        <v>23.333333333333332</v>
      </c>
      <c r="H7" s="256">
        <v>2.7559055118110178</v>
      </c>
      <c r="I7" s="257">
        <v>7.1428571428571477</v>
      </c>
      <c r="J7" s="258">
        <v>0</v>
      </c>
      <c r="K7" s="257">
        <v>0</v>
      </c>
      <c r="L7" s="258">
        <v>0</v>
      </c>
      <c r="M7" s="257">
        <v>0</v>
      </c>
      <c r="N7" s="258">
        <v>0</v>
      </c>
      <c r="O7" s="259">
        <v>0</v>
      </c>
    </row>
    <row r="8" spans="2:15" x14ac:dyDescent="0.35">
      <c r="B8" s="260" t="s">
        <v>108</v>
      </c>
      <c r="C8" s="251" t="s">
        <v>4</v>
      </c>
      <c r="D8" s="252">
        <v>1.2750000000000001</v>
      </c>
      <c r="E8" s="253">
        <v>1.8666666666666669</v>
      </c>
      <c r="F8" s="254">
        <v>1.3214285714285714</v>
      </c>
      <c r="G8" s="255">
        <v>1.8142857142857145</v>
      </c>
      <c r="H8" s="256">
        <v>-3.5135135135135012</v>
      </c>
      <c r="I8" s="257">
        <v>2.8871391076115502</v>
      </c>
      <c r="J8" s="258">
        <v>-2.5477707006369332</v>
      </c>
      <c r="K8" s="257">
        <v>0.90090090090092168</v>
      </c>
      <c r="L8" s="258">
        <v>-2.5477707006369332</v>
      </c>
      <c r="M8" s="257">
        <v>3.7037037037037153</v>
      </c>
      <c r="N8" s="258">
        <v>7.1428571428571592</v>
      </c>
      <c r="O8" s="259">
        <v>8.5271317829457534</v>
      </c>
    </row>
    <row r="9" spans="2:15" x14ac:dyDescent="0.35">
      <c r="B9" s="260" t="s">
        <v>6</v>
      </c>
      <c r="C9" s="251" t="s">
        <v>4</v>
      </c>
      <c r="D9" s="252">
        <v>2.1166666666666667</v>
      </c>
      <c r="E9" s="253">
        <v>2.85</v>
      </c>
      <c r="F9" s="254">
        <v>2.2285714285714286</v>
      </c>
      <c r="G9" s="255">
        <v>2.8000000000000003</v>
      </c>
      <c r="H9" s="256">
        <v>-5.0213675213675231</v>
      </c>
      <c r="I9" s="257">
        <v>1.7857142857142794</v>
      </c>
      <c r="J9" s="258">
        <v>1.5999999999999941</v>
      </c>
      <c r="K9" s="257">
        <v>5.555555555555534</v>
      </c>
      <c r="L9" s="258">
        <v>1.5999999999999941</v>
      </c>
      <c r="M9" s="257">
        <v>4.0145985401459967</v>
      </c>
      <c r="N9" s="258">
        <v>2.7508090614886722</v>
      </c>
      <c r="O9" s="259">
        <v>7.1428571428571415</v>
      </c>
    </row>
    <row r="10" spans="2:15" x14ac:dyDescent="0.35">
      <c r="B10" s="260" t="s">
        <v>7</v>
      </c>
      <c r="C10" s="251" t="s">
        <v>4</v>
      </c>
      <c r="D10" s="252">
        <v>1.6199999999999999</v>
      </c>
      <c r="E10" s="253">
        <v>1.98</v>
      </c>
      <c r="F10" s="254">
        <v>1.5833333333333333</v>
      </c>
      <c r="G10" s="255">
        <v>1.9166666666666667</v>
      </c>
      <c r="H10" s="256">
        <v>2.315789473684208</v>
      </c>
      <c r="I10" s="257">
        <v>3.3043478260869517</v>
      </c>
      <c r="J10" s="258">
        <v>5.194805194805185</v>
      </c>
      <c r="K10" s="257">
        <v>3.1250000000000027</v>
      </c>
      <c r="L10" s="258">
        <v>5.194805194805185</v>
      </c>
      <c r="M10" s="257">
        <v>2.8571428571428541</v>
      </c>
      <c r="N10" s="258">
        <v>8.0000000000000089</v>
      </c>
      <c r="O10" s="259">
        <v>1.5384615384615399</v>
      </c>
    </row>
    <row r="11" spans="2:15" x14ac:dyDescent="0.35">
      <c r="B11" s="260" t="s">
        <v>8</v>
      </c>
      <c r="C11" s="251" t="s">
        <v>4</v>
      </c>
      <c r="D11" s="252">
        <v>2.4083333333333332</v>
      </c>
      <c r="E11" s="253">
        <v>3.2000000000000006</v>
      </c>
      <c r="F11" s="254">
        <v>2.3214285714285716</v>
      </c>
      <c r="G11" s="255">
        <v>3.0428571428571431</v>
      </c>
      <c r="H11" s="256">
        <v>3.7435897435897298</v>
      </c>
      <c r="I11" s="257">
        <v>5.1643192488263008</v>
      </c>
      <c r="J11" s="258">
        <v>5.8608058608058595</v>
      </c>
      <c r="K11" s="257">
        <v>10.344827586206922</v>
      </c>
      <c r="L11" s="258">
        <v>5.8608058608058595</v>
      </c>
      <c r="M11" s="257">
        <v>8.4745762711864714</v>
      </c>
      <c r="N11" s="258">
        <v>9.4696969696969564</v>
      </c>
      <c r="O11" s="259">
        <v>14.285714285714315</v>
      </c>
    </row>
    <row r="12" spans="2:15" x14ac:dyDescent="0.35">
      <c r="B12" s="260" t="s">
        <v>260</v>
      </c>
      <c r="C12" s="251" t="s">
        <v>4</v>
      </c>
      <c r="D12" s="252">
        <v>12.8</v>
      </c>
      <c r="E12" s="253">
        <v>14.5</v>
      </c>
      <c r="F12" s="254">
        <v>13.25</v>
      </c>
      <c r="G12" s="255">
        <v>15.625</v>
      </c>
      <c r="H12" s="256">
        <v>-3.396226415094334</v>
      </c>
      <c r="I12" s="257">
        <v>-7.1999999999999993</v>
      </c>
      <c r="J12" s="258">
        <v>-6.9090909090909038</v>
      </c>
      <c r="K12" s="257">
        <v>-7.9365079365079358</v>
      </c>
      <c r="L12" s="258">
        <v>-6.9090909090909038</v>
      </c>
      <c r="M12" s="257">
        <v>-5.4347826086956559</v>
      </c>
      <c r="N12" s="258">
        <v>-8.5714285714285658</v>
      </c>
      <c r="O12" s="259">
        <v>-17.924528301886795</v>
      </c>
    </row>
    <row r="13" spans="2:15" x14ac:dyDescent="0.35">
      <c r="B13" s="260" t="s">
        <v>13</v>
      </c>
      <c r="C13" s="251" t="s">
        <v>4</v>
      </c>
      <c r="D13" s="252">
        <v>5.916666666666667</v>
      </c>
      <c r="E13" s="253">
        <v>7.1000000000000005</v>
      </c>
      <c r="F13" s="254">
        <v>6.0142857142857142</v>
      </c>
      <c r="G13" s="255">
        <v>7.3714285714285719</v>
      </c>
      <c r="H13" s="256">
        <v>-1.6231195566112373</v>
      </c>
      <c r="I13" s="257">
        <v>-3.6821705426356579</v>
      </c>
      <c r="J13" s="258">
        <v>-1.388888888888884</v>
      </c>
      <c r="K13" s="257">
        <v>-1.1600928074245898</v>
      </c>
      <c r="L13" s="258">
        <v>-1.388888888888884</v>
      </c>
      <c r="M13" s="257">
        <v>-1.6620498614958463</v>
      </c>
      <c r="N13" s="258">
        <v>5.2787663107947838</v>
      </c>
      <c r="O13" s="259">
        <v>1.2509555207044018E-14</v>
      </c>
    </row>
    <row r="14" spans="2:15" x14ac:dyDescent="0.35">
      <c r="B14" s="260" t="s">
        <v>113</v>
      </c>
      <c r="C14" s="251" t="s">
        <v>4</v>
      </c>
      <c r="D14" s="252">
        <v>14.466666666666669</v>
      </c>
      <c r="E14" s="253">
        <v>25.43333333333333</v>
      </c>
      <c r="F14" s="254">
        <v>15.388333333333334</v>
      </c>
      <c r="G14" s="255">
        <v>24.501111111111111</v>
      </c>
      <c r="H14" s="256">
        <v>-5.9893858984078747</v>
      </c>
      <c r="I14" s="257">
        <v>3.804816108112997</v>
      </c>
      <c r="J14" s="258">
        <v>-15.234374999999989</v>
      </c>
      <c r="K14" s="257">
        <v>-5.6860321384425161</v>
      </c>
      <c r="L14" s="258">
        <v>-15.234374999999989</v>
      </c>
      <c r="M14" s="257">
        <v>-0.52151238591917759</v>
      </c>
      <c r="N14" s="258">
        <v>0.93023255813955641</v>
      </c>
      <c r="O14" s="259">
        <v>4.0927694406548438</v>
      </c>
    </row>
    <row r="15" spans="2:15" x14ac:dyDescent="0.35">
      <c r="B15" s="261" t="s">
        <v>25</v>
      </c>
      <c r="C15" s="251" t="s">
        <v>17</v>
      </c>
      <c r="D15" s="252">
        <v>3.2</v>
      </c>
      <c r="E15" s="253">
        <v>4.0460000000000003</v>
      </c>
      <c r="F15" s="254">
        <v>3.2</v>
      </c>
      <c r="G15" s="255">
        <v>3.996</v>
      </c>
      <c r="H15" s="256">
        <v>0</v>
      </c>
      <c r="I15" s="257">
        <v>1.2512512512512579</v>
      </c>
      <c r="J15" s="258">
        <v>-5.882352941176463</v>
      </c>
      <c r="K15" s="257">
        <v>-0.8333333333333286</v>
      </c>
      <c r="L15" s="258">
        <v>-5.882352941176463</v>
      </c>
      <c r="M15" s="257">
        <v>24.492307692307698</v>
      </c>
      <c r="N15" s="258">
        <v>20.754716981132066</v>
      </c>
      <c r="O15" s="259">
        <v>24.492307692307698</v>
      </c>
    </row>
    <row r="16" spans="2:15" x14ac:dyDescent="0.35">
      <c r="B16" s="260" t="s">
        <v>15</v>
      </c>
      <c r="C16" s="251" t="s">
        <v>192</v>
      </c>
      <c r="D16" s="252">
        <v>1.5999999999999999</v>
      </c>
      <c r="E16" s="253">
        <v>2.4624999999999999</v>
      </c>
      <c r="F16" s="254">
        <v>1.64</v>
      </c>
      <c r="G16" s="255">
        <v>2.37</v>
      </c>
      <c r="H16" s="256">
        <v>-2.4390243902439046</v>
      </c>
      <c r="I16" s="257">
        <v>3.9029535864978824</v>
      </c>
      <c r="J16" s="258">
        <v>-4.4776119402985177</v>
      </c>
      <c r="K16" s="257">
        <v>-4.8309178743961354</v>
      </c>
      <c r="L16" s="258">
        <v>-4.4776119402985177</v>
      </c>
      <c r="M16" s="257">
        <v>-17.916666666666671</v>
      </c>
      <c r="N16" s="258">
        <v>-3.0303030303030329</v>
      </c>
      <c r="O16" s="259">
        <v>-17.916666666666671</v>
      </c>
    </row>
    <row r="17" spans="2:15" x14ac:dyDescent="0.35">
      <c r="B17" s="260" t="s">
        <v>16</v>
      </c>
      <c r="C17" s="251" t="s">
        <v>17</v>
      </c>
      <c r="D17" s="252">
        <v>3.4</v>
      </c>
      <c r="E17" s="253">
        <v>5</v>
      </c>
      <c r="F17" s="254">
        <v>3.3</v>
      </c>
      <c r="G17" s="255">
        <v>4.625</v>
      </c>
      <c r="H17" s="256">
        <v>3.0303030303030329</v>
      </c>
      <c r="I17" s="257">
        <v>8.1081081081081088</v>
      </c>
      <c r="J17" s="258">
        <v>19.298245614035082</v>
      </c>
      <c r="K17" s="257">
        <v>11.111111111111111</v>
      </c>
      <c r="L17" s="258">
        <v>19.298245614035082</v>
      </c>
      <c r="M17" s="257">
        <v>2.0408163265306234</v>
      </c>
      <c r="N17" s="258">
        <v>0</v>
      </c>
      <c r="O17" s="259">
        <v>2.0408163265306234</v>
      </c>
    </row>
    <row r="18" spans="2:15" x14ac:dyDescent="0.35">
      <c r="B18" s="260" t="s">
        <v>39</v>
      </c>
      <c r="C18" s="251" t="s">
        <v>4</v>
      </c>
      <c r="D18" s="252">
        <v>3.3000000000000003</v>
      </c>
      <c r="E18" s="253">
        <v>4.125</v>
      </c>
      <c r="F18" s="254">
        <v>3.2857142857142856</v>
      </c>
      <c r="G18" s="255">
        <v>4.1071428571428568</v>
      </c>
      <c r="H18" s="256">
        <v>0.43478260869566415</v>
      </c>
      <c r="I18" s="257">
        <v>0.43478260869566143</v>
      </c>
      <c r="J18" s="258">
        <v>-1.9801980198019733</v>
      </c>
      <c r="K18" s="257">
        <v>-3.8834951456310747</v>
      </c>
      <c r="L18" s="258">
        <v>-1.9801980198019733</v>
      </c>
      <c r="M18" s="257">
        <v>4.4303797468354382</v>
      </c>
      <c r="N18" s="258">
        <v>8.5526315789473752</v>
      </c>
      <c r="O18" s="259">
        <v>4.4303797468354382</v>
      </c>
    </row>
    <row r="19" spans="2:15" ht="21.75" thickBot="1" x14ac:dyDescent="0.4">
      <c r="B19" s="260" t="s">
        <v>18</v>
      </c>
      <c r="C19" s="251" t="s">
        <v>4</v>
      </c>
      <c r="D19" s="252">
        <v>1.5611111111111111</v>
      </c>
      <c r="E19" s="253">
        <v>2.1916666666666669</v>
      </c>
      <c r="F19" s="254">
        <v>1.6214285714285714</v>
      </c>
      <c r="G19" s="255">
        <v>2.1642857142857141</v>
      </c>
      <c r="H19" s="256">
        <v>-3.7200195790504167</v>
      </c>
      <c r="I19" s="257">
        <v>1.2651265126512812</v>
      </c>
      <c r="J19" s="258">
        <v>-5.8626465661641598</v>
      </c>
      <c r="K19" s="257">
        <v>3.0026109660574516</v>
      </c>
      <c r="L19" s="258">
        <v>-5.8626465661641598</v>
      </c>
      <c r="M19" s="257">
        <v>3.05642633228842</v>
      </c>
      <c r="N19" s="258">
        <v>6.1980347694633435</v>
      </c>
      <c r="O19" s="259">
        <v>5.4361770365619195</v>
      </c>
    </row>
    <row r="20" spans="2:15" ht="21.75" thickBot="1" x14ac:dyDescent="0.4">
      <c r="B20" s="244" t="s">
        <v>187</v>
      </c>
      <c r="C20" s="262"/>
      <c r="D20" s="246"/>
      <c r="E20" s="246"/>
      <c r="F20" s="246"/>
      <c r="G20" s="246"/>
      <c r="H20" s="248"/>
      <c r="I20" s="248"/>
      <c r="J20" s="248"/>
      <c r="K20" s="248"/>
      <c r="L20" s="248"/>
      <c r="M20" s="248"/>
      <c r="N20" s="248"/>
      <c r="O20" s="249"/>
    </row>
    <row r="21" spans="2:15" ht="21.75" thickBot="1" x14ac:dyDescent="0.4">
      <c r="B21" s="260" t="s">
        <v>19</v>
      </c>
      <c r="C21" s="251" t="s">
        <v>4</v>
      </c>
      <c r="D21" s="252">
        <v>5.2</v>
      </c>
      <c r="E21" s="253">
        <v>6.1</v>
      </c>
      <c r="F21" s="254">
        <v>5</v>
      </c>
      <c r="G21" s="255">
        <v>6.166666666666667</v>
      </c>
      <c r="H21" s="256">
        <v>4.0000000000000036</v>
      </c>
      <c r="I21" s="257">
        <v>-1.0810810810810916</v>
      </c>
      <c r="J21" s="258">
        <v>1.960784313725501</v>
      </c>
      <c r="K21" s="257">
        <v>3.3898305084745637</v>
      </c>
      <c r="L21" s="258">
        <v>1.960784313725501</v>
      </c>
      <c r="M21" s="257">
        <v>3.8297872340425467</v>
      </c>
      <c r="N21" s="258">
        <v>4.0000000000000036</v>
      </c>
      <c r="O21" s="259">
        <v>3.8297872340425467</v>
      </c>
    </row>
    <row r="22" spans="2:15" ht="21.75" thickBot="1" x14ac:dyDescent="0.4">
      <c r="B22" s="244" t="s">
        <v>112</v>
      </c>
      <c r="C22" s="262"/>
      <c r="D22" s="246"/>
      <c r="E22" s="246"/>
      <c r="F22" s="246"/>
      <c r="G22" s="246"/>
      <c r="H22" s="248"/>
      <c r="I22" s="248"/>
      <c r="J22" s="248"/>
      <c r="K22" s="248"/>
      <c r="L22" s="248"/>
      <c r="M22" s="248"/>
      <c r="N22" s="248"/>
      <c r="O22" s="249"/>
    </row>
    <row r="23" spans="2:15" x14ac:dyDescent="0.35">
      <c r="B23" s="263" t="s">
        <v>272</v>
      </c>
      <c r="C23" s="251" t="s">
        <v>4</v>
      </c>
      <c r="D23" s="252">
        <v>3</v>
      </c>
      <c r="E23" s="253">
        <v>4</v>
      </c>
      <c r="F23" s="254">
        <v>3</v>
      </c>
      <c r="G23" s="255">
        <v>4</v>
      </c>
      <c r="H23" s="256">
        <v>0</v>
      </c>
      <c r="I23" s="257">
        <v>0</v>
      </c>
      <c r="J23" s="258">
        <v>0</v>
      </c>
      <c r="K23" s="257">
        <v>0</v>
      </c>
      <c r="L23" s="258">
        <v>0</v>
      </c>
      <c r="M23" s="257">
        <v>0</v>
      </c>
      <c r="N23" s="258">
        <v>0</v>
      </c>
      <c r="O23" s="259">
        <v>0</v>
      </c>
    </row>
    <row r="24" spans="2:15" x14ac:dyDescent="0.35">
      <c r="B24" s="263" t="s">
        <v>270</v>
      </c>
      <c r="C24" s="251" t="s">
        <v>4</v>
      </c>
      <c r="D24" s="252">
        <v>2.7483333333333331</v>
      </c>
      <c r="E24" s="253">
        <v>3.75</v>
      </c>
      <c r="F24" s="254">
        <v>2.7986666666666666</v>
      </c>
      <c r="G24" s="255">
        <v>3.6680000000000001</v>
      </c>
      <c r="H24" s="256">
        <v>-1.7984754645069163</v>
      </c>
      <c r="I24" s="257">
        <v>2.2355507088331472</v>
      </c>
      <c r="J24" s="258">
        <v>0</v>
      </c>
      <c r="K24" s="257">
        <v>0</v>
      </c>
      <c r="L24" s="258">
        <v>0</v>
      </c>
      <c r="M24" s="257">
        <v>0</v>
      </c>
      <c r="N24" s="258">
        <v>0</v>
      </c>
      <c r="O24" s="259">
        <v>0</v>
      </c>
    </row>
    <row r="25" spans="2:15" x14ac:dyDescent="0.35">
      <c r="B25" s="263" t="s">
        <v>275</v>
      </c>
      <c r="C25" s="251" t="s">
        <v>4</v>
      </c>
      <c r="D25" s="252">
        <v>2.333333333333333</v>
      </c>
      <c r="E25" s="253">
        <v>3.1633333333333331</v>
      </c>
      <c r="F25" s="254">
        <v>2.4555555555555557</v>
      </c>
      <c r="G25" s="255">
        <v>3.1088888888888886</v>
      </c>
      <c r="H25" s="256">
        <v>-4.9773755656108785</v>
      </c>
      <c r="I25" s="257">
        <v>1.7512508934953561</v>
      </c>
      <c r="J25" s="258">
        <v>0.14306151645205864</v>
      </c>
      <c r="K25" s="257">
        <v>-20.916666666666671</v>
      </c>
      <c r="L25" s="258">
        <v>0.14306151645205864</v>
      </c>
      <c r="M25" s="257">
        <v>-7.864077669902926</v>
      </c>
      <c r="N25" s="258">
        <v>16.763969974979123</v>
      </c>
      <c r="O25" s="259">
        <v>-7.864077669902926</v>
      </c>
    </row>
    <row r="26" spans="2:15" x14ac:dyDescent="0.35">
      <c r="B26" s="263" t="s">
        <v>276</v>
      </c>
      <c r="C26" s="251" t="s">
        <v>4</v>
      </c>
      <c r="D26" s="252">
        <v>1.9166666666666667</v>
      </c>
      <c r="E26" s="253">
        <v>2.331666666666667</v>
      </c>
      <c r="F26" s="254">
        <v>2.3311111111111109</v>
      </c>
      <c r="G26" s="255">
        <v>2.5544444444444445</v>
      </c>
      <c r="H26" s="256">
        <v>-17.778836987607235</v>
      </c>
      <c r="I26" s="257">
        <v>-8.7211831230969885</v>
      </c>
      <c r="J26" s="258">
        <v>-4.006677796327204</v>
      </c>
      <c r="K26" s="257">
        <v>0</v>
      </c>
      <c r="L26" s="258">
        <v>-4.006677796327204</v>
      </c>
      <c r="M26" s="257">
        <v>0</v>
      </c>
      <c r="N26" s="258">
        <v>-8.585055643879171</v>
      </c>
      <c r="O26" s="259">
        <v>0</v>
      </c>
    </row>
    <row r="27" spans="2:15" x14ac:dyDescent="0.35">
      <c r="B27" s="263" t="s">
        <v>189</v>
      </c>
      <c r="C27" s="251" t="s">
        <v>4</v>
      </c>
      <c r="D27" s="252">
        <v>2.4166666666666665</v>
      </c>
      <c r="E27" s="253">
        <v>3.0500000000000003</v>
      </c>
      <c r="F27" s="254">
        <v>2.3933333333333335</v>
      </c>
      <c r="G27" s="255">
        <v>3.1060000000000003</v>
      </c>
      <c r="H27" s="256">
        <v>0.97493036211697692</v>
      </c>
      <c r="I27" s="257">
        <v>-1.8029620090148115</v>
      </c>
      <c r="J27" s="258">
        <v>0</v>
      </c>
      <c r="K27" s="257">
        <v>-2.6336791699920195</v>
      </c>
      <c r="L27" s="258">
        <v>0</v>
      </c>
      <c r="M27" s="257">
        <v>-2.6336791699920195</v>
      </c>
      <c r="N27" s="258">
        <v>-3.3011003667889303</v>
      </c>
      <c r="O27" s="259">
        <v>-2.6336791699920195</v>
      </c>
    </row>
    <row r="28" spans="2:15" x14ac:dyDescent="0.35">
      <c r="B28" s="263" t="s">
        <v>271</v>
      </c>
      <c r="C28" s="251" t="s">
        <v>4</v>
      </c>
      <c r="D28" s="252">
        <v>2.7483333333333331</v>
      </c>
      <c r="E28" s="253">
        <v>3.4666666666666668</v>
      </c>
      <c r="F28" s="254">
        <v>2.7986666666666666</v>
      </c>
      <c r="G28" s="255">
        <v>3.3733333333333335</v>
      </c>
      <c r="H28" s="256">
        <v>-1.7984754645069163</v>
      </c>
      <c r="I28" s="257">
        <v>2.7667984189723298</v>
      </c>
      <c r="J28" s="258">
        <v>0</v>
      </c>
      <c r="K28" s="257">
        <v>0</v>
      </c>
      <c r="L28" s="258">
        <v>0</v>
      </c>
      <c r="M28" s="257">
        <v>0</v>
      </c>
      <c r="N28" s="258">
        <v>0</v>
      </c>
      <c r="O28" s="259">
        <v>0</v>
      </c>
    </row>
    <row r="29" spans="2:15" x14ac:dyDescent="0.35">
      <c r="B29" s="263" t="s">
        <v>274</v>
      </c>
      <c r="C29" s="251" t="s">
        <v>4</v>
      </c>
      <c r="D29" s="252">
        <v>3.6666666666666665</v>
      </c>
      <c r="E29" s="253">
        <v>3.6666666666666665</v>
      </c>
      <c r="F29" s="254">
        <v>3.6666666666666665</v>
      </c>
      <c r="G29" s="255">
        <v>3.6666666666666665</v>
      </c>
      <c r="H29" s="256">
        <v>0</v>
      </c>
      <c r="I29" s="257">
        <v>0</v>
      </c>
      <c r="J29" s="258">
        <v>15.789473684210527</v>
      </c>
      <c r="K29" s="257">
        <v>15.789473684210527</v>
      </c>
      <c r="L29" s="258">
        <v>15.789473684210527</v>
      </c>
      <c r="M29" s="257">
        <v>15.789473684210527</v>
      </c>
      <c r="N29" s="258">
        <v>15.789473684210527</v>
      </c>
      <c r="O29" s="259">
        <v>15.789473684210527</v>
      </c>
    </row>
    <row r="30" spans="2:15" x14ac:dyDescent="0.35">
      <c r="B30" s="263" t="s">
        <v>273</v>
      </c>
      <c r="C30" s="251" t="s">
        <v>4</v>
      </c>
      <c r="D30" s="252">
        <v>2.3125</v>
      </c>
      <c r="E30" s="253">
        <v>3.4983333333333331</v>
      </c>
      <c r="F30" s="254">
        <v>2.415</v>
      </c>
      <c r="G30" s="255">
        <v>3.4983333333333331</v>
      </c>
      <c r="H30" s="256">
        <v>-4.2443064182194634</v>
      </c>
      <c r="I30" s="257">
        <v>0</v>
      </c>
      <c r="J30" s="258">
        <v>-4.2443064182194634</v>
      </c>
      <c r="K30" s="257">
        <v>3.7055335968379448</v>
      </c>
      <c r="L30" s="258">
        <v>-4.2443064182194634</v>
      </c>
      <c r="M30" s="257">
        <v>5.0200133422281503</v>
      </c>
      <c r="N30" s="258">
        <v>-9.4321148825065233</v>
      </c>
      <c r="O30" s="259">
        <v>5.0200133422281503</v>
      </c>
    </row>
    <row r="31" spans="2:15" ht="21.75" thickBot="1" x14ac:dyDescent="0.4">
      <c r="B31" s="263" t="s">
        <v>190</v>
      </c>
      <c r="C31" s="251" t="s">
        <v>4</v>
      </c>
      <c r="D31" s="252">
        <v>2.125</v>
      </c>
      <c r="E31" s="253">
        <v>2.7791666666666668</v>
      </c>
      <c r="F31" s="254">
        <v>2.1625000000000001</v>
      </c>
      <c r="G31" s="255">
        <v>2.7791666666666668</v>
      </c>
      <c r="H31" s="256">
        <v>-1.7341040462427786</v>
      </c>
      <c r="I31" s="257">
        <v>0</v>
      </c>
      <c r="J31" s="258">
        <v>-1.7341040462427786</v>
      </c>
      <c r="K31" s="257">
        <v>0</v>
      </c>
      <c r="L31" s="258">
        <v>-1.7341040462427786</v>
      </c>
      <c r="M31" s="257">
        <v>-6.320224719101124</v>
      </c>
      <c r="N31" s="258">
        <v>-4.0632054176072367</v>
      </c>
      <c r="O31" s="259">
        <v>-6.320224719101124</v>
      </c>
    </row>
    <row r="32" spans="2:15" ht="21.75" thickBot="1" x14ac:dyDescent="0.4">
      <c r="B32" s="244" t="s">
        <v>263</v>
      </c>
      <c r="C32" s="262"/>
      <c r="D32" s="246"/>
      <c r="E32" s="246"/>
      <c r="F32" s="246"/>
      <c r="G32" s="246"/>
      <c r="H32" s="248"/>
      <c r="I32" s="248"/>
      <c r="J32" s="248"/>
      <c r="K32" s="248"/>
      <c r="L32" s="248"/>
      <c r="M32" s="248"/>
      <c r="N32" s="248"/>
      <c r="O32" s="249"/>
    </row>
    <row r="33" spans="1:16" x14ac:dyDescent="0.35">
      <c r="B33" s="264" t="s">
        <v>20</v>
      </c>
      <c r="C33" s="265" t="s">
        <v>4</v>
      </c>
      <c r="D33" s="252">
        <v>10.5</v>
      </c>
      <c r="E33" s="253">
        <v>12.5</v>
      </c>
      <c r="F33" s="254">
        <v>13</v>
      </c>
      <c r="G33" s="255">
        <v>14.333333333333334</v>
      </c>
      <c r="H33" s="256">
        <v>-19.230769230769234</v>
      </c>
      <c r="I33" s="257">
        <v>-12.790697674418608</v>
      </c>
      <c r="J33" s="258">
        <v>0</v>
      </c>
      <c r="K33" s="257">
        <v>0</v>
      </c>
      <c r="L33" s="258">
        <v>0</v>
      </c>
      <c r="M33" s="257">
        <v>0</v>
      </c>
      <c r="N33" s="258">
        <v>0</v>
      </c>
      <c r="O33" s="259">
        <v>0</v>
      </c>
    </row>
    <row r="34" spans="1:16" x14ac:dyDescent="0.35">
      <c r="B34" s="264" t="s">
        <v>260</v>
      </c>
      <c r="C34" s="265" t="s">
        <v>17</v>
      </c>
      <c r="D34" s="252">
        <v>8.9500000000000011</v>
      </c>
      <c r="E34" s="253">
        <v>11.666666666666666</v>
      </c>
      <c r="F34" s="254">
        <v>8.481481481481481</v>
      </c>
      <c r="G34" s="255">
        <v>10.666666666666666</v>
      </c>
      <c r="H34" s="256">
        <v>5.5240174672489273</v>
      </c>
      <c r="I34" s="257">
        <v>9.375</v>
      </c>
      <c r="J34" s="258">
        <v>-8.8113207547169718</v>
      </c>
      <c r="K34" s="257">
        <v>-2.777777777777783</v>
      </c>
      <c r="L34" s="258">
        <v>7.6391982182628189</v>
      </c>
      <c r="M34" s="257">
        <v>12.903225806451601</v>
      </c>
      <c r="N34" s="258">
        <v>5.7549234135667433</v>
      </c>
      <c r="O34" s="259">
        <v>-5.9701492537313419</v>
      </c>
    </row>
    <row r="35" spans="1:16" x14ac:dyDescent="0.35">
      <c r="B35" s="264" t="s">
        <v>22</v>
      </c>
      <c r="C35" s="265" t="s">
        <v>4</v>
      </c>
      <c r="D35" s="252">
        <v>10.983333333333334</v>
      </c>
      <c r="E35" s="253">
        <v>12.666666666666666</v>
      </c>
      <c r="F35" s="254">
        <v>10.841666666666667</v>
      </c>
      <c r="G35" s="255">
        <v>13.166666666666666</v>
      </c>
      <c r="H35" s="256">
        <v>1.3066871637202229</v>
      </c>
      <c r="I35" s="257">
        <v>-3.79746835443038</v>
      </c>
      <c r="J35" s="258">
        <v>-0.22710068130203104</v>
      </c>
      <c r="K35" s="257">
        <v>-3.79746835443038</v>
      </c>
      <c r="L35" s="258">
        <v>-0.24220405691794283</v>
      </c>
      <c r="M35" s="257">
        <v>-6.862745098039218</v>
      </c>
      <c r="N35" s="258">
        <v>6.0167310167310317</v>
      </c>
      <c r="O35" s="259">
        <v>0.52910052910052729</v>
      </c>
    </row>
    <row r="36" spans="1:16" x14ac:dyDescent="0.35">
      <c r="B36" s="264" t="s">
        <v>23</v>
      </c>
      <c r="C36" s="265" t="s">
        <v>4</v>
      </c>
      <c r="D36" s="252">
        <v>10.6</v>
      </c>
      <c r="E36" s="253">
        <v>11.75</v>
      </c>
      <c r="F36" s="254">
        <v>10.75</v>
      </c>
      <c r="G36" s="255">
        <v>12</v>
      </c>
      <c r="H36" s="256">
        <v>-1.3953488372093057</v>
      </c>
      <c r="I36" s="257">
        <v>-2.083333333333333</v>
      </c>
      <c r="J36" s="258">
        <v>0.952380952380949</v>
      </c>
      <c r="K36" s="257">
        <v>-2.083333333333333</v>
      </c>
      <c r="L36" s="258">
        <v>3.4146341463414602</v>
      </c>
      <c r="M36" s="257">
        <v>6.8181818181818175</v>
      </c>
      <c r="N36" s="258">
        <v>3.4146341463414602</v>
      </c>
      <c r="O36" s="259">
        <v>6.8181818181818175</v>
      </c>
    </row>
    <row r="37" spans="1:16" x14ac:dyDescent="0.35">
      <c r="B37" s="264" t="s">
        <v>24</v>
      </c>
      <c r="C37" s="251" t="s">
        <v>4</v>
      </c>
      <c r="D37" s="252">
        <v>12.5</v>
      </c>
      <c r="E37" s="253">
        <v>14.6</v>
      </c>
      <c r="F37" s="254">
        <v>12.875</v>
      </c>
      <c r="G37" s="255">
        <v>15.433333333333332</v>
      </c>
      <c r="H37" s="256">
        <v>-2.912621359223301</v>
      </c>
      <c r="I37" s="257">
        <v>-5.3995680345572286</v>
      </c>
      <c r="J37" s="258">
        <v>-1.185770750988145</v>
      </c>
      <c r="K37" s="257">
        <v>-4.6997389033942492</v>
      </c>
      <c r="L37" s="258">
        <v>-5.6603773584905666</v>
      </c>
      <c r="M37" s="257">
        <v>-8.2914572864321521</v>
      </c>
      <c r="N37" s="258">
        <v>0.80645161290322287</v>
      </c>
      <c r="O37" s="259">
        <v>1.388888888888884</v>
      </c>
    </row>
    <row r="38" spans="1:16" x14ac:dyDescent="0.35">
      <c r="B38" s="264" t="s">
        <v>14</v>
      </c>
      <c r="C38" s="251" t="s">
        <v>4</v>
      </c>
      <c r="D38" s="252">
        <v>6.666666666666667</v>
      </c>
      <c r="E38" s="253">
        <v>9.7435897435897427</v>
      </c>
      <c r="F38" s="254">
        <v>6.25</v>
      </c>
      <c r="G38" s="255">
        <v>9.7435897435897427</v>
      </c>
      <c r="H38" s="256">
        <v>6.6666666666666705</v>
      </c>
      <c r="I38" s="257">
        <v>0</v>
      </c>
      <c r="J38" s="258">
        <v>-16.599839615076178</v>
      </c>
      <c r="K38" s="257">
        <v>-13.439635535307531</v>
      </c>
      <c r="L38" s="258">
        <v>-17.460317460317455</v>
      </c>
      <c r="M38" s="257">
        <v>-24.603174603174622</v>
      </c>
      <c r="N38" s="258">
        <v>-17.460317460317455</v>
      </c>
      <c r="O38" s="259">
        <v>-20.502092050209217</v>
      </c>
    </row>
    <row r="39" spans="1:16" x14ac:dyDescent="0.35">
      <c r="B39" s="264" t="s">
        <v>15</v>
      </c>
      <c r="C39" s="265" t="s">
        <v>192</v>
      </c>
      <c r="D39" s="252">
        <v>1.6</v>
      </c>
      <c r="E39" s="253">
        <v>2.2000000000000002</v>
      </c>
      <c r="F39" s="254">
        <v>1.6</v>
      </c>
      <c r="G39" s="255">
        <v>2.2000000000000002</v>
      </c>
      <c r="H39" s="256">
        <v>0</v>
      </c>
      <c r="I39" s="257">
        <v>0</v>
      </c>
      <c r="J39" s="258">
        <v>0</v>
      </c>
      <c r="K39" s="257">
        <v>0</v>
      </c>
      <c r="L39" s="258">
        <v>6.6666666666666723</v>
      </c>
      <c r="M39" s="257">
        <v>8.6419753086419657</v>
      </c>
      <c r="N39" s="258">
        <v>6.6666666666666723</v>
      </c>
      <c r="O39" s="259">
        <v>8.6419753086419657</v>
      </c>
    </row>
    <row r="40" spans="1:16" x14ac:dyDescent="0.35">
      <c r="B40" s="264" t="s">
        <v>16</v>
      </c>
      <c r="C40" s="265" t="s">
        <v>17</v>
      </c>
      <c r="D40" s="252">
        <v>2.9375</v>
      </c>
      <c r="E40" s="253">
        <v>3.2083333333333335</v>
      </c>
      <c r="F40" s="254">
        <v>2.9375</v>
      </c>
      <c r="G40" s="255">
        <v>3.2083333333333335</v>
      </c>
      <c r="H40" s="256">
        <v>0</v>
      </c>
      <c r="I40" s="257">
        <v>0</v>
      </c>
      <c r="J40" s="258">
        <v>0</v>
      </c>
      <c r="K40" s="257">
        <v>0</v>
      </c>
      <c r="L40" s="258">
        <v>-1.0526315789473684</v>
      </c>
      <c r="M40" s="257">
        <v>2.6666666666666714</v>
      </c>
      <c r="N40" s="258">
        <v>-1.0526315789473684</v>
      </c>
      <c r="O40" s="259">
        <v>2.6666666666666714</v>
      </c>
    </row>
    <row r="41" spans="1:16" ht="21.75" thickBot="1" x14ac:dyDescent="0.4">
      <c r="B41" s="264" t="s">
        <v>282</v>
      </c>
      <c r="C41" s="265" t="s">
        <v>4</v>
      </c>
      <c r="D41" s="252">
        <v>2.75</v>
      </c>
      <c r="E41" s="253">
        <v>4</v>
      </c>
      <c r="F41" s="254">
        <v>2.5</v>
      </c>
      <c r="G41" s="255">
        <v>4</v>
      </c>
      <c r="H41" s="256">
        <v>10</v>
      </c>
      <c r="I41" s="257">
        <v>0</v>
      </c>
      <c r="J41" s="258">
        <v>37.5</v>
      </c>
      <c r="K41" s="257">
        <v>14.285714285714285</v>
      </c>
      <c r="L41" s="258">
        <v>-8.3333333333333321</v>
      </c>
      <c r="M41" s="257">
        <v>6.666666666666667</v>
      </c>
      <c r="N41" s="258">
        <v>-15.384615384615385</v>
      </c>
      <c r="O41" s="259">
        <v>0</v>
      </c>
    </row>
    <row r="42" spans="1:16" ht="21.75" thickBot="1" x14ac:dyDescent="0.4">
      <c r="B42" s="244" t="s">
        <v>193</v>
      </c>
      <c r="C42" s="262"/>
      <c r="D42" s="246"/>
      <c r="E42" s="246"/>
      <c r="F42" s="246"/>
      <c r="G42" s="246"/>
      <c r="H42" s="248"/>
      <c r="I42" s="248"/>
      <c r="J42" s="248"/>
      <c r="K42" s="248"/>
      <c r="L42" s="248"/>
      <c r="M42" s="248"/>
      <c r="N42" s="248"/>
      <c r="O42" s="249"/>
    </row>
    <row r="43" spans="1:16" x14ac:dyDescent="0.35">
      <c r="B43" s="264" t="s">
        <v>28</v>
      </c>
      <c r="C43" s="265" t="s">
        <v>4</v>
      </c>
      <c r="D43" s="252">
        <v>4.6933333333333334</v>
      </c>
      <c r="E43" s="253">
        <v>5.5907407407407419</v>
      </c>
      <c r="F43" s="254">
        <v>4.6523809523809518</v>
      </c>
      <c r="G43" s="255">
        <v>5.5323809523809526</v>
      </c>
      <c r="H43" s="256">
        <v>0.88024564994883514</v>
      </c>
      <c r="I43" s="257">
        <v>1.0548765325835554</v>
      </c>
      <c r="J43" s="258">
        <v>-0.999999999999994</v>
      </c>
      <c r="K43" s="257">
        <v>0.90240641711231229</v>
      </c>
      <c r="L43" s="258">
        <v>-1.5338710429390512</v>
      </c>
      <c r="M43" s="257">
        <v>-1.4750995365837489</v>
      </c>
      <c r="N43" s="258">
        <v>0.81626807962194448</v>
      </c>
      <c r="O43" s="259">
        <v>-0.50095577087861254</v>
      </c>
    </row>
    <row r="44" spans="1:16" x14ac:dyDescent="0.35">
      <c r="B44" s="264" t="s">
        <v>30</v>
      </c>
      <c r="C44" s="265" t="s">
        <v>4</v>
      </c>
      <c r="D44" s="252">
        <v>5.666666666666667</v>
      </c>
      <c r="E44" s="253">
        <v>7.083333333333333</v>
      </c>
      <c r="F44" s="254">
        <v>5.7857142857142856</v>
      </c>
      <c r="G44" s="255">
        <v>7.0714285714285712</v>
      </c>
      <c r="H44" s="256">
        <v>-2.0576131687242727</v>
      </c>
      <c r="I44" s="257">
        <v>0.16835016835016775</v>
      </c>
      <c r="J44" s="258">
        <v>0</v>
      </c>
      <c r="K44" s="257">
        <v>0</v>
      </c>
      <c r="L44" s="258">
        <v>-2.2988505747126355</v>
      </c>
      <c r="M44" s="257">
        <v>-0.23474178403755785</v>
      </c>
      <c r="N44" s="258">
        <v>1.1904761904762022</v>
      </c>
      <c r="O44" s="259">
        <v>-4.2792792792792875</v>
      </c>
    </row>
    <row r="45" spans="1:16" x14ac:dyDescent="0.35">
      <c r="A45"/>
      <c r="B45" s="264" t="s">
        <v>31</v>
      </c>
      <c r="C45" s="265" t="s">
        <v>4</v>
      </c>
      <c r="D45" s="252">
        <v>5.5966386554621836</v>
      </c>
      <c r="E45" s="253">
        <v>8.5042016806722689</v>
      </c>
      <c r="F45" s="254">
        <v>5.4399759903961584</v>
      </c>
      <c r="G45" s="255">
        <v>8.0750300120048024</v>
      </c>
      <c r="H45" s="256">
        <v>2.8798411122144767</v>
      </c>
      <c r="I45" s="257">
        <v>5.3147996729353979</v>
      </c>
      <c r="J45" s="258">
        <v>-4.2759611929572703</v>
      </c>
      <c r="K45" s="257">
        <v>0</v>
      </c>
      <c r="L45" s="258">
        <v>-5.397727272727284</v>
      </c>
      <c r="M45" s="257">
        <v>-3.416682573010124</v>
      </c>
      <c r="N45" s="258">
        <v>-2.0876212878565212</v>
      </c>
      <c r="O45" s="259">
        <v>-3.416682573010124</v>
      </c>
      <c r="P45"/>
    </row>
    <row r="46" spans="1:16" x14ac:dyDescent="0.35">
      <c r="A46"/>
      <c r="B46" s="264" t="s">
        <v>19</v>
      </c>
      <c r="C46" s="265" t="s">
        <v>4</v>
      </c>
      <c r="D46" s="252">
        <v>6.3666666666666671</v>
      </c>
      <c r="E46" s="253">
        <v>7.125</v>
      </c>
      <c r="F46" s="254">
        <v>6.416666666666667</v>
      </c>
      <c r="G46" s="255">
        <v>7.125</v>
      </c>
      <c r="H46" s="256">
        <v>-0.77922077922077648</v>
      </c>
      <c r="I46" s="257">
        <v>0</v>
      </c>
      <c r="J46" s="258">
        <v>0.19672131147541261</v>
      </c>
      <c r="K46" s="257">
        <v>0</v>
      </c>
      <c r="L46" s="258">
        <v>0.19672131147541261</v>
      </c>
      <c r="M46" s="257">
        <v>0</v>
      </c>
      <c r="N46" s="258">
        <v>9.9280575539568368</v>
      </c>
      <c r="O46" s="259">
        <v>3.6363636363636362</v>
      </c>
      <c r="P46"/>
    </row>
    <row r="47" spans="1:16" x14ac:dyDescent="0.35">
      <c r="A47"/>
      <c r="B47" s="264" t="s">
        <v>33</v>
      </c>
      <c r="C47" s="265" t="s">
        <v>4</v>
      </c>
      <c r="D47" s="252">
        <v>6.125</v>
      </c>
      <c r="E47" s="253">
        <v>9.4124999999999996</v>
      </c>
      <c r="F47" s="254">
        <v>5.9285714285714288</v>
      </c>
      <c r="G47" s="255">
        <v>9.4285714285714288</v>
      </c>
      <c r="H47" s="256">
        <v>1.2048192771084294</v>
      </c>
      <c r="I47" s="257">
        <v>4.2929292929292959</v>
      </c>
      <c r="J47" s="258">
        <v>0</v>
      </c>
      <c r="K47" s="257">
        <v>-3.2786885245901525</v>
      </c>
      <c r="L47" s="258">
        <v>-6.2500000000000053</v>
      </c>
      <c r="M47" s="257">
        <v>-8.9506172839506188</v>
      </c>
      <c r="N47" s="258">
        <v>-4.7619047619047592</v>
      </c>
      <c r="O47" s="259">
        <v>-7.232704402515715</v>
      </c>
      <c r="P47"/>
    </row>
    <row r="48" spans="1:16" x14ac:dyDescent="0.35">
      <c r="A48"/>
      <c r="B48" s="264" t="s">
        <v>42</v>
      </c>
      <c r="C48" s="265" t="s">
        <v>4</v>
      </c>
      <c r="D48" s="252">
        <v>24</v>
      </c>
      <c r="E48" s="253">
        <v>26.666666666666668</v>
      </c>
      <c r="F48" s="254">
        <v>24</v>
      </c>
      <c r="G48" s="255">
        <v>25</v>
      </c>
      <c r="H48" s="256">
        <v>0</v>
      </c>
      <c r="I48" s="257">
        <v>6.6666666666666705</v>
      </c>
      <c r="J48" s="258">
        <v>-10.000000000000004</v>
      </c>
      <c r="K48" s="257">
        <v>-8.0459770114942479</v>
      </c>
      <c r="L48" s="258">
        <v>-13.253012048192774</v>
      </c>
      <c r="M48" s="257">
        <v>-13.043478260869565</v>
      </c>
      <c r="N48" s="258">
        <v>-18.18181818181818</v>
      </c>
      <c r="O48" s="259">
        <v>-20.792079207920782</v>
      </c>
      <c r="P48"/>
    </row>
    <row r="49" spans="1:16" ht="21.75" thickBot="1" x14ac:dyDescent="0.4">
      <c r="A49"/>
      <c r="B49" s="266" t="s">
        <v>35</v>
      </c>
      <c r="C49" s="267" t="s">
        <v>4</v>
      </c>
      <c r="D49" s="268">
        <v>16.75</v>
      </c>
      <c r="E49" s="269">
        <v>21.333333333333332</v>
      </c>
      <c r="F49" s="270">
        <v>16.899999999999999</v>
      </c>
      <c r="G49" s="271">
        <v>21.25</v>
      </c>
      <c r="H49" s="272">
        <v>0.97809157927524071</v>
      </c>
      <c r="I49" s="273">
        <v>-0.75969723015499502</v>
      </c>
      <c r="J49" s="274">
        <v>4.647058823529397</v>
      </c>
      <c r="K49" s="275">
        <v>-1.262959472196052</v>
      </c>
      <c r="L49" s="274">
        <v>2.8637912798213505</v>
      </c>
      <c r="M49" s="275">
        <v>1.7472876296963018</v>
      </c>
      <c r="N49" s="274">
        <v>5.1562443683546375</v>
      </c>
      <c r="O49" s="276">
        <v>2.3827231121281289</v>
      </c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</sheetData>
  <phoneticPr fontId="14" type="noConversion"/>
  <conditionalFormatting sqref="H24:I27 H7:I19 H35:I37 H39:I40">
    <cfRule type="cellIs" dxfId="129" priority="605" operator="lessThan">
      <formula>0</formula>
    </cfRule>
    <cfRule type="cellIs" dxfId="128" priority="606" operator="greaterThan">
      <formula>0</formula>
    </cfRule>
  </conditionalFormatting>
  <conditionalFormatting sqref="H43:I43">
    <cfRule type="cellIs" dxfId="127" priority="597" operator="lessThan">
      <formula>0</formula>
    </cfRule>
    <cfRule type="cellIs" dxfId="126" priority="598" operator="greaterThan">
      <formula>0</formula>
    </cfRule>
  </conditionalFormatting>
  <conditionalFormatting sqref="H43:I44">
    <cfRule type="cellIs" dxfId="125" priority="567" operator="lessThan">
      <formula>0</formula>
    </cfRule>
    <cfRule type="cellIs" dxfId="124" priority="568" operator="greaterThan">
      <formula>0</formula>
    </cfRule>
  </conditionalFormatting>
  <conditionalFormatting sqref="H44">
    <cfRule type="cellIs" dxfId="123" priority="569" operator="lessThan">
      <formula>0</formula>
    </cfRule>
    <cfRule type="cellIs" dxfId="122" priority="570" operator="greaterThan">
      <formula>0</formula>
    </cfRule>
  </conditionalFormatting>
  <conditionalFormatting sqref="H37:I37">
    <cfRule type="cellIs" dxfId="121" priority="507" operator="lessThan">
      <formula>0</formula>
    </cfRule>
    <cfRule type="cellIs" dxfId="120" priority="508" operator="greaterThan">
      <formula>0</formula>
    </cfRule>
  </conditionalFormatting>
  <conditionalFormatting sqref="H36:I36">
    <cfRule type="cellIs" dxfId="119" priority="511" operator="lessThan">
      <formula>0</formula>
    </cfRule>
    <cfRule type="cellIs" dxfId="118" priority="512" operator="greaterThan">
      <formula>0</formula>
    </cfRule>
  </conditionalFormatting>
  <conditionalFormatting sqref="H30:I30">
    <cfRule type="cellIs" dxfId="117" priority="487" operator="lessThan">
      <formula>0</formula>
    </cfRule>
    <cfRule type="cellIs" dxfId="116" priority="488" operator="greaterThan">
      <formula>0</formula>
    </cfRule>
  </conditionalFormatting>
  <conditionalFormatting sqref="H35:I35">
    <cfRule type="cellIs" dxfId="115" priority="419" operator="lessThan">
      <formula>0</formula>
    </cfRule>
    <cfRule type="cellIs" dxfId="114" priority="420" operator="greaterThan">
      <formula>0</formula>
    </cfRule>
  </conditionalFormatting>
  <conditionalFormatting sqref="H43:I44">
    <cfRule type="cellIs" dxfId="113" priority="413" operator="lessThan">
      <formula>0</formula>
    </cfRule>
    <cfRule type="cellIs" dxfId="112" priority="414" operator="greaterThan">
      <formula>0</formula>
    </cfRule>
  </conditionalFormatting>
  <conditionalFormatting sqref="H36:I36">
    <cfRule type="cellIs" dxfId="111" priority="417" operator="lessThan">
      <formula>0</formula>
    </cfRule>
    <cfRule type="cellIs" dxfId="110" priority="418" operator="greaterThan">
      <formula>0</formula>
    </cfRule>
  </conditionalFormatting>
  <conditionalFormatting sqref="H28">
    <cfRule type="cellIs" dxfId="109" priority="399" operator="lessThan">
      <formula>0</formula>
    </cfRule>
    <cfRule type="cellIs" dxfId="108" priority="400" operator="greaterThan">
      <formula>0</formula>
    </cfRule>
  </conditionalFormatting>
  <conditionalFormatting sqref="I28">
    <cfRule type="cellIs" dxfId="107" priority="397" operator="lessThan">
      <formula>0</formula>
    </cfRule>
    <cfRule type="cellIs" dxfId="106" priority="398" operator="greaterThan">
      <formula>0</formula>
    </cfRule>
  </conditionalFormatting>
  <conditionalFormatting sqref="H29:I29">
    <cfRule type="cellIs" dxfId="105" priority="293" operator="lessThan">
      <formula>0</formula>
    </cfRule>
    <cfRule type="cellIs" dxfId="104" priority="294" operator="greaterThan">
      <formula>0</formula>
    </cfRule>
  </conditionalFormatting>
  <conditionalFormatting sqref="H41:I41">
    <cfRule type="cellIs" dxfId="103" priority="263" operator="lessThan">
      <formula>0</formula>
    </cfRule>
    <cfRule type="cellIs" dxfId="102" priority="264" operator="greaterThan">
      <formula>0</formula>
    </cfRule>
  </conditionalFormatting>
  <conditionalFormatting sqref="H41:I41">
    <cfRule type="cellIs" dxfId="101" priority="261" operator="lessThan">
      <formula>0</formula>
    </cfRule>
    <cfRule type="cellIs" dxfId="100" priority="262" operator="greaterThan">
      <formula>0</formula>
    </cfRule>
  </conditionalFormatting>
  <conditionalFormatting sqref="H41:I41">
    <cfRule type="cellIs" dxfId="99" priority="265" operator="lessThan">
      <formula>0</formula>
    </cfRule>
    <cfRule type="cellIs" dxfId="98" priority="266" operator="greaterThan">
      <formula>0</formula>
    </cfRule>
  </conditionalFormatting>
  <conditionalFormatting sqref="H40:I40">
    <cfRule type="cellIs" dxfId="97" priority="259" operator="lessThan">
      <formula>0</formula>
    </cfRule>
    <cfRule type="cellIs" dxfId="96" priority="260" operator="greaterThan">
      <formula>0</formula>
    </cfRule>
  </conditionalFormatting>
  <conditionalFormatting sqref="H39:I39">
    <cfRule type="cellIs" dxfId="95" priority="255" operator="lessThan">
      <formula>0</formula>
    </cfRule>
    <cfRule type="cellIs" dxfId="94" priority="256" operator="greaterThan">
      <formula>0</formula>
    </cfRule>
  </conditionalFormatting>
  <conditionalFormatting sqref="H31 H33">
    <cfRule type="cellIs" dxfId="93" priority="251" operator="lessThan">
      <formula>0</formula>
    </cfRule>
    <cfRule type="cellIs" dxfId="92" priority="252" operator="greaterThan">
      <formula>0</formula>
    </cfRule>
  </conditionalFormatting>
  <conditionalFormatting sqref="I31 I33">
    <cfRule type="cellIs" dxfId="91" priority="249" operator="lessThan">
      <formula>0</formula>
    </cfRule>
    <cfRule type="cellIs" dxfId="90" priority="250" operator="greaterThan">
      <formula>0</formula>
    </cfRule>
  </conditionalFormatting>
  <conditionalFormatting sqref="H32:I32">
    <cfRule type="cellIs" dxfId="89" priority="247" operator="lessThan">
      <formula>0</formula>
    </cfRule>
    <cfRule type="cellIs" dxfId="88" priority="248" operator="greaterThan">
      <formula>0</formula>
    </cfRule>
  </conditionalFormatting>
  <conditionalFormatting sqref="H20:I20">
    <cfRule type="cellIs" dxfId="87" priority="239" operator="lessThan">
      <formula>0</formula>
    </cfRule>
    <cfRule type="cellIs" dxfId="86" priority="240" operator="greaterThan">
      <formula>0</formula>
    </cfRule>
  </conditionalFormatting>
  <conditionalFormatting sqref="I34">
    <cfRule type="cellIs" dxfId="85" priority="223" operator="lessThan">
      <formula>0</formula>
    </cfRule>
    <cfRule type="cellIs" dxfId="84" priority="224" operator="greaterThan">
      <formula>0</formula>
    </cfRule>
  </conditionalFormatting>
  <conditionalFormatting sqref="H34">
    <cfRule type="cellIs" dxfId="83" priority="225" operator="lessThan">
      <formula>0</formula>
    </cfRule>
    <cfRule type="cellIs" dxfId="82" priority="226" operator="greaterThan">
      <formula>0</formula>
    </cfRule>
  </conditionalFormatting>
  <conditionalFormatting sqref="H38:I38">
    <cfRule type="cellIs" dxfId="81" priority="221" operator="lessThan">
      <formula>0</formula>
    </cfRule>
    <cfRule type="cellIs" dxfId="80" priority="222" operator="greaterThan">
      <formula>0</formula>
    </cfRule>
  </conditionalFormatting>
  <conditionalFormatting sqref="H38:I38">
    <cfRule type="cellIs" dxfId="79" priority="219" operator="lessThan">
      <formula>0</formula>
    </cfRule>
    <cfRule type="cellIs" dxfId="78" priority="220" operator="greaterThan">
      <formula>0</formula>
    </cfRule>
  </conditionalFormatting>
  <conditionalFormatting sqref="H42:I42">
    <cfRule type="cellIs" dxfId="77" priority="217" operator="lessThan">
      <formula>0</formula>
    </cfRule>
    <cfRule type="cellIs" dxfId="76" priority="218" operator="greaterThan">
      <formula>0</formula>
    </cfRule>
  </conditionalFormatting>
  <conditionalFormatting sqref="H42:I42">
    <cfRule type="cellIs" dxfId="75" priority="215" operator="lessThan">
      <formula>0</formula>
    </cfRule>
    <cfRule type="cellIs" dxfId="74" priority="216" operator="greaterThan">
      <formula>0</formula>
    </cfRule>
  </conditionalFormatting>
  <conditionalFormatting sqref="H21:I21 H23:I23">
    <cfRule type="cellIs" dxfId="73" priority="213" operator="lessThan">
      <formula>0</formula>
    </cfRule>
    <cfRule type="cellIs" dxfId="72" priority="214" operator="greaterThan">
      <formula>0</formula>
    </cfRule>
  </conditionalFormatting>
  <conditionalFormatting sqref="H22:I22">
    <cfRule type="cellIs" dxfId="71" priority="211" operator="lessThan">
      <formula>0</formula>
    </cfRule>
    <cfRule type="cellIs" dxfId="70" priority="212" operator="greaterThan">
      <formula>0</formula>
    </cfRule>
  </conditionalFormatting>
  <conditionalFormatting sqref="H45:I45">
    <cfRule type="cellIs" dxfId="69" priority="201" operator="lessThan">
      <formula>0</formula>
    </cfRule>
    <cfRule type="cellIs" dxfId="68" priority="202" operator="greaterThan">
      <formula>0</formula>
    </cfRule>
  </conditionalFormatting>
  <conditionalFormatting sqref="H45:I46">
    <cfRule type="cellIs" dxfId="67" priority="197" operator="lessThan">
      <formula>0</formula>
    </cfRule>
    <cfRule type="cellIs" dxfId="66" priority="198" operator="greaterThan">
      <formula>0</formula>
    </cfRule>
  </conditionalFormatting>
  <conditionalFormatting sqref="H46">
    <cfRule type="cellIs" dxfId="65" priority="199" operator="lessThan">
      <formula>0</formula>
    </cfRule>
    <cfRule type="cellIs" dxfId="64" priority="200" operator="greaterThan">
      <formula>0</formula>
    </cfRule>
  </conditionalFormatting>
  <conditionalFormatting sqref="H45:I46">
    <cfRule type="cellIs" dxfId="63" priority="195" operator="lessThan">
      <formula>0</formula>
    </cfRule>
    <cfRule type="cellIs" dxfId="62" priority="196" operator="greaterThan">
      <formula>0</formula>
    </cfRule>
  </conditionalFormatting>
  <conditionalFormatting sqref="H47:I47">
    <cfRule type="cellIs" dxfId="61" priority="59" operator="lessThan">
      <formula>0</formula>
    </cfRule>
    <cfRule type="cellIs" dxfId="60" priority="60" operator="greaterThan">
      <formula>0</formula>
    </cfRule>
  </conditionalFormatting>
  <conditionalFormatting sqref="H47">
    <cfRule type="cellIs" dxfId="59" priority="61" operator="lessThan">
      <formula>0</formula>
    </cfRule>
    <cfRule type="cellIs" dxfId="58" priority="62" operator="greaterThan">
      <formula>0</formula>
    </cfRule>
  </conditionalFormatting>
  <conditionalFormatting sqref="H47:I47">
    <cfRule type="cellIs" dxfId="57" priority="57" operator="lessThan">
      <formula>0</formula>
    </cfRule>
    <cfRule type="cellIs" dxfId="56" priority="58" operator="greaterThan">
      <formula>0</formula>
    </cfRule>
  </conditionalFormatting>
  <conditionalFormatting sqref="H47:I47">
    <cfRule type="cellIs" dxfId="55" priority="53" operator="lessThan">
      <formula>0</formula>
    </cfRule>
    <cfRule type="cellIs" dxfId="54" priority="54" operator="greaterThan">
      <formula>0</formula>
    </cfRule>
  </conditionalFormatting>
  <conditionalFormatting sqref="H47">
    <cfRule type="cellIs" dxfId="53" priority="55" operator="lessThan">
      <formula>0</formula>
    </cfRule>
    <cfRule type="cellIs" dxfId="52" priority="56" operator="greaterThan">
      <formula>0</formula>
    </cfRule>
  </conditionalFormatting>
  <conditionalFormatting sqref="H47:I47">
    <cfRule type="cellIs" dxfId="51" priority="51" operator="lessThan">
      <formula>0</formula>
    </cfRule>
    <cfRule type="cellIs" dxfId="50" priority="52" operator="greaterThan">
      <formula>0</formula>
    </cfRule>
  </conditionalFormatting>
  <conditionalFormatting sqref="H48:I48">
    <cfRule type="cellIs" dxfId="49" priority="47" operator="lessThan">
      <formula>0</formula>
    </cfRule>
    <cfRule type="cellIs" dxfId="48" priority="48" operator="greaterThan">
      <formula>0</formula>
    </cfRule>
  </conditionalFormatting>
  <conditionalFormatting sqref="H48">
    <cfRule type="cellIs" dxfId="47" priority="49" operator="lessThan">
      <formula>0</formula>
    </cfRule>
    <cfRule type="cellIs" dxfId="46" priority="50" operator="greaterThan">
      <formula>0</formula>
    </cfRule>
  </conditionalFormatting>
  <conditionalFormatting sqref="H48:I48">
    <cfRule type="cellIs" dxfId="45" priority="45" operator="lessThan">
      <formula>0</formula>
    </cfRule>
    <cfRule type="cellIs" dxfId="44" priority="46" operator="greaterThan">
      <formula>0</formula>
    </cfRule>
  </conditionalFormatting>
  <conditionalFormatting sqref="H41:I41">
    <cfRule type="cellIs" dxfId="43" priority="43" operator="lessThan">
      <formula>0</formula>
    </cfRule>
    <cfRule type="cellIs" dxfId="42" priority="44" operator="greaterThan">
      <formula>0</formula>
    </cfRule>
  </conditionalFormatting>
  <conditionalFormatting sqref="H42:I42">
    <cfRule type="cellIs" dxfId="41" priority="39" operator="lessThan">
      <formula>0</formula>
    </cfRule>
    <cfRule type="cellIs" dxfId="40" priority="40" operator="greaterThan">
      <formula>0</formula>
    </cfRule>
  </conditionalFormatting>
  <conditionalFormatting sqref="H42:I42">
    <cfRule type="cellIs" dxfId="39" priority="37" operator="lessThan">
      <formula>0</formula>
    </cfRule>
    <cfRule type="cellIs" dxfId="38" priority="38" operator="greaterThan">
      <formula>0</formula>
    </cfRule>
  </conditionalFormatting>
  <conditionalFormatting sqref="H42:I42">
    <cfRule type="cellIs" dxfId="37" priority="41" operator="lessThan">
      <formula>0</formula>
    </cfRule>
    <cfRule type="cellIs" dxfId="36" priority="42" operator="greaterThan">
      <formula>0</formula>
    </cfRule>
  </conditionalFormatting>
  <conditionalFormatting sqref="H41:I41">
    <cfRule type="cellIs" dxfId="35" priority="35" operator="lessThan">
      <formula>0</formula>
    </cfRule>
    <cfRule type="cellIs" dxfId="34" priority="36" operator="greaterThan">
      <formula>0</formula>
    </cfRule>
  </conditionalFormatting>
  <conditionalFormatting sqref="H48:I48">
    <cfRule type="cellIs" dxfId="33" priority="31" operator="lessThan">
      <formula>0</formula>
    </cfRule>
    <cfRule type="cellIs" dxfId="32" priority="32" operator="greaterThan">
      <formula>0</formula>
    </cfRule>
  </conditionalFormatting>
  <conditionalFormatting sqref="H48">
    <cfRule type="cellIs" dxfId="31" priority="33" operator="lessThan">
      <formula>0</formula>
    </cfRule>
    <cfRule type="cellIs" dxfId="30" priority="34" operator="greaterThan">
      <formula>0</formula>
    </cfRule>
  </conditionalFormatting>
  <conditionalFormatting sqref="H48:I48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48:I48">
    <cfRule type="cellIs" dxfId="27" priority="25" operator="lessThan">
      <formula>0</formula>
    </cfRule>
    <cfRule type="cellIs" dxfId="26" priority="26" operator="greaterThan">
      <formula>0</formula>
    </cfRule>
  </conditionalFormatting>
  <conditionalFormatting sqref="H48">
    <cfRule type="cellIs" dxfId="25" priority="27" operator="lessThan">
      <formula>0</formula>
    </cfRule>
    <cfRule type="cellIs" dxfId="24" priority="28" operator="greaterThan">
      <formula>0</formula>
    </cfRule>
  </conditionalFormatting>
  <conditionalFormatting sqref="H48:I48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H49:I49">
    <cfRule type="cellIs" dxfId="21" priority="19" operator="lessThan">
      <formula>0</formula>
    </cfRule>
    <cfRule type="cellIs" dxfId="20" priority="20" operator="greaterThan">
      <formula>0</formula>
    </cfRule>
  </conditionalFormatting>
  <conditionalFormatting sqref="H49">
    <cfRule type="cellIs" dxfId="19" priority="21" operator="lessThan">
      <formula>0</formula>
    </cfRule>
    <cfRule type="cellIs" dxfId="18" priority="22" operator="greaterThan">
      <formula>0</formula>
    </cfRule>
  </conditionalFormatting>
  <conditionalFormatting sqref="H49:I49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H3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I32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I33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H33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H20:I20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21:I2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23:I2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22:I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1"/>
  <sheetViews>
    <sheetView showGridLines="0" showZeros="0" zoomScaleNormal="100" workbookViewId="0"/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1" width="11.7109375" style="124" customWidth="1"/>
    <col min="12" max="16384" width="9.140625" style="124"/>
  </cols>
  <sheetData>
    <row r="1" spans="1:15" ht="36" customHeight="1" thickBot="1" x14ac:dyDescent="0.35">
      <c r="A1" s="30" t="s">
        <v>295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9.5" thickBot="1" x14ac:dyDescent="0.35">
      <c r="A2" s="151" t="s">
        <v>36</v>
      </c>
      <c r="B2" s="152"/>
      <c r="C2" s="153"/>
      <c r="D2" s="154" t="s">
        <v>257</v>
      </c>
      <c r="E2" s="155"/>
      <c r="F2" s="156" t="s">
        <v>247</v>
      </c>
      <c r="G2" s="155"/>
      <c r="H2" s="156" t="s">
        <v>262</v>
      </c>
      <c r="I2" s="155"/>
      <c r="J2" s="156" t="s">
        <v>210</v>
      </c>
      <c r="K2" s="155"/>
      <c r="L2" s="156" t="s">
        <v>290</v>
      </c>
      <c r="M2" s="155"/>
      <c r="N2" s="156" t="s">
        <v>280</v>
      </c>
      <c r="O2" s="277"/>
    </row>
    <row r="3" spans="1:15" x14ac:dyDescent="0.3">
      <c r="A3" s="157" t="s">
        <v>37</v>
      </c>
      <c r="B3" s="158"/>
      <c r="C3" s="159"/>
      <c r="D3" s="160">
        <v>45343</v>
      </c>
      <c r="E3" s="160"/>
      <c r="F3" s="160">
        <v>45342</v>
      </c>
      <c r="G3" s="160"/>
      <c r="H3" s="160">
        <v>45342</v>
      </c>
      <c r="I3" s="160"/>
      <c r="J3" s="160">
        <v>45342</v>
      </c>
      <c r="K3" s="160"/>
      <c r="L3" s="160">
        <v>45342</v>
      </c>
      <c r="M3" s="160"/>
      <c r="N3" s="160">
        <v>45343</v>
      </c>
      <c r="O3" s="278"/>
    </row>
    <row r="4" spans="1:15" ht="19.5" thickBot="1" x14ac:dyDescent="0.35">
      <c r="A4" s="161" t="s">
        <v>265</v>
      </c>
      <c r="B4" s="162"/>
      <c r="C4" s="163"/>
      <c r="D4" s="165" t="s">
        <v>3</v>
      </c>
      <c r="E4" s="164" t="s">
        <v>2</v>
      </c>
      <c r="F4" s="165" t="s">
        <v>3</v>
      </c>
      <c r="G4" s="164" t="s">
        <v>2</v>
      </c>
      <c r="H4" s="165" t="s">
        <v>3</v>
      </c>
      <c r="I4" s="164" t="s">
        <v>2</v>
      </c>
      <c r="J4" s="165" t="s">
        <v>3</v>
      </c>
      <c r="K4" s="164" t="s">
        <v>2</v>
      </c>
      <c r="L4" s="165" t="s">
        <v>3</v>
      </c>
      <c r="M4" s="164" t="s">
        <v>2</v>
      </c>
      <c r="N4" s="165" t="s">
        <v>3</v>
      </c>
      <c r="O4" s="284" t="s">
        <v>2</v>
      </c>
    </row>
    <row r="5" spans="1:15" ht="19.5" thickBot="1" x14ac:dyDescent="0.35">
      <c r="A5" s="201" t="s">
        <v>38</v>
      </c>
      <c r="B5" s="202"/>
      <c r="C5" s="166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285"/>
    </row>
    <row r="6" spans="1:15" x14ac:dyDescent="0.3">
      <c r="A6" s="203" t="s">
        <v>108</v>
      </c>
      <c r="B6" s="204"/>
      <c r="C6" s="205" t="s">
        <v>4</v>
      </c>
      <c r="D6" s="168">
        <v>0.75</v>
      </c>
      <c r="E6" s="169">
        <v>1.3</v>
      </c>
      <c r="F6" s="168">
        <v>1.4</v>
      </c>
      <c r="G6" s="169">
        <v>1.5</v>
      </c>
      <c r="H6" s="168">
        <v>1</v>
      </c>
      <c r="I6" s="169">
        <v>1.8</v>
      </c>
      <c r="J6" s="168">
        <v>2</v>
      </c>
      <c r="K6" s="169">
        <v>2.8</v>
      </c>
      <c r="L6" s="168">
        <v>1.5</v>
      </c>
      <c r="M6" s="169">
        <v>2</v>
      </c>
      <c r="N6" s="168">
        <v>1</v>
      </c>
      <c r="O6" s="286">
        <v>1.8</v>
      </c>
    </row>
    <row r="7" spans="1:15" x14ac:dyDescent="0.3">
      <c r="A7" s="203" t="s">
        <v>6</v>
      </c>
      <c r="B7" s="204"/>
      <c r="C7" s="205" t="s">
        <v>4</v>
      </c>
      <c r="D7" s="168">
        <v>1.7</v>
      </c>
      <c r="E7" s="169">
        <v>2.7</v>
      </c>
      <c r="F7" s="168">
        <v>2</v>
      </c>
      <c r="G7" s="169">
        <v>2.6</v>
      </c>
      <c r="H7" s="168">
        <v>2</v>
      </c>
      <c r="I7" s="169">
        <v>3</v>
      </c>
      <c r="J7" s="168">
        <v>2.5</v>
      </c>
      <c r="K7" s="169">
        <v>2.8</v>
      </c>
      <c r="L7" s="168">
        <v>2.5</v>
      </c>
      <c r="M7" s="169">
        <v>3</v>
      </c>
      <c r="N7" s="168">
        <v>2</v>
      </c>
      <c r="O7" s="286">
        <v>3</v>
      </c>
    </row>
    <row r="8" spans="1:15" x14ac:dyDescent="0.3">
      <c r="A8" s="203" t="s">
        <v>7</v>
      </c>
      <c r="B8" s="204"/>
      <c r="C8" s="205" t="s">
        <v>4</v>
      </c>
      <c r="D8" s="168">
        <v>1.2</v>
      </c>
      <c r="E8" s="169">
        <v>1.4</v>
      </c>
      <c r="F8" s="168">
        <v>1.5</v>
      </c>
      <c r="G8" s="169">
        <v>1.5</v>
      </c>
      <c r="H8" s="168">
        <v>1.3</v>
      </c>
      <c r="I8" s="169">
        <v>2</v>
      </c>
      <c r="J8" s="168">
        <v>2.5</v>
      </c>
      <c r="K8" s="169">
        <v>3</v>
      </c>
      <c r="L8" s="168">
        <v>1.6</v>
      </c>
      <c r="M8" s="169">
        <v>2</v>
      </c>
      <c r="N8" s="168"/>
      <c r="O8" s="286"/>
    </row>
    <row r="9" spans="1:15" x14ac:dyDescent="0.3">
      <c r="A9" s="203" t="s">
        <v>8</v>
      </c>
      <c r="B9" s="204"/>
      <c r="C9" s="205" t="s">
        <v>4</v>
      </c>
      <c r="D9" s="168">
        <v>2.25</v>
      </c>
      <c r="E9" s="169">
        <v>3</v>
      </c>
      <c r="F9" s="168">
        <v>3</v>
      </c>
      <c r="G9" s="169">
        <v>3.4</v>
      </c>
      <c r="H9" s="168">
        <v>2.6</v>
      </c>
      <c r="I9" s="169">
        <v>3</v>
      </c>
      <c r="J9" s="168">
        <v>3.2</v>
      </c>
      <c r="K9" s="169">
        <v>3.5</v>
      </c>
      <c r="L9" s="168">
        <v>2.4</v>
      </c>
      <c r="M9" s="169">
        <v>3</v>
      </c>
      <c r="N9" s="168">
        <v>1</v>
      </c>
      <c r="O9" s="286">
        <v>3.3</v>
      </c>
    </row>
    <row r="10" spans="1:15" x14ac:dyDescent="0.3">
      <c r="A10" s="203" t="s">
        <v>260</v>
      </c>
      <c r="B10" s="204"/>
      <c r="C10" s="205" t="s">
        <v>4</v>
      </c>
      <c r="D10" s="168">
        <v>11</v>
      </c>
      <c r="E10" s="169">
        <v>13</v>
      </c>
      <c r="F10" s="168">
        <v>14</v>
      </c>
      <c r="G10" s="169">
        <v>14</v>
      </c>
      <c r="H10" s="168">
        <v>14</v>
      </c>
      <c r="I10" s="169">
        <v>18</v>
      </c>
      <c r="J10" s="168">
        <v>13</v>
      </c>
      <c r="K10" s="169">
        <v>14</v>
      </c>
      <c r="L10" s="168"/>
      <c r="M10" s="169"/>
      <c r="N10" s="168">
        <v>12</v>
      </c>
      <c r="O10" s="286">
        <v>13.5</v>
      </c>
    </row>
    <row r="11" spans="1:15" x14ac:dyDescent="0.3">
      <c r="A11" s="203" t="s">
        <v>13</v>
      </c>
      <c r="B11" s="204"/>
      <c r="C11" s="205" t="s">
        <v>4</v>
      </c>
      <c r="D11" s="168">
        <v>5.5</v>
      </c>
      <c r="E11" s="169">
        <v>7</v>
      </c>
      <c r="F11" s="168">
        <v>7</v>
      </c>
      <c r="G11" s="169">
        <v>8</v>
      </c>
      <c r="H11" s="168">
        <v>5</v>
      </c>
      <c r="I11" s="169">
        <v>7</v>
      </c>
      <c r="J11" s="168">
        <v>6.6</v>
      </c>
      <c r="K11" s="169">
        <v>7.6</v>
      </c>
      <c r="L11" s="168">
        <v>6.4</v>
      </c>
      <c r="M11" s="169">
        <v>7</v>
      </c>
      <c r="N11" s="168">
        <v>5</v>
      </c>
      <c r="O11" s="286">
        <v>6</v>
      </c>
    </row>
    <row r="12" spans="1:15" x14ac:dyDescent="0.3">
      <c r="A12" s="203" t="s">
        <v>113</v>
      </c>
      <c r="B12" s="204"/>
      <c r="C12" s="205" t="s">
        <v>4</v>
      </c>
      <c r="D12" s="168">
        <v>12</v>
      </c>
      <c r="E12" s="169">
        <v>24</v>
      </c>
      <c r="F12" s="168">
        <v>16.666666666666668</v>
      </c>
      <c r="G12" s="169">
        <v>20</v>
      </c>
      <c r="H12" s="168">
        <v>8.3333333333333339</v>
      </c>
      <c r="I12" s="169">
        <v>28.333333333333332</v>
      </c>
      <c r="J12" s="168">
        <v>23.333333333333332</v>
      </c>
      <c r="K12" s="169">
        <v>30.833333333333332</v>
      </c>
      <c r="L12" s="168"/>
      <c r="M12" s="169"/>
      <c r="N12" s="168">
        <v>12</v>
      </c>
      <c r="O12" s="286">
        <v>24</v>
      </c>
    </row>
    <row r="13" spans="1:15" x14ac:dyDescent="0.3">
      <c r="A13" s="203" t="s">
        <v>25</v>
      </c>
      <c r="B13" s="204"/>
      <c r="C13" s="205" t="s">
        <v>17</v>
      </c>
      <c r="D13" s="168">
        <v>4</v>
      </c>
      <c r="E13" s="169">
        <v>5.25</v>
      </c>
      <c r="F13" s="168">
        <v>4</v>
      </c>
      <c r="G13" s="169">
        <v>4</v>
      </c>
      <c r="H13" s="168"/>
      <c r="I13" s="169"/>
      <c r="J13" s="168">
        <v>2.5</v>
      </c>
      <c r="K13" s="169">
        <v>3.4</v>
      </c>
      <c r="L13" s="168">
        <v>3.5</v>
      </c>
      <c r="M13" s="169">
        <v>4</v>
      </c>
      <c r="N13" s="168">
        <v>2</v>
      </c>
      <c r="O13" s="286">
        <v>3.58</v>
      </c>
    </row>
    <row r="14" spans="1:15" x14ac:dyDescent="0.3">
      <c r="A14" s="203" t="s">
        <v>15</v>
      </c>
      <c r="B14" s="204"/>
      <c r="C14" s="205" t="s">
        <v>192</v>
      </c>
      <c r="D14" s="168">
        <v>1.4</v>
      </c>
      <c r="E14" s="169">
        <v>1.85</v>
      </c>
      <c r="F14" s="168"/>
      <c r="G14" s="169"/>
      <c r="H14" s="168">
        <v>1.5</v>
      </c>
      <c r="I14" s="169">
        <v>2.5</v>
      </c>
      <c r="J14" s="168"/>
      <c r="K14" s="169"/>
      <c r="L14" s="168">
        <v>1.7</v>
      </c>
      <c r="M14" s="169">
        <v>2</v>
      </c>
      <c r="N14" s="168">
        <v>1.8</v>
      </c>
      <c r="O14" s="286">
        <v>3.5</v>
      </c>
    </row>
    <row r="15" spans="1:15" x14ac:dyDescent="0.3">
      <c r="A15" s="203" t="s">
        <v>16</v>
      </c>
      <c r="B15" s="204"/>
      <c r="C15" s="205" t="s">
        <v>17</v>
      </c>
      <c r="D15" s="168">
        <v>4.5</v>
      </c>
      <c r="E15" s="169">
        <v>6</v>
      </c>
      <c r="F15" s="168"/>
      <c r="G15" s="169"/>
      <c r="H15" s="168">
        <v>3</v>
      </c>
      <c r="I15" s="169">
        <v>5.5</v>
      </c>
      <c r="J15" s="168"/>
      <c r="K15" s="169"/>
      <c r="L15" s="168"/>
      <c r="M15" s="169"/>
      <c r="N15" s="168">
        <v>2.7</v>
      </c>
      <c r="O15" s="286">
        <v>3.5</v>
      </c>
    </row>
    <row r="16" spans="1:15" x14ac:dyDescent="0.3">
      <c r="A16" s="203" t="s">
        <v>39</v>
      </c>
      <c r="B16" s="204"/>
      <c r="C16" s="205" t="s">
        <v>4</v>
      </c>
      <c r="D16" s="168">
        <v>2</v>
      </c>
      <c r="E16" s="169">
        <v>2.75</v>
      </c>
      <c r="F16" s="168">
        <v>4</v>
      </c>
      <c r="G16" s="169">
        <v>4</v>
      </c>
      <c r="H16" s="168">
        <v>2.4</v>
      </c>
      <c r="I16" s="169">
        <v>4</v>
      </c>
      <c r="J16" s="168">
        <v>4.8</v>
      </c>
      <c r="K16" s="169">
        <v>6</v>
      </c>
      <c r="L16" s="168">
        <v>3.6</v>
      </c>
      <c r="M16" s="169">
        <v>4</v>
      </c>
      <c r="N16" s="168">
        <v>3</v>
      </c>
      <c r="O16" s="286">
        <v>4</v>
      </c>
    </row>
    <row r="17" spans="1:15" x14ac:dyDescent="0.3">
      <c r="A17" s="203" t="s">
        <v>18</v>
      </c>
      <c r="B17" s="204"/>
      <c r="C17" s="205" t="s">
        <v>4</v>
      </c>
      <c r="D17" s="168">
        <v>1.5</v>
      </c>
      <c r="E17" s="169">
        <v>2.25</v>
      </c>
      <c r="F17" s="168">
        <v>1.4666666666666666</v>
      </c>
      <c r="G17" s="169">
        <v>1.8666666666666667</v>
      </c>
      <c r="H17" s="168">
        <v>1.3333333333333333</v>
      </c>
      <c r="I17" s="169">
        <v>2</v>
      </c>
      <c r="J17" s="168">
        <v>1.8666666666666667</v>
      </c>
      <c r="K17" s="169">
        <v>2.5333333333333332</v>
      </c>
      <c r="L17" s="168">
        <v>1.6</v>
      </c>
      <c r="M17" s="169">
        <v>2</v>
      </c>
      <c r="N17" s="168">
        <v>1.6</v>
      </c>
      <c r="O17" s="286">
        <v>2.5</v>
      </c>
    </row>
    <row r="18" spans="1:15" x14ac:dyDescent="0.3">
      <c r="A18" s="203" t="s">
        <v>5</v>
      </c>
      <c r="B18" s="204"/>
      <c r="C18" s="205" t="s">
        <v>4</v>
      </c>
      <c r="D18" s="168">
        <v>13.5</v>
      </c>
      <c r="E18" s="169">
        <v>20</v>
      </c>
      <c r="F18" s="168"/>
      <c r="G18" s="169"/>
      <c r="H18" s="168"/>
      <c r="I18" s="169"/>
      <c r="J18" s="168"/>
      <c r="K18" s="169"/>
      <c r="L18" s="168"/>
      <c r="M18" s="169"/>
      <c r="N18" s="168">
        <v>30</v>
      </c>
      <c r="O18" s="286">
        <v>30</v>
      </c>
    </row>
    <row r="19" spans="1:15" ht="19.5" thickBot="1" x14ac:dyDescent="0.35">
      <c r="A19" s="203" t="s">
        <v>12</v>
      </c>
      <c r="B19" s="204"/>
      <c r="C19" s="205" t="s">
        <v>4</v>
      </c>
      <c r="D19" s="168">
        <v>9</v>
      </c>
      <c r="E19" s="169">
        <v>11</v>
      </c>
      <c r="F19" s="168">
        <v>8</v>
      </c>
      <c r="G19" s="169">
        <v>9</v>
      </c>
      <c r="H19" s="168">
        <v>9</v>
      </c>
      <c r="I19" s="169">
        <v>10.666666666666666</v>
      </c>
      <c r="J19" s="168">
        <v>11</v>
      </c>
      <c r="K19" s="169">
        <v>12</v>
      </c>
      <c r="L19" s="168">
        <v>10</v>
      </c>
      <c r="M19" s="169">
        <v>12</v>
      </c>
      <c r="N19" s="168">
        <v>9</v>
      </c>
      <c r="O19" s="286">
        <v>11</v>
      </c>
    </row>
    <row r="20" spans="1:15" ht="19.5" thickBot="1" x14ac:dyDescent="0.35">
      <c r="A20" s="170" t="s">
        <v>109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280"/>
    </row>
    <row r="21" spans="1:15" x14ac:dyDescent="0.3">
      <c r="A21" s="203" t="s">
        <v>20</v>
      </c>
      <c r="B21" s="204"/>
      <c r="C21" s="205" t="s">
        <v>4</v>
      </c>
      <c r="D21" s="168">
        <v>9</v>
      </c>
      <c r="E21" s="169">
        <v>13</v>
      </c>
      <c r="F21" s="168">
        <v>12</v>
      </c>
      <c r="G21" s="169">
        <v>12</v>
      </c>
      <c r="H21" s="168"/>
      <c r="I21" s="169"/>
      <c r="J21" s="168"/>
      <c r="K21" s="169"/>
      <c r="L21" s="168"/>
      <c r="M21" s="169"/>
      <c r="N21" s="168"/>
      <c r="O21" s="286"/>
    </row>
    <row r="22" spans="1:15" x14ac:dyDescent="0.3">
      <c r="A22" s="203" t="s">
        <v>21</v>
      </c>
      <c r="B22" s="204"/>
      <c r="C22" s="205" t="s">
        <v>17</v>
      </c>
      <c r="D22" s="168">
        <v>5.5</v>
      </c>
      <c r="E22" s="169">
        <v>7</v>
      </c>
      <c r="F22" s="168">
        <v>6</v>
      </c>
      <c r="G22" s="169">
        <v>7</v>
      </c>
      <c r="H22" s="168">
        <v>9</v>
      </c>
      <c r="I22" s="169">
        <v>10</v>
      </c>
      <c r="J22" s="168"/>
      <c r="K22" s="169"/>
      <c r="L22" s="168">
        <v>9</v>
      </c>
      <c r="M22" s="169">
        <v>11</v>
      </c>
      <c r="N22" s="168">
        <v>7</v>
      </c>
      <c r="O22" s="286">
        <v>12.5</v>
      </c>
    </row>
    <row r="23" spans="1:15" x14ac:dyDescent="0.3">
      <c r="A23" s="203" t="s">
        <v>260</v>
      </c>
      <c r="B23" s="204"/>
      <c r="C23" s="205" t="s">
        <v>4</v>
      </c>
      <c r="D23" s="168">
        <v>6.85</v>
      </c>
      <c r="E23" s="169">
        <v>11</v>
      </c>
      <c r="F23" s="168">
        <v>12</v>
      </c>
      <c r="G23" s="169">
        <v>14</v>
      </c>
      <c r="H23" s="168"/>
      <c r="I23" s="169"/>
      <c r="J23" s="168">
        <v>8</v>
      </c>
      <c r="K23" s="169">
        <v>10</v>
      </c>
      <c r="L23" s="168"/>
      <c r="M23" s="169"/>
      <c r="N23" s="168"/>
      <c r="O23" s="286"/>
    </row>
    <row r="24" spans="1:15" x14ac:dyDescent="0.3">
      <c r="A24" s="203" t="s">
        <v>22</v>
      </c>
      <c r="B24" s="204"/>
      <c r="C24" s="205" t="s">
        <v>4</v>
      </c>
      <c r="D24" s="168">
        <v>9.5</v>
      </c>
      <c r="E24" s="169">
        <v>12</v>
      </c>
      <c r="F24" s="168">
        <v>16</v>
      </c>
      <c r="G24" s="169">
        <v>16</v>
      </c>
      <c r="H24" s="168">
        <v>9</v>
      </c>
      <c r="I24" s="169">
        <v>11</v>
      </c>
      <c r="J24" s="168">
        <v>10.4</v>
      </c>
      <c r="K24" s="169">
        <v>13</v>
      </c>
      <c r="L24" s="168">
        <v>11</v>
      </c>
      <c r="M24" s="169">
        <v>12</v>
      </c>
      <c r="N24" s="168">
        <v>10</v>
      </c>
      <c r="O24" s="286">
        <v>12</v>
      </c>
    </row>
    <row r="25" spans="1:15" x14ac:dyDescent="0.3">
      <c r="A25" s="203" t="s">
        <v>23</v>
      </c>
      <c r="B25" s="204"/>
      <c r="C25" s="205" t="s">
        <v>4</v>
      </c>
      <c r="D25" s="168">
        <v>10</v>
      </c>
      <c r="E25" s="169">
        <v>12</v>
      </c>
      <c r="F25" s="168">
        <v>12</v>
      </c>
      <c r="G25" s="169">
        <v>12</v>
      </c>
      <c r="H25" s="168"/>
      <c r="I25" s="169"/>
      <c r="J25" s="168">
        <v>10.4</v>
      </c>
      <c r="K25" s="169">
        <v>11</v>
      </c>
      <c r="L25" s="168"/>
      <c r="M25" s="169"/>
      <c r="N25" s="168">
        <v>10</v>
      </c>
      <c r="O25" s="286">
        <v>12</v>
      </c>
    </row>
    <row r="26" spans="1:15" x14ac:dyDescent="0.3">
      <c r="A26" s="203" t="s">
        <v>24</v>
      </c>
      <c r="B26" s="204"/>
      <c r="C26" s="205" t="s">
        <v>4</v>
      </c>
      <c r="D26" s="168">
        <v>9.5</v>
      </c>
      <c r="E26" s="169">
        <v>12</v>
      </c>
      <c r="F26" s="168">
        <v>14</v>
      </c>
      <c r="G26" s="169">
        <v>14</v>
      </c>
      <c r="H26" s="168">
        <v>14</v>
      </c>
      <c r="I26" s="169">
        <v>18</v>
      </c>
      <c r="J26" s="168">
        <v>13</v>
      </c>
      <c r="K26" s="169">
        <v>14</v>
      </c>
      <c r="L26" s="168"/>
      <c r="M26" s="169"/>
      <c r="N26" s="168">
        <v>12</v>
      </c>
      <c r="O26" s="286">
        <v>15</v>
      </c>
    </row>
    <row r="27" spans="1:15" x14ac:dyDescent="0.3">
      <c r="A27" s="203" t="s">
        <v>14</v>
      </c>
      <c r="B27" s="204"/>
      <c r="C27" s="205" t="s">
        <v>4</v>
      </c>
      <c r="D27" s="168">
        <v>6</v>
      </c>
      <c r="E27" s="169">
        <v>12</v>
      </c>
      <c r="F27" s="168"/>
      <c r="G27" s="169"/>
      <c r="H27" s="168"/>
      <c r="I27" s="169"/>
      <c r="J27" s="168">
        <v>8</v>
      </c>
      <c r="K27" s="169">
        <v>9.2307692307692299</v>
      </c>
      <c r="L27" s="168">
        <v>6</v>
      </c>
      <c r="M27" s="169">
        <v>8</v>
      </c>
      <c r="N27" s="168"/>
      <c r="O27" s="286"/>
    </row>
    <row r="28" spans="1:15" x14ac:dyDescent="0.3">
      <c r="A28" s="203" t="s">
        <v>15</v>
      </c>
      <c r="B28" s="204"/>
      <c r="C28" s="205" t="s">
        <v>192</v>
      </c>
      <c r="D28" s="168"/>
      <c r="E28" s="169"/>
      <c r="F28" s="168"/>
      <c r="G28" s="169"/>
      <c r="H28" s="168"/>
      <c r="I28" s="169"/>
      <c r="J28" s="168">
        <v>1.6</v>
      </c>
      <c r="K28" s="169">
        <v>2.2000000000000002</v>
      </c>
      <c r="L28" s="168"/>
      <c r="M28" s="169"/>
      <c r="N28" s="168"/>
      <c r="O28" s="286"/>
    </row>
    <row r="29" spans="1:15" x14ac:dyDescent="0.3">
      <c r="A29" s="203" t="s">
        <v>16</v>
      </c>
      <c r="B29" s="204"/>
      <c r="C29" s="205" t="s">
        <v>17</v>
      </c>
      <c r="D29" s="168"/>
      <c r="E29" s="169"/>
      <c r="F29" s="168">
        <v>2.5</v>
      </c>
      <c r="G29" s="169">
        <v>2.5</v>
      </c>
      <c r="H29" s="168"/>
      <c r="I29" s="169"/>
      <c r="J29" s="168">
        <v>2.8125</v>
      </c>
      <c r="K29" s="169">
        <v>3.125</v>
      </c>
      <c r="L29" s="168">
        <v>3.5</v>
      </c>
      <c r="M29" s="169">
        <v>4</v>
      </c>
      <c r="N29" s="168"/>
      <c r="O29" s="286"/>
    </row>
    <row r="30" spans="1:15" ht="19.5" thickBot="1" x14ac:dyDescent="0.35">
      <c r="A30" s="206" t="s">
        <v>282</v>
      </c>
      <c r="B30" s="207"/>
      <c r="C30" s="208" t="s">
        <v>4</v>
      </c>
      <c r="D30" s="197">
        <v>2.75</v>
      </c>
      <c r="E30" s="198">
        <v>4</v>
      </c>
      <c r="F30" s="197"/>
      <c r="G30" s="198"/>
      <c r="H30" s="197"/>
      <c r="I30" s="198"/>
      <c r="J30" s="197"/>
      <c r="K30" s="198"/>
      <c r="L30" s="197"/>
      <c r="M30" s="198"/>
      <c r="N30" s="197"/>
      <c r="O30" s="287"/>
    </row>
    <row r="31" spans="1:15" x14ac:dyDescent="0.3">
      <c r="A31" s="341"/>
      <c r="B31" s="342"/>
      <c r="C31" s="341"/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27"/>
      <c r="O31" s="27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28"/>
  <sheetViews>
    <sheetView showGridLines="0" showZeros="0" zoomScaleNormal="100" workbookViewId="0"/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296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51" t="s">
        <v>36</v>
      </c>
      <c r="B2" s="152"/>
      <c r="C2" s="153"/>
      <c r="D2" s="155" t="s">
        <v>257</v>
      </c>
      <c r="E2" s="155"/>
      <c r="F2" s="156" t="s">
        <v>247</v>
      </c>
      <c r="G2" s="155"/>
      <c r="H2" s="156" t="s">
        <v>262</v>
      </c>
      <c r="I2" s="155"/>
      <c r="J2" s="156" t="s">
        <v>210</v>
      </c>
      <c r="K2" s="155"/>
      <c r="L2" s="156" t="s">
        <v>290</v>
      </c>
      <c r="M2" s="155"/>
      <c r="N2" s="156" t="s">
        <v>280</v>
      </c>
      <c r="O2" s="277"/>
    </row>
    <row r="3" spans="1:15" x14ac:dyDescent="0.25">
      <c r="A3" s="157" t="s">
        <v>37</v>
      </c>
      <c r="B3" s="158"/>
      <c r="C3" s="159"/>
      <c r="D3" s="160">
        <v>45343</v>
      </c>
      <c r="E3" s="160"/>
      <c r="F3" s="160">
        <v>45342</v>
      </c>
      <c r="G3" s="160"/>
      <c r="H3" s="160">
        <v>45342</v>
      </c>
      <c r="I3" s="160"/>
      <c r="J3" s="160">
        <v>45342</v>
      </c>
      <c r="K3" s="160"/>
      <c r="L3" s="160">
        <v>45342</v>
      </c>
      <c r="M3" s="160"/>
      <c r="N3" s="160">
        <v>45343</v>
      </c>
      <c r="O3" s="278"/>
    </row>
    <row r="4" spans="1:15" ht="16.5" thickBot="1" x14ac:dyDescent="0.3">
      <c r="A4" s="171" t="s">
        <v>40</v>
      </c>
      <c r="B4" s="172" t="s">
        <v>41</v>
      </c>
      <c r="C4" s="173" t="s">
        <v>1</v>
      </c>
      <c r="D4" s="174" t="s">
        <v>2</v>
      </c>
      <c r="E4" s="175" t="s">
        <v>3</v>
      </c>
      <c r="F4" s="174" t="s">
        <v>2</v>
      </c>
      <c r="G4" s="175" t="s">
        <v>3</v>
      </c>
      <c r="H4" s="174" t="s">
        <v>2</v>
      </c>
      <c r="I4" s="175" t="s">
        <v>3</v>
      </c>
      <c r="J4" s="174" t="s">
        <v>2</v>
      </c>
      <c r="K4" s="175" t="s">
        <v>3</v>
      </c>
      <c r="L4" s="174" t="s">
        <v>2</v>
      </c>
      <c r="M4" s="175" t="s">
        <v>3</v>
      </c>
      <c r="N4" s="174" t="s">
        <v>2</v>
      </c>
      <c r="O4" s="279" t="s">
        <v>3</v>
      </c>
    </row>
    <row r="5" spans="1:15" ht="16.5" thickBot="1" x14ac:dyDescent="0.3">
      <c r="A5" s="170" t="s">
        <v>38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280"/>
    </row>
    <row r="6" spans="1:15" ht="16.5" thickBot="1" x14ac:dyDescent="0.3">
      <c r="A6" s="181" t="s">
        <v>19</v>
      </c>
      <c r="B6" s="182"/>
      <c r="C6" s="183" t="s">
        <v>4</v>
      </c>
      <c r="D6" s="180"/>
      <c r="E6" s="180"/>
      <c r="F6" s="180">
        <v>5</v>
      </c>
      <c r="G6" s="180">
        <v>5</v>
      </c>
      <c r="H6" s="180">
        <v>3.5</v>
      </c>
      <c r="I6" s="180">
        <v>6</v>
      </c>
      <c r="J6" s="180">
        <v>5.5</v>
      </c>
      <c r="K6" s="180">
        <v>6</v>
      </c>
      <c r="L6" s="180">
        <v>6</v>
      </c>
      <c r="M6" s="180">
        <v>7</v>
      </c>
      <c r="N6" s="180">
        <v>6</v>
      </c>
      <c r="O6" s="281">
        <v>6.5</v>
      </c>
    </row>
    <row r="7" spans="1:15" ht="16.5" thickBot="1" x14ac:dyDescent="0.3">
      <c r="A7" s="176" t="s">
        <v>32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282"/>
    </row>
    <row r="8" spans="1:15" x14ac:dyDescent="0.25">
      <c r="A8" s="177"/>
      <c r="B8" s="185" t="s">
        <v>272</v>
      </c>
      <c r="C8" s="183" t="s">
        <v>4</v>
      </c>
      <c r="D8" s="180"/>
      <c r="E8" s="180"/>
      <c r="F8" s="180"/>
      <c r="G8" s="180"/>
      <c r="H8" s="180"/>
      <c r="I8" s="180"/>
      <c r="J8" s="180">
        <v>3</v>
      </c>
      <c r="K8" s="180">
        <v>4</v>
      </c>
      <c r="L8" s="180"/>
      <c r="M8" s="180"/>
      <c r="N8" s="180"/>
      <c r="O8" s="281"/>
    </row>
    <row r="9" spans="1:15" x14ac:dyDescent="0.25">
      <c r="A9" s="177"/>
      <c r="B9" s="185" t="s">
        <v>270</v>
      </c>
      <c r="C9" s="183" t="s">
        <v>4</v>
      </c>
      <c r="D9" s="180">
        <v>2.66</v>
      </c>
      <c r="E9" s="180">
        <v>4</v>
      </c>
      <c r="F9" s="180">
        <v>2.6666666666666665</v>
      </c>
      <c r="G9" s="180">
        <v>3.3333333333333335</v>
      </c>
      <c r="H9" s="180">
        <v>2</v>
      </c>
      <c r="I9" s="180">
        <v>3.6666666666666665</v>
      </c>
      <c r="J9" s="180">
        <v>3.6666666666666665</v>
      </c>
      <c r="K9" s="180">
        <v>4</v>
      </c>
      <c r="L9" s="180"/>
      <c r="M9" s="180"/>
      <c r="N9" s="180"/>
      <c r="O9" s="281"/>
    </row>
    <row r="10" spans="1:15" x14ac:dyDescent="0.25">
      <c r="A10" s="177"/>
      <c r="B10" s="185" t="s">
        <v>223</v>
      </c>
      <c r="C10" s="183" t="s">
        <v>4</v>
      </c>
      <c r="D10" s="180">
        <v>2.2000000000000002</v>
      </c>
      <c r="E10" s="180">
        <v>3.25</v>
      </c>
      <c r="F10" s="180">
        <v>2.3333333333333335</v>
      </c>
      <c r="G10" s="180">
        <v>2.3333333333333335</v>
      </c>
      <c r="H10" s="180"/>
      <c r="I10" s="180"/>
      <c r="J10" s="180">
        <v>3.6666666666666665</v>
      </c>
      <c r="K10" s="180">
        <v>3.6666666666666665</v>
      </c>
      <c r="L10" s="180"/>
      <c r="M10" s="180"/>
      <c r="N10" s="180"/>
      <c r="O10" s="281"/>
    </row>
    <row r="11" spans="1:15" x14ac:dyDescent="0.25">
      <c r="A11" s="177"/>
      <c r="B11" s="185" t="s">
        <v>275</v>
      </c>
      <c r="C11" s="183" t="s">
        <v>4</v>
      </c>
      <c r="D11" s="180">
        <v>2</v>
      </c>
      <c r="E11" s="180">
        <v>3.66</v>
      </c>
      <c r="F11" s="180">
        <v>2.6666666666666665</v>
      </c>
      <c r="G11" s="180">
        <v>2.6666666666666665</v>
      </c>
      <c r="H11" s="180"/>
      <c r="I11" s="180"/>
      <c r="J11" s="180"/>
      <c r="K11" s="180"/>
      <c r="L11" s="180"/>
      <c r="M11" s="180"/>
      <c r="N11" s="180"/>
      <c r="O11" s="281"/>
    </row>
    <row r="12" spans="1:15" x14ac:dyDescent="0.25">
      <c r="A12" s="177"/>
      <c r="B12" s="185" t="s">
        <v>276</v>
      </c>
      <c r="C12" s="183" t="s">
        <v>4</v>
      </c>
      <c r="D12" s="180">
        <v>1.5</v>
      </c>
      <c r="E12" s="180">
        <v>2.33</v>
      </c>
      <c r="F12" s="180">
        <v>2.3333333333333335</v>
      </c>
      <c r="G12" s="180">
        <v>2.3333333333333335</v>
      </c>
      <c r="H12" s="180"/>
      <c r="I12" s="180"/>
      <c r="J12" s="180"/>
      <c r="K12" s="180"/>
      <c r="L12" s="180"/>
      <c r="M12" s="180"/>
      <c r="N12" s="180"/>
      <c r="O12" s="281"/>
    </row>
    <row r="13" spans="1:15" x14ac:dyDescent="0.25">
      <c r="A13" s="177"/>
      <c r="B13" s="185" t="s">
        <v>189</v>
      </c>
      <c r="C13" s="183" t="s">
        <v>4</v>
      </c>
      <c r="D13" s="180">
        <v>2</v>
      </c>
      <c r="E13" s="180">
        <v>3</v>
      </c>
      <c r="F13" s="180">
        <v>2.3333333333333335</v>
      </c>
      <c r="G13" s="180">
        <v>2.3333333333333335</v>
      </c>
      <c r="H13" s="180">
        <v>1.6666666666666667</v>
      </c>
      <c r="I13" s="180">
        <v>2.8666666666666667</v>
      </c>
      <c r="J13" s="180">
        <v>3.6666666666666665</v>
      </c>
      <c r="K13" s="180">
        <v>4</v>
      </c>
      <c r="L13" s="180"/>
      <c r="M13" s="180"/>
      <c r="N13" s="180"/>
      <c r="O13" s="281"/>
    </row>
    <row r="14" spans="1:15" x14ac:dyDescent="0.25">
      <c r="A14" s="177"/>
      <c r="B14" s="185" t="s">
        <v>271</v>
      </c>
      <c r="C14" s="183" t="s">
        <v>4</v>
      </c>
      <c r="D14" s="180">
        <v>2.66</v>
      </c>
      <c r="E14" s="180">
        <v>4</v>
      </c>
      <c r="F14" s="180">
        <v>2.6666666666666665</v>
      </c>
      <c r="G14" s="180">
        <v>2.6666666666666665</v>
      </c>
      <c r="H14" s="180">
        <v>1.6666666666666667</v>
      </c>
      <c r="I14" s="180">
        <v>3.2</v>
      </c>
      <c r="J14" s="180">
        <v>4</v>
      </c>
      <c r="K14" s="180">
        <v>4</v>
      </c>
      <c r="L14" s="180"/>
      <c r="M14" s="180"/>
      <c r="N14" s="180"/>
      <c r="O14" s="281"/>
    </row>
    <row r="15" spans="1:15" x14ac:dyDescent="0.25">
      <c r="A15" s="177"/>
      <c r="B15" s="185" t="s">
        <v>274</v>
      </c>
      <c r="C15" s="183" t="s">
        <v>4</v>
      </c>
      <c r="D15" s="180"/>
      <c r="E15" s="180"/>
      <c r="F15" s="180"/>
      <c r="G15" s="180"/>
      <c r="H15" s="180"/>
      <c r="I15" s="180"/>
      <c r="J15" s="180">
        <v>3.6666666666666665</v>
      </c>
      <c r="K15" s="180">
        <v>3.6666666666666665</v>
      </c>
      <c r="L15" s="180"/>
      <c r="M15" s="180"/>
      <c r="N15" s="180"/>
      <c r="O15" s="281"/>
    </row>
    <row r="16" spans="1:15" x14ac:dyDescent="0.25">
      <c r="A16" s="177"/>
      <c r="B16" s="185" t="s">
        <v>190</v>
      </c>
      <c r="C16" s="183" t="s">
        <v>4</v>
      </c>
      <c r="D16" s="180">
        <v>1.5</v>
      </c>
      <c r="E16" s="180">
        <v>2.25</v>
      </c>
      <c r="F16" s="180">
        <v>2.3333333333333335</v>
      </c>
      <c r="G16" s="180">
        <v>2.3333333333333335</v>
      </c>
      <c r="H16" s="180">
        <v>1.6666666666666667</v>
      </c>
      <c r="I16" s="180">
        <v>2.8666666666666667</v>
      </c>
      <c r="J16" s="180">
        <v>3</v>
      </c>
      <c r="K16" s="180">
        <v>3.6666666666666665</v>
      </c>
      <c r="L16" s="180"/>
      <c r="M16" s="180"/>
      <c r="N16" s="180"/>
      <c r="O16" s="281"/>
    </row>
    <row r="17" spans="1:15" ht="16.5" thickBot="1" x14ac:dyDescent="0.3">
      <c r="A17" s="177"/>
      <c r="B17" s="185" t="s">
        <v>273</v>
      </c>
      <c r="C17" s="183" t="s">
        <v>4</v>
      </c>
      <c r="D17" s="180">
        <v>2.25</v>
      </c>
      <c r="E17" s="180">
        <v>3.66</v>
      </c>
      <c r="F17" s="180">
        <v>2.6666666666666665</v>
      </c>
      <c r="G17" s="180">
        <v>2.6666666666666665</v>
      </c>
      <c r="H17" s="180">
        <v>2.3333333333333335</v>
      </c>
      <c r="I17" s="180">
        <v>3.6666666666666665</v>
      </c>
      <c r="J17" s="180"/>
      <c r="K17" s="180"/>
      <c r="L17" s="180">
        <v>2</v>
      </c>
      <c r="M17" s="180">
        <v>4</v>
      </c>
      <c r="N17" s="180"/>
      <c r="O17" s="281"/>
    </row>
    <row r="18" spans="1:15" ht="16.5" thickBot="1" x14ac:dyDescent="0.3">
      <c r="A18" s="170" t="s">
        <v>109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280"/>
    </row>
    <row r="19" spans="1:15" x14ac:dyDescent="0.25">
      <c r="A19" s="181" t="s">
        <v>26</v>
      </c>
      <c r="B19" s="182"/>
      <c r="C19" s="183" t="s">
        <v>17</v>
      </c>
      <c r="D19" s="180">
        <v>4.5</v>
      </c>
      <c r="E19" s="180">
        <v>6</v>
      </c>
      <c r="F19" s="180">
        <v>5</v>
      </c>
      <c r="G19" s="180">
        <v>15</v>
      </c>
      <c r="H19" s="180">
        <v>6</v>
      </c>
      <c r="I19" s="180">
        <v>10</v>
      </c>
      <c r="J19" s="180"/>
      <c r="K19" s="180"/>
      <c r="L19" s="180">
        <v>5.5</v>
      </c>
      <c r="M19" s="180">
        <v>6.5</v>
      </c>
      <c r="N19" s="180">
        <v>10</v>
      </c>
      <c r="O19" s="281">
        <v>13</v>
      </c>
    </row>
    <row r="20" spans="1:15" x14ac:dyDescent="0.25">
      <c r="A20" s="181" t="s">
        <v>28</v>
      </c>
      <c r="B20" s="182"/>
      <c r="C20" s="183" t="s">
        <v>4</v>
      </c>
      <c r="D20" s="180">
        <v>4.16</v>
      </c>
      <c r="E20" s="180">
        <v>5.6</v>
      </c>
      <c r="F20" s="180">
        <v>5.2777777777777777</v>
      </c>
      <c r="G20" s="180">
        <v>5.2777777777777777</v>
      </c>
      <c r="H20" s="180">
        <v>4.7222222222222223</v>
      </c>
      <c r="I20" s="180">
        <v>5.2777777777777777</v>
      </c>
      <c r="J20" s="180">
        <v>4.7777777777777777</v>
      </c>
      <c r="K20" s="180">
        <v>6.3888888888888893</v>
      </c>
      <c r="L20" s="180">
        <v>4.7222222222222223</v>
      </c>
      <c r="M20" s="180">
        <v>5</v>
      </c>
      <c r="N20" s="180">
        <v>4.5</v>
      </c>
      <c r="O20" s="281">
        <v>6</v>
      </c>
    </row>
    <row r="21" spans="1:15" x14ac:dyDescent="0.25">
      <c r="A21" s="181" t="s">
        <v>30</v>
      </c>
      <c r="B21" s="182"/>
      <c r="C21" s="183" t="s">
        <v>4</v>
      </c>
      <c r="D21" s="180">
        <v>3.5</v>
      </c>
      <c r="E21" s="180">
        <v>6</v>
      </c>
      <c r="F21" s="180">
        <v>9</v>
      </c>
      <c r="G21" s="180">
        <v>9</v>
      </c>
      <c r="H21" s="180">
        <v>5</v>
      </c>
      <c r="I21" s="180">
        <v>6</v>
      </c>
      <c r="J21" s="180">
        <v>5.5</v>
      </c>
      <c r="K21" s="180">
        <v>7.5</v>
      </c>
      <c r="L21" s="180">
        <v>5</v>
      </c>
      <c r="M21" s="180">
        <v>7</v>
      </c>
      <c r="N21" s="180">
        <v>6</v>
      </c>
      <c r="O21" s="281">
        <v>7</v>
      </c>
    </row>
    <row r="22" spans="1:15" x14ac:dyDescent="0.25">
      <c r="A22" s="181" t="s">
        <v>31</v>
      </c>
      <c r="B22" s="182"/>
      <c r="C22" s="183" t="s">
        <v>4</v>
      </c>
      <c r="D22" s="180">
        <v>5.5</v>
      </c>
      <c r="E22" s="180">
        <v>16</v>
      </c>
      <c r="F22" s="180">
        <v>5</v>
      </c>
      <c r="G22" s="180">
        <v>7</v>
      </c>
      <c r="H22" s="180">
        <v>5.2941176470588234</v>
      </c>
      <c r="I22" s="180">
        <v>5.882352941176471</v>
      </c>
      <c r="J22" s="180">
        <v>6.7857142857142856</v>
      </c>
      <c r="K22" s="180">
        <v>7.1428571428571432</v>
      </c>
      <c r="L22" s="180">
        <v>5</v>
      </c>
      <c r="M22" s="180">
        <v>7</v>
      </c>
      <c r="N22" s="180">
        <v>6</v>
      </c>
      <c r="O22" s="281">
        <v>8</v>
      </c>
    </row>
    <row r="23" spans="1:15" x14ac:dyDescent="0.25">
      <c r="A23" s="181" t="s">
        <v>19</v>
      </c>
      <c r="B23" s="182"/>
      <c r="C23" s="183" t="s">
        <v>4</v>
      </c>
      <c r="D23" s="180">
        <v>6</v>
      </c>
      <c r="E23" s="180">
        <v>7</v>
      </c>
      <c r="F23" s="180">
        <v>5</v>
      </c>
      <c r="G23" s="180">
        <v>5</v>
      </c>
      <c r="H23" s="180">
        <v>6.666666666666667</v>
      </c>
      <c r="I23" s="180">
        <v>7.5</v>
      </c>
      <c r="J23" s="180">
        <v>7.8</v>
      </c>
      <c r="K23" s="180">
        <v>9</v>
      </c>
      <c r="L23" s="180"/>
      <c r="M23" s="180"/>
      <c r="N23" s="180"/>
      <c r="O23" s="281"/>
    </row>
    <row r="24" spans="1:15" x14ac:dyDescent="0.25">
      <c r="A24" s="181" t="s">
        <v>33</v>
      </c>
      <c r="B24" s="182"/>
      <c r="C24" s="183" t="s">
        <v>4</v>
      </c>
      <c r="D24" s="180">
        <v>4</v>
      </c>
      <c r="E24" s="180">
        <v>10</v>
      </c>
      <c r="F24" s="180">
        <v>8</v>
      </c>
      <c r="G24" s="180">
        <v>9</v>
      </c>
      <c r="H24" s="180">
        <v>7</v>
      </c>
      <c r="I24" s="180">
        <v>8</v>
      </c>
      <c r="J24" s="180">
        <v>6</v>
      </c>
      <c r="K24" s="180">
        <v>13</v>
      </c>
      <c r="L24" s="180">
        <v>5</v>
      </c>
      <c r="M24" s="180">
        <v>7</v>
      </c>
      <c r="N24" s="180">
        <v>6</v>
      </c>
      <c r="O24" s="281">
        <v>12</v>
      </c>
    </row>
    <row r="25" spans="1:15" x14ac:dyDescent="0.25">
      <c r="A25" s="181" t="s">
        <v>34</v>
      </c>
      <c r="B25" s="182"/>
      <c r="C25" s="183" t="s">
        <v>4</v>
      </c>
      <c r="D25" s="180">
        <v>3</v>
      </c>
      <c r="E25" s="180">
        <v>10</v>
      </c>
      <c r="F25" s="180">
        <v>8</v>
      </c>
      <c r="G25" s="180">
        <v>8</v>
      </c>
      <c r="H25" s="180">
        <v>7</v>
      </c>
      <c r="I25" s="180">
        <v>9</v>
      </c>
      <c r="J25" s="180">
        <v>6.5</v>
      </c>
      <c r="K25" s="180">
        <v>8.5</v>
      </c>
      <c r="L25" s="180">
        <v>5</v>
      </c>
      <c r="M25" s="180">
        <v>7</v>
      </c>
      <c r="N25" s="180">
        <v>6</v>
      </c>
      <c r="O25" s="281">
        <v>9</v>
      </c>
    </row>
    <row r="26" spans="1:15" x14ac:dyDescent="0.25">
      <c r="A26" s="181" t="s">
        <v>42</v>
      </c>
      <c r="B26" s="182"/>
      <c r="C26" s="183" t="s">
        <v>4</v>
      </c>
      <c r="D26" s="180">
        <v>24</v>
      </c>
      <c r="E26" s="180">
        <v>28</v>
      </c>
      <c r="F26" s="180">
        <v>22</v>
      </c>
      <c r="G26" s="180">
        <v>24</v>
      </c>
      <c r="H26" s="180"/>
      <c r="I26" s="180"/>
      <c r="J26" s="180">
        <v>26</v>
      </c>
      <c r="K26" s="180">
        <v>28</v>
      </c>
      <c r="L26" s="180"/>
      <c r="M26" s="180"/>
      <c r="N26" s="180"/>
      <c r="O26" s="281"/>
    </row>
    <row r="27" spans="1:15" ht="16.5" thickBot="1" x14ac:dyDescent="0.3">
      <c r="A27" s="186" t="s">
        <v>35</v>
      </c>
      <c r="B27" s="187"/>
      <c r="C27" s="188" t="s">
        <v>4</v>
      </c>
      <c r="D27" s="189">
        <v>15</v>
      </c>
      <c r="E27" s="189">
        <v>25</v>
      </c>
      <c r="F27" s="189">
        <v>20</v>
      </c>
      <c r="G27" s="189">
        <v>25</v>
      </c>
      <c r="H27" s="189">
        <v>17</v>
      </c>
      <c r="I27" s="189">
        <v>20</v>
      </c>
      <c r="J27" s="189">
        <v>16</v>
      </c>
      <c r="K27" s="189">
        <v>20</v>
      </c>
      <c r="L27" s="189">
        <v>20</v>
      </c>
      <c r="M27" s="189">
        <v>22</v>
      </c>
      <c r="N27" s="189">
        <v>12.5</v>
      </c>
      <c r="O27" s="283">
        <v>16</v>
      </c>
    </row>
    <row r="28" spans="1:15" x14ac:dyDescent="0.25">
      <c r="A28" s="341"/>
      <c r="B28" s="342"/>
      <c r="C28" s="341"/>
      <c r="D28" s="341"/>
      <c r="E28" s="341"/>
      <c r="F28" s="341"/>
      <c r="G28" s="341"/>
      <c r="H28" s="341"/>
      <c r="I28" s="341"/>
      <c r="J28" s="341"/>
      <c r="K28" s="341"/>
      <c r="L28" s="341"/>
      <c r="M28" s="341"/>
      <c r="N28" s="341"/>
      <c r="O28" s="341"/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="115" zoomScaleNormal="115" workbookViewId="0">
      <selection activeCell="C1" sqref="C1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1" spans="1:7" ht="17.25" customHeight="1" x14ac:dyDescent="0.25">
      <c r="A1" s="200"/>
      <c r="B1" s="193"/>
    </row>
    <row r="2" spans="1:7" x14ac:dyDescent="0.25">
      <c r="C2" s="113" t="s">
        <v>250</v>
      </c>
    </row>
    <row r="3" spans="1:7" ht="16.5" thickBot="1" x14ac:dyDescent="0.3">
      <c r="C3" s="339"/>
      <c r="D3" s="339" t="s">
        <v>235</v>
      </c>
      <c r="E3" s="339" t="s">
        <v>235</v>
      </c>
      <c r="F3" s="339"/>
    </row>
    <row r="4" spans="1:7" ht="16.5" thickBot="1" x14ac:dyDescent="0.3">
      <c r="C4" s="114" t="s">
        <v>236</v>
      </c>
      <c r="D4" s="111" t="s">
        <v>298</v>
      </c>
      <c r="E4" s="111" t="s">
        <v>291</v>
      </c>
      <c r="F4" s="111" t="s">
        <v>212</v>
      </c>
    </row>
    <row r="5" spans="1:7" ht="16.5" thickBot="1" x14ac:dyDescent="0.3">
      <c r="C5" s="199" t="s">
        <v>223</v>
      </c>
      <c r="D5" s="115">
        <v>173.40582879792981</v>
      </c>
      <c r="E5" s="116">
        <v>197.66348109399138</v>
      </c>
      <c r="F5" s="119">
        <f>(D5-E5)/D5*100</f>
        <v>-13.98894862082696</v>
      </c>
    </row>
    <row r="6" spans="1:7" ht="16.5" thickBot="1" x14ac:dyDescent="0.3">
      <c r="C6" s="199" t="s">
        <v>224</v>
      </c>
      <c r="D6" s="115">
        <v>166.52963900670792</v>
      </c>
      <c r="E6" s="209">
        <v>160.76735997965366</v>
      </c>
      <c r="F6" s="119">
        <f t="shared" ref="F6:F9" si="0">(D6-E6)/D6*100</f>
        <v>3.4602122849867909</v>
      </c>
    </row>
    <row r="7" spans="1:7" ht="16.5" thickBot="1" x14ac:dyDescent="0.3">
      <c r="C7" s="199" t="s">
        <v>231</v>
      </c>
      <c r="D7" s="312" t="s">
        <v>286</v>
      </c>
      <c r="E7" s="209" t="s">
        <v>286</v>
      </c>
      <c r="F7" s="313" t="s">
        <v>266</v>
      </c>
    </row>
    <row r="8" spans="1:7" ht="16.5" thickBot="1" x14ac:dyDescent="0.3">
      <c r="C8" s="199" t="s">
        <v>277</v>
      </c>
      <c r="D8" s="115">
        <v>143.98442879763672</v>
      </c>
      <c r="E8" s="116">
        <v>132.35678696372233</v>
      </c>
      <c r="F8" s="119">
        <f t="shared" si="0"/>
        <v>8.0756245178820656</v>
      </c>
    </row>
    <row r="9" spans="1:7" ht="16.5" thickBot="1" x14ac:dyDescent="0.3">
      <c r="C9" s="199" t="s">
        <v>189</v>
      </c>
      <c r="D9" s="312">
        <v>156.40779731605741</v>
      </c>
      <c r="E9" s="209">
        <v>152.5937965604285</v>
      </c>
      <c r="F9" s="119">
        <f t="shared" si="0"/>
        <v>2.4384978377528439</v>
      </c>
    </row>
    <row r="10" spans="1:7" ht="16.5" thickBot="1" x14ac:dyDescent="0.3">
      <c r="C10" s="199" t="s">
        <v>190</v>
      </c>
      <c r="D10" s="115">
        <v>149.6332423599178</v>
      </c>
      <c r="E10" s="210">
        <v>147.41534017113605</v>
      </c>
      <c r="F10" s="119">
        <f t="shared" ref="F10" si="1">(D10-E10)/D10*100</f>
        <v>1.4822255762171859</v>
      </c>
    </row>
    <row r="11" spans="1:7" x14ac:dyDescent="0.25">
      <c r="C11"/>
      <c r="D11"/>
      <c r="E11"/>
      <c r="F11"/>
      <c r="G11"/>
    </row>
    <row r="12" spans="1:7" ht="16.5" thickBot="1" x14ac:dyDescent="0.3">
      <c r="C12" s="339"/>
      <c r="D12" s="339" t="s">
        <v>235</v>
      </c>
      <c r="E12" s="339" t="s">
        <v>235</v>
      </c>
      <c r="F12" s="339"/>
      <c r="G12"/>
    </row>
    <row r="13" spans="1:7" ht="16.5" thickBot="1" x14ac:dyDescent="0.3">
      <c r="C13" s="114" t="s">
        <v>236</v>
      </c>
      <c r="D13" s="111" t="s">
        <v>298</v>
      </c>
      <c r="E13" s="111" t="s">
        <v>291</v>
      </c>
      <c r="F13" s="111" t="s">
        <v>212</v>
      </c>
      <c r="G13"/>
    </row>
    <row r="14" spans="1:7" ht="32.25" thickBot="1" x14ac:dyDescent="0.3">
      <c r="C14" s="117" t="s">
        <v>239</v>
      </c>
      <c r="D14" s="115">
        <v>154.83000000000001</v>
      </c>
      <c r="E14" s="116">
        <v>155.20099999999999</v>
      </c>
      <c r="F14" s="119">
        <f t="shared" ref="F14" si="2">(D14-E14)/D14*100</f>
        <v>-0.23961764515919451</v>
      </c>
      <c r="G14"/>
    </row>
    <row r="15" spans="1:7" x14ac:dyDescent="0.25">
      <c r="C15"/>
      <c r="D15"/>
      <c r="E15"/>
      <c r="F15"/>
    </row>
    <row r="16" spans="1:7" x14ac:dyDescent="0.25">
      <c r="C16"/>
      <c r="D16"/>
      <c r="E16"/>
      <c r="F16"/>
    </row>
    <row r="17" spans="2:9" x14ac:dyDescent="0.25">
      <c r="C17" s="113" t="s">
        <v>237</v>
      </c>
    </row>
    <row r="18" spans="2:9" ht="16.5" thickBot="1" x14ac:dyDescent="0.3">
      <c r="C18" s="339"/>
      <c r="D18" s="339" t="s">
        <v>235</v>
      </c>
      <c r="E18" s="339" t="s">
        <v>235</v>
      </c>
      <c r="F18" s="339"/>
    </row>
    <row r="19" spans="2:9" ht="16.5" thickBot="1" x14ac:dyDescent="0.3">
      <c r="C19" s="114" t="s">
        <v>236</v>
      </c>
      <c r="D19" s="111" t="s">
        <v>298</v>
      </c>
      <c r="E19" s="112" t="s">
        <v>291</v>
      </c>
      <c r="F19" s="118" t="s">
        <v>212</v>
      </c>
    </row>
    <row r="20" spans="2:9" ht="16.5" thickBot="1" x14ac:dyDescent="0.3">
      <c r="C20" s="199" t="s">
        <v>272</v>
      </c>
      <c r="D20" s="312">
        <v>313.50393589856475</v>
      </c>
      <c r="E20" s="209">
        <v>311.75942699933591</v>
      </c>
      <c r="F20" s="313" t="s">
        <v>266</v>
      </c>
    </row>
    <row r="21" spans="2:9" ht="16.5" thickBot="1" x14ac:dyDescent="0.3">
      <c r="C21" s="199" t="s">
        <v>223</v>
      </c>
      <c r="D21" s="115">
        <v>319.83257617576055</v>
      </c>
      <c r="E21" s="116">
        <v>340.80027101199545</v>
      </c>
      <c r="F21" s="119">
        <f t="shared" ref="F21:F26" si="3">(D21-E21)/D21*100</f>
        <v>-6.5558346454090799</v>
      </c>
    </row>
    <row r="22" spans="2:9" ht="16.5" thickBot="1" x14ac:dyDescent="0.3">
      <c r="C22" s="199" t="s">
        <v>224</v>
      </c>
      <c r="D22" s="115">
        <v>273.51977912713471</v>
      </c>
      <c r="E22" s="116">
        <v>291.1537707685473</v>
      </c>
      <c r="F22" s="119">
        <f t="shared" si="3"/>
        <v>-6.4470626942178599</v>
      </c>
    </row>
    <row r="23" spans="2:9" ht="16.5" thickBot="1" x14ac:dyDescent="0.3">
      <c r="C23" s="199" t="s">
        <v>231</v>
      </c>
      <c r="D23" s="312" t="s">
        <v>286</v>
      </c>
      <c r="E23" s="116">
        <v>190.77393075356417</v>
      </c>
      <c r="F23" s="313" t="s">
        <v>266</v>
      </c>
    </row>
    <row r="24" spans="2:9" ht="16.5" thickBot="1" x14ac:dyDescent="0.3">
      <c r="C24" s="199" t="s">
        <v>277</v>
      </c>
      <c r="D24" s="115">
        <v>255.2550442811509</v>
      </c>
      <c r="E24" s="116">
        <v>260.88484435113537</v>
      </c>
      <c r="F24" s="119">
        <f t="shared" si="3"/>
        <v>-2.2055587915369541</v>
      </c>
      <c r="G24" s="135"/>
      <c r="H24" s="135"/>
      <c r="I24" s="135"/>
    </row>
    <row r="25" spans="2:9" ht="16.5" thickBot="1" x14ac:dyDescent="0.3">
      <c r="C25" s="199" t="s">
        <v>189</v>
      </c>
      <c r="D25" s="115">
        <v>292.81001927735508</v>
      </c>
      <c r="E25" s="116">
        <v>283.8265412272134</v>
      </c>
      <c r="F25" s="119">
        <f t="shared" si="3"/>
        <v>3.068022765174701</v>
      </c>
      <c r="G25" s="135"/>
      <c r="H25" s="135"/>
      <c r="I25" s="135"/>
    </row>
    <row r="26" spans="2:9" ht="16.5" thickBot="1" x14ac:dyDescent="0.3">
      <c r="C26" s="199" t="s">
        <v>190</v>
      </c>
      <c r="D26" s="115">
        <v>263.46358035735307</v>
      </c>
      <c r="E26" s="116">
        <v>253.87465017977843</v>
      </c>
      <c r="F26" s="119">
        <f t="shared" si="3"/>
        <v>3.6395657284276406</v>
      </c>
    </row>
    <row r="27" spans="2:9" x14ac:dyDescent="0.25">
      <c r="C27"/>
      <c r="D27"/>
      <c r="E27"/>
      <c r="F27"/>
    </row>
    <row r="28" spans="2:9" ht="16.5" thickBot="1" x14ac:dyDescent="0.3">
      <c r="C28" s="339"/>
      <c r="D28" s="339" t="s">
        <v>235</v>
      </c>
      <c r="E28" s="339" t="s">
        <v>235</v>
      </c>
      <c r="F28" s="339"/>
    </row>
    <row r="29" spans="2:9" ht="16.5" thickBot="1" x14ac:dyDescent="0.3">
      <c r="C29" s="114" t="s">
        <v>236</v>
      </c>
      <c r="D29" s="111" t="s">
        <v>298</v>
      </c>
      <c r="E29" s="111" t="s">
        <v>291</v>
      </c>
      <c r="F29" s="111" t="s">
        <v>212</v>
      </c>
    </row>
    <row r="30" spans="2:9" ht="32.25" thickBot="1" x14ac:dyDescent="0.3">
      <c r="C30" s="117" t="s">
        <v>239</v>
      </c>
      <c r="D30" s="115">
        <v>280.61200000000002</v>
      </c>
      <c r="E30" s="116">
        <v>288.53899999999999</v>
      </c>
      <c r="F30" s="119">
        <f t="shared" ref="F30" si="4">(D30-E30)/D30*100</f>
        <v>-2.8248970108191962</v>
      </c>
    </row>
    <row r="32" spans="2:9" x14ac:dyDescent="0.25">
      <c r="B32" s="26" t="s">
        <v>238</v>
      </c>
      <c r="C32" s="26"/>
      <c r="D32" s="26"/>
      <c r="E32" s="26"/>
      <c r="F32" s="26"/>
      <c r="G32" s="26"/>
      <c r="H32" s="26"/>
    </row>
    <row r="33" spans="2:8" ht="12" customHeight="1" x14ac:dyDescent="0.25">
      <c r="B33" s="26" t="s">
        <v>261</v>
      </c>
      <c r="C33" s="306"/>
      <c r="D33" s="26"/>
      <c r="E33" s="26"/>
      <c r="F33" s="26"/>
      <c r="G33" s="26"/>
      <c r="H33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19"/>
  <sheetViews>
    <sheetView showGridLines="0" topLeftCell="B1" workbookViewId="0">
      <selection activeCell="B1" sqref="B1"/>
    </sheetView>
  </sheetViews>
  <sheetFormatPr defaultColWidth="9.140625" defaultRowHeight="12.75" x14ac:dyDescent="0.2"/>
  <cols>
    <col min="1" max="1" width="23.140625" style="26" customWidth="1"/>
    <col min="2" max="3" width="11.5703125" style="26" bestFit="1" customWidth="1"/>
    <col min="4" max="4" width="9.140625" style="26"/>
    <col min="5" max="6" width="3" style="26" customWidth="1"/>
    <col min="7" max="7" width="3.5703125" style="26" customWidth="1"/>
    <col min="8" max="8" width="20.85546875" style="26" customWidth="1"/>
    <col min="9" max="9" width="11.85546875" style="26" customWidth="1"/>
    <col min="10" max="10" width="12.140625" style="26" customWidth="1"/>
    <col min="11" max="11" width="11.5703125" style="26" bestFit="1" customWidth="1"/>
    <col min="12" max="12" width="3.85546875" style="26" customWidth="1"/>
    <col min="13" max="13" width="20.42578125" style="26" customWidth="1"/>
    <col min="14" max="14" width="11.85546875" style="26" customWidth="1"/>
    <col min="15" max="16" width="11.5703125" style="26" bestFit="1" customWidth="1"/>
    <col min="17" max="17" width="9.140625" style="26"/>
    <col min="18" max="18" width="34.140625" style="26" bestFit="1" customWidth="1"/>
    <col min="19" max="20" width="11.5703125" style="26" bestFit="1" customWidth="1"/>
    <col min="21" max="16384" width="9.140625" style="26"/>
  </cols>
  <sheetData>
    <row r="1" spans="1:17" ht="26.25" x14ac:dyDescent="0.4">
      <c r="A1" s="194"/>
      <c r="B1" s="194"/>
      <c r="C1" s="193"/>
    </row>
    <row r="2" spans="1:17" ht="15.75" x14ac:dyDescent="0.25">
      <c r="A2" s="120" t="s">
        <v>297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21" t="s">
        <v>264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21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22" t="s">
        <v>218</v>
      </c>
      <c r="B5" s="123"/>
      <c r="C5" s="123"/>
      <c r="D5" s="123"/>
      <c r="H5" s="178" t="s">
        <v>219</v>
      </c>
      <c r="I5" s="179"/>
      <c r="J5" s="179"/>
      <c r="K5" s="179"/>
      <c r="L5" s="179"/>
      <c r="M5" s="178" t="s">
        <v>220</v>
      </c>
      <c r="N5" s="179"/>
      <c r="O5" s="179"/>
      <c r="P5" s="179"/>
    </row>
    <row r="6" spans="1:17" ht="16.5" thickBot="1" x14ac:dyDescent="0.3">
      <c r="A6" s="104"/>
      <c r="B6" s="104"/>
      <c r="C6" s="104"/>
      <c r="D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7" ht="14.25" customHeight="1" x14ac:dyDescent="0.25">
      <c r="A7" s="298" t="s">
        <v>221</v>
      </c>
      <c r="B7" s="357" t="s">
        <v>110</v>
      </c>
      <c r="C7" s="358"/>
      <c r="D7" s="359" t="s">
        <v>212</v>
      </c>
      <c r="H7" s="298" t="s">
        <v>221</v>
      </c>
      <c r="I7" s="357" t="s">
        <v>110</v>
      </c>
      <c r="J7" s="358"/>
      <c r="K7" s="359" t="s">
        <v>212</v>
      </c>
      <c r="L7" s="104"/>
      <c r="M7" s="298" t="s">
        <v>221</v>
      </c>
      <c r="N7" s="357" t="s">
        <v>110</v>
      </c>
      <c r="O7" s="358"/>
      <c r="P7" s="359" t="s">
        <v>212</v>
      </c>
    </row>
    <row r="8" spans="1:17" ht="16.5" thickBot="1" x14ac:dyDescent="0.3">
      <c r="A8" s="299"/>
      <c r="B8" s="300">
        <v>45340</v>
      </c>
      <c r="C8" s="355">
        <v>45333</v>
      </c>
      <c r="D8" s="360"/>
      <c r="H8" s="299"/>
      <c r="I8" s="344">
        <v>45340</v>
      </c>
      <c r="J8" s="355">
        <v>45333</v>
      </c>
      <c r="K8" s="360"/>
      <c r="L8" s="104"/>
      <c r="M8" s="305"/>
      <c r="N8" s="344">
        <v>45340</v>
      </c>
      <c r="O8" s="355">
        <v>45333</v>
      </c>
      <c r="P8" s="360"/>
    </row>
    <row r="9" spans="1:17" ht="15.75" x14ac:dyDescent="0.25">
      <c r="A9" s="309" t="s">
        <v>213</v>
      </c>
      <c r="B9" s="310"/>
      <c r="C9" s="310"/>
      <c r="D9" s="311"/>
      <c r="H9" s="301" t="s">
        <v>214</v>
      </c>
      <c r="I9" s="302"/>
      <c r="J9" s="302"/>
      <c r="K9" s="303"/>
      <c r="L9" s="104"/>
      <c r="M9" s="301" t="s">
        <v>214</v>
      </c>
      <c r="N9" s="302"/>
      <c r="O9" s="302"/>
      <c r="P9" s="303"/>
    </row>
    <row r="10" spans="1:17" ht="15.75" x14ac:dyDescent="0.25">
      <c r="A10" s="288" t="s">
        <v>223</v>
      </c>
      <c r="B10" s="289">
        <v>3.2642200000000003</v>
      </c>
      <c r="C10" s="290">
        <v>3.24</v>
      </c>
      <c r="D10" s="291">
        <f>(B10-C10)/C10*100</f>
        <v>0.74753086419753489</v>
      </c>
      <c r="H10" s="288" t="s">
        <v>8</v>
      </c>
      <c r="I10" s="345">
        <v>3.3722599999999998</v>
      </c>
      <c r="J10" s="290">
        <v>3.3</v>
      </c>
      <c r="K10" s="297">
        <f>(I10-J10)/J10*100</f>
        <v>2.1896969696969695</v>
      </c>
      <c r="L10" s="104"/>
      <c r="M10" s="288" t="s">
        <v>8</v>
      </c>
      <c r="N10" s="345">
        <v>4.0319500000000001</v>
      </c>
      <c r="O10" s="290">
        <v>4.01</v>
      </c>
      <c r="P10" s="297">
        <f>(N10-O10)/O10*100</f>
        <v>0.54738154613467227</v>
      </c>
    </row>
    <row r="11" spans="1:17" ht="15.75" x14ac:dyDescent="0.25">
      <c r="A11" s="288" t="s">
        <v>224</v>
      </c>
      <c r="B11" s="289">
        <v>3.1456599999999999</v>
      </c>
      <c r="C11" s="290">
        <v>3.13</v>
      </c>
      <c r="D11" s="291">
        <f t="shared" ref="D11:D19" si="0">(B11-C11)/C11*100</f>
        <v>0.50031948881789168</v>
      </c>
      <c r="H11" s="288" t="s">
        <v>215</v>
      </c>
      <c r="I11" s="345">
        <v>11.38541</v>
      </c>
      <c r="J11" s="290">
        <v>12.06</v>
      </c>
      <c r="K11" s="297">
        <f t="shared" ref="K11:K14" si="1">(I11-J11)/J11*100</f>
        <v>-5.5936152570480946</v>
      </c>
      <c r="L11" s="104"/>
      <c r="M11" s="288" t="s">
        <v>216</v>
      </c>
      <c r="N11" s="345">
        <v>15.87407</v>
      </c>
      <c r="O11" s="290">
        <v>15.22</v>
      </c>
      <c r="P11" s="297">
        <f t="shared" ref="P11:P17" si="2">(N11-O11)/O11*100</f>
        <v>4.2974375821287714</v>
      </c>
    </row>
    <row r="12" spans="1:17" ht="16.5" thickBot="1" x14ac:dyDescent="0.3">
      <c r="A12" s="288" t="s">
        <v>231</v>
      </c>
      <c r="B12" s="289">
        <v>2.7865199999999999</v>
      </c>
      <c r="C12" s="343">
        <v>2.9</v>
      </c>
      <c r="D12" s="291">
        <f t="shared" si="0"/>
        <v>-3.9131034482758635</v>
      </c>
      <c r="H12" s="293" t="s">
        <v>18</v>
      </c>
      <c r="I12" s="346">
        <v>2.4316900000000001</v>
      </c>
      <c r="J12" s="304">
        <v>2.13</v>
      </c>
      <c r="K12" s="354">
        <f t="shared" si="1"/>
        <v>14.163849765258227</v>
      </c>
      <c r="L12" s="104"/>
      <c r="M12" s="288" t="s">
        <v>18</v>
      </c>
      <c r="N12" s="345">
        <v>2.90822</v>
      </c>
      <c r="O12" s="290">
        <v>2.91</v>
      </c>
      <c r="P12" s="354">
        <f t="shared" si="2"/>
        <v>-6.1168384879729032E-2</v>
      </c>
    </row>
    <row r="13" spans="1:17" ht="15.75" x14ac:dyDescent="0.25">
      <c r="A13" s="288" t="s">
        <v>217</v>
      </c>
      <c r="B13" s="292">
        <v>2.5697800000000002</v>
      </c>
      <c r="C13" s="290">
        <v>2.5499999999999998</v>
      </c>
      <c r="D13" s="291">
        <f t="shared" si="0"/>
        <v>0.77568627450981786</v>
      </c>
      <c r="H13" s="301" t="s">
        <v>279</v>
      </c>
      <c r="I13" s="302"/>
      <c r="J13" s="302"/>
      <c r="K13" s="353"/>
      <c r="L13" s="104"/>
      <c r="M13" s="301" t="s">
        <v>279</v>
      </c>
      <c r="N13" s="302"/>
      <c r="O13" s="302"/>
      <c r="P13" s="353"/>
    </row>
    <row r="14" spans="1:17" ht="15.75" x14ac:dyDescent="0.25">
      <c r="A14" s="288" t="s">
        <v>189</v>
      </c>
      <c r="B14" s="292">
        <v>3.03762</v>
      </c>
      <c r="C14" s="290">
        <v>2.86</v>
      </c>
      <c r="D14" s="291">
        <f t="shared" si="0"/>
        <v>6.2104895104895146</v>
      </c>
      <c r="H14" s="288" t="s">
        <v>215</v>
      </c>
      <c r="I14" s="345">
        <v>8.7508999999999997</v>
      </c>
      <c r="J14" s="290">
        <v>10.28</v>
      </c>
      <c r="K14" s="297">
        <f t="shared" si="1"/>
        <v>-14.874513618677041</v>
      </c>
      <c r="L14" s="104"/>
      <c r="M14" s="288" t="s">
        <v>8</v>
      </c>
      <c r="N14" s="345">
        <v>14.55584</v>
      </c>
      <c r="O14" s="290">
        <v>15.44</v>
      </c>
      <c r="P14" s="297">
        <f t="shared" si="2"/>
        <v>-5.7264248704663192</v>
      </c>
    </row>
    <row r="15" spans="1:17" ht="16.5" thickBot="1" x14ac:dyDescent="0.3">
      <c r="A15" s="293" t="s">
        <v>190</v>
      </c>
      <c r="B15" s="294">
        <v>2.87459</v>
      </c>
      <c r="C15" s="295">
        <v>2.59</v>
      </c>
      <c r="D15" s="296">
        <f t="shared" si="0"/>
        <v>10.988030888030893</v>
      </c>
      <c r="H15" s="348" t="s">
        <v>216</v>
      </c>
      <c r="I15" s="349">
        <v>14.806990000000001</v>
      </c>
      <c r="J15" s="356" t="s">
        <v>266</v>
      </c>
      <c r="K15" s="291" t="s">
        <v>266</v>
      </c>
      <c r="L15" s="104"/>
      <c r="M15" s="288" t="s">
        <v>281</v>
      </c>
      <c r="N15" s="347">
        <v>6.6598900000000008</v>
      </c>
      <c r="O15" s="290">
        <v>6.41</v>
      </c>
      <c r="P15" s="297">
        <f t="shared" si="2"/>
        <v>3.8984399375975136</v>
      </c>
    </row>
    <row r="16" spans="1:17" ht="16.5" thickBot="1" x14ac:dyDescent="0.3">
      <c r="A16" s="307" t="s">
        <v>283</v>
      </c>
      <c r="B16" s="308"/>
      <c r="C16" s="308"/>
      <c r="D16" s="314"/>
      <c r="H16" s="293" t="s">
        <v>18</v>
      </c>
      <c r="I16" s="350" t="s">
        <v>266</v>
      </c>
      <c r="J16" s="304" t="s">
        <v>266</v>
      </c>
      <c r="K16" s="351" t="s">
        <v>266</v>
      </c>
      <c r="L16" s="104"/>
      <c r="M16" s="288" t="s">
        <v>215</v>
      </c>
      <c r="N16" s="345">
        <v>12.90213</v>
      </c>
      <c r="O16" s="290">
        <v>14.84</v>
      </c>
      <c r="P16" s="297">
        <f t="shared" si="2"/>
        <v>-13.058423180592992</v>
      </c>
    </row>
    <row r="17" spans="1:16" ht="16.5" thickBot="1" x14ac:dyDescent="0.3">
      <c r="A17" s="288" t="s">
        <v>284</v>
      </c>
      <c r="B17" s="292">
        <v>6.5955200000000005</v>
      </c>
      <c r="C17" s="290">
        <v>5.94</v>
      </c>
      <c r="D17" s="296">
        <f t="shared" si="0"/>
        <v>11.035690235690236</v>
      </c>
      <c r="M17" s="293" t="s">
        <v>216</v>
      </c>
      <c r="N17" s="346">
        <v>13.1225</v>
      </c>
      <c r="O17" s="295">
        <v>13.56</v>
      </c>
      <c r="P17" s="351">
        <f t="shared" si="2"/>
        <v>-3.2264011799410026</v>
      </c>
    </row>
    <row r="18" spans="1:16" ht="15.75" x14ac:dyDescent="0.25">
      <c r="A18" s="309" t="s">
        <v>267</v>
      </c>
      <c r="B18" s="310"/>
      <c r="C18" s="310"/>
      <c r="D18" s="291"/>
    </row>
    <row r="19" spans="1:16" ht="16.5" thickBot="1" x14ac:dyDescent="0.3">
      <c r="A19" s="293" t="s">
        <v>259</v>
      </c>
      <c r="B19" s="294">
        <v>3.9687700000000001</v>
      </c>
      <c r="C19" s="295">
        <v>4.0199999999999996</v>
      </c>
      <c r="D19" s="296">
        <f t="shared" si="0"/>
        <v>-1.2743781094527225</v>
      </c>
      <c r="H19" s="352"/>
    </row>
  </sheetData>
  <mergeCells count="6">
    <mergeCell ref="I7:J7"/>
    <mergeCell ref="K7:K8"/>
    <mergeCell ref="P7:P8"/>
    <mergeCell ref="B7:C7"/>
    <mergeCell ref="D7:D8"/>
    <mergeCell ref="N7:O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0"/>
  <sheetViews>
    <sheetView showGridLines="0" workbookViewId="0">
      <selection activeCell="A3" sqref="A3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361" t="s">
        <v>234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45340</v>
      </c>
      <c r="C61" s="107">
        <v>45333</v>
      </c>
      <c r="D61" s="108"/>
      <c r="E61" s="105"/>
    </row>
    <row r="62" spans="1:5" x14ac:dyDescent="0.25">
      <c r="A62" s="106" t="s">
        <v>223</v>
      </c>
      <c r="B62" s="109">
        <v>3.2642200000000003</v>
      </c>
      <c r="C62" s="109">
        <v>3.24</v>
      </c>
      <c r="D62" s="108"/>
      <c r="E62" s="105"/>
    </row>
    <row r="63" spans="1:5" x14ac:dyDescent="0.25">
      <c r="A63" s="106" t="s">
        <v>224</v>
      </c>
      <c r="B63" s="109">
        <v>3.1456599999999999</v>
      </c>
      <c r="C63" s="109">
        <v>3.13</v>
      </c>
      <c r="D63" s="108"/>
      <c r="E63" s="105"/>
    </row>
    <row r="64" spans="1:5" x14ac:dyDescent="0.25">
      <c r="A64" s="106" t="s">
        <v>231</v>
      </c>
      <c r="B64" s="109">
        <v>2.7865199999999999</v>
      </c>
      <c r="C64" s="109">
        <v>2.9</v>
      </c>
      <c r="D64" s="110"/>
      <c r="E64" s="105"/>
    </row>
    <row r="65" spans="1:5" x14ac:dyDescent="0.25">
      <c r="A65" s="109" t="s">
        <v>217</v>
      </c>
      <c r="B65" s="109">
        <v>2.5697800000000002</v>
      </c>
      <c r="C65" s="109">
        <v>2.5499999999999998</v>
      </c>
      <c r="D65" s="110"/>
      <c r="E65" s="105"/>
    </row>
    <row r="66" spans="1:5" x14ac:dyDescent="0.25">
      <c r="A66" s="106" t="s">
        <v>189</v>
      </c>
      <c r="B66" s="109">
        <v>3.03762</v>
      </c>
      <c r="C66" s="109">
        <v>2.86</v>
      </c>
      <c r="D66" s="105"/>
      <c r="E66" s="105"/>
    </row>
    <row r="67" spans="1:5" x14ac:dyDescent="0.25">
      <c r="A67" s="106" t="s">
        <v>190</v>
      </c>
      <c r="B67" s="109">
        <v>2.87459</v>
      </c>
      <c r="C67" s="109">
        <v>2.59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4"/>
  <sheetViews>
    <sheetView showGridLines="0" workbookViewId="0">
      <selection activeCell="A3" sqref="A3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4"/>
      <c r="B1" s="194"/>
      <c r="C1" s="193"/>
    </row>
    <row r="2" spans="1:22" x14ac:dyDescent="0.25">
      <c r="A2" s="361" t="s">
        <v>233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40"/>
      <c r="N2" s="340"/>
      <c r="O2" s="340"/>
      <c r="P2" s="340"/>
      <c r="Q2" s="340"/>
      <c r="R2" s="340"/>
      <c r="S2" s="340"/>
      <c r="T2" s="340"/>
      <c r="U2" s="340"/>
      <c r="V2" s="340"/>
    </row>
    <row r="59" spans="1:4" x14ac:dyDescent="0.25">
      <c r="D59" s="105"/>
    </row>
    <row r="60" spans="1:4" x14ac:dyDescent="0.25">
      <c r="A60" s="106"/>
      <c r="B60" s="107">
        <v>45340</v>
      </c>
      <c r="C60" s="107">
        <v>45333</v>
      </c>
      <c r="D60" s="108"/>
    </row>
    <row r="61" spans="1:4" x14ac:dyDescent="0.25">
      <c r="A61" s="106" t="s">
        <v>8</v>
      </c>
      <c r="B61" s="109">
        <v>3.3722599999999998</v>
      </c>
      <c r="C61" s="109">
        <v>3.3</v>
      </c>
      <c r="D61" s="110"/>
    </row>
    <row r="62" spans="1:4" x14ac:dyDescent="0.25">
      <c r="A62" s="106" t="s">
        <v>215</v>
      </c>
      <c r="B62" s="109">
        <v>11.38541</v>
      </c>
      <c r="C62" s="109">
        <v>12.06</v>
      </c>
      <c r="D62" s="110"/>
    </row>
    <row r="63" spans="1:4" x14ac:dyDescent="0.25">
      <c r="A63" s="106" t="s">
        <v>18</v>
      </c>
      <c r="B63" s="109">
        <v>2.4316900000000001</v>
      </c>
      <c r="C63" s="106">
        <v>2.13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B31" sqref="B31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315"/>
      <c r="B1" s="316"/>
      <c r="C1" s="317" t="s">
        <v>142</v>
      </c>
      <c r="D1" s="318"/>
      <c r="E1" s="318"/>
      <c r="F1" s="319"/>
      <c r="G1" s="317" t="s">
        <v>143</v>
      </c>
      <c r="H1" s="318"/>
      <c r="I1" s="318"/>
      <c r="J1" s="319"/>
      <c r="K1" s="317" t="s">
        <v>144</v>
      </c>
      <c r="L1" s="320"/>
    </row>
    <row r="2" spans="1:12" ht="16.5" customHeight="1" x14ac:dyDescent="0.25">
      <c r="A2" s="321" t="s">
        <v>145</v>
      </c>
      <c r="B2" s="322" t="s">
        <v>146</v>
      </c>
      <c r="C2" s="323" t="s">
        <v>116</v>
      </c>
      <c r="D2" s="323"/>
      <c r="E2" s="323" t="s">
        <v>147</v>
      </c>
      <c r="F2" s="324"/>
      <c r="G2" s="323" t="s">
        <v>116</v>
      </c>
      <c r="H2" s="323"/>
      <c r="I2" s="323" t="s">
        <v>147</v>
      </c>
      <c r="J2" s="324"/>
      <c r="K2" s="323" t="s">
        <v>116</v>
      </c>
      <c r="L2" s="325"/>
    </row>
    <row r="3" spans="1:12" ht="15.75" customHeight="1" thickBot="1" x14ac:dyDescent="0.25">
      <c r="A3" s="326"/>
      <c r="B3" s="327"/>
      <c r="C3" s="328" t="s">
        <v>289</v>
      </c>
      <c r="D3" s="329" t="s">
        <v>288</v>
      </c>
      <c r="E3" s="328" t="s">
        <v>289</v>
      </c>
      <c r="F3" s="330" t="s">
        <v>288</v>
      </c>
      <c r="G3" s="331" t="s">
        <v>289</v>
      </c>
      <c r="H3" s="329" t="s">
        <v>288</v>
      </c>
      <c r="I3" s="328" t="s">
        <v>289</v>
      </c>
      <c r="J3" s="330" t="s">
        <v>288</v>
      </c>
      <c r="K3" s="331" t="s">
        <v>289</v>
      </c>
      <c r="L3" s="332" t="s">
        <v>288</v>
      </c>
    </row>
    <row r="4" spans="1:12" ht="16.5" customHeight="1" x14ac:dyDescent="0.2">
      <c r="A4" s="333" t="s">
        <v>148</v>
      </c>
      <c r="B4" s="334" t="s">
        <v>149</v>
      </c>
      <c r="C4" s="335">
        <v>12445.6</v>
      </c>
      <c r="D4" s="336">
        <v>18175.156999999999</v>
      </c>
      <c r="E4" s="335">
        <v>35774.834000000003</v>
      </c>
      <c r="F4" s="337">
        <v>43878.328999999998</v>
      </c>
      <c r="G4" s="335">
        <v>52082.978000000003</v>
      </c>
      <c r="H4" s="336">
        <v>58251.756000000001</v>
      </c>
      <c r="I4" s="335">
        <v>175631.75599999999</v>
      </c>
      <c r="J4" s="337">
        <v>157182.46400000001</v>
      </c>
      <c r="K4" s="335">
        <v>-39637.378000000004</v>
      </c>
      <c r="L4" s="338">
        <v>-40076.599000000002</v>
      </c>
    </row>
    <row r="5" spans="1:12" ht="16.5" customHeight="1" x14ac:dyDescent="0.2">
      <c r="A5" s="333" t="s">
        <v>150</v>
      </c>
      <c r="B5" s="334" t="s">
        <v>151</v>
      </c>
      <c r="C5" s="335">
        <v>95443.456999999995</v>
      </c>
      <c r="D5" s="336">
        <v>105339.02499999999</v>
      </c>
      <c r="E5" s="335">
        <v>80391.362999999998</v>
      </c>
      <c r="F5" s="337">
        <v>74401.293999999994</v>
      </c>
      <c r="G5" s="335">
        <v>284003.92499999999</v>
      </c>
      <c r="H5" s="336">
        <v>384740.92099999997</v>
      </c>
      <c r="I5" s="335">
        <v>164557.49</v>
      </c>
      <c r="J5" s="337">
        <v>192444.85</v>
      </c>
      <c r="K5" s="335">
        <v>-188560.46799999999</v>
      </c>
      <c r="L5" s="338">
        <v>-279401.89599999995</v>
      </c>
    </row>
    <row r="6" spans="1:12" ht="16.5" customHeight="1" x14ac:dyDescent="0.2">
      <c r="A6" s="333" t="s">
        <v>152</v>
      </c>
      <c r="B6" s="334" t="s">
        <v>153</v>
      </c>
      <c r="C6" s="335">
        <v>107350.069</v>
      </c>
      <c r="D6" s="336">
        <v>130719.357</v>
      </c>
      <c r="E6" s="335">
        <v>194991.81899999999</v>
      </c>
      <c r="F6" s="337">
        <v>149419.28599999999</v>
      </c>
      <c r="G6" s="335">
        <v>83810.959000000003</v>
      </c>
      <c r="H6" s="336">
        <v>114019.704</v>
      </c>
      <c r="I6" s="335">
        <v>247758.288</v>
      </c>
      <c r="J6" s="337">
        <v>205077.519</v>
      </c>
      <c r="K6" s="335">
        <v>23539.11</v>
      </c>
      <c r="L6" s="338">
        <v>16699.653000000006</v>
      </c>
    </row>
    <row r="7" spans="1:12" ht="16.5" customHeight="1" x14ac:dyDescent="0.2">
      <c r="A7" s="333" t="s">
        <v>154</v>
      </c>
      <c r="B7" s="334" t="s">
        <v>155</v>
      </c>
      <c r="C7" s="335">
        <v>63337.697</v>
      </c>
      <c r="D7" s="336">
        <v>68573.345000000001</v>
      </c>
      <c r="E7" s="335">
        <v>103245.303</v>
      </c>
      <c r="F7" s="337">
        <v>97888.091</v>
      </c>
      <c r="G7" s="335">
        <v>65796.620999999999</v>
      </c>
      <c r="H7" s="336">
        <v>75740.191000000006</v>
      </c>
      <c r="I7" s="335">
        <v>68801.112999999998</v>
      </c>
      <c r="J7" s="337">
        <v>59044.616999999998</v>
      </c>
      <c r="K7" s="335">
        <v>-2458.9239999999991</v>
      </c>
      <c r="L7" s="338">
        <v>-7166.846000000005</v>
      </c>
    </row>
    <row r="8" spans="1:12" ht="16.5" customHeight="1" x14ac:dyDescent="0.2">
      <c r="A8" s="333" t="s">
        <v>156</v>
      </c>
      <c r="B8" s="334" t="s">
        <v>157</v>
      </c>
      <c r="C8" s="335">
        <v>22011.279999999999</v>
      </c>
      <c r="D8" s="336">
        <v>30679.260999999999</v>
      </c>
      <c r="E8" s="335">
        <v>18059.393</v>
      </c>
      <c r="F8" s="337">
        <v>21676.648000000001</v>
      </c>
      <c r="G8" s="335">
        <v>72521.525999999998</v>
      </c>
      <c r="H8" s="336">
        <v>89400.316999999995</v>
      </c>
      <c r="I8" s="335">
        <v>53539.489000000001</v>
      </c>
      <c r="J8" s="337">
        <v>59467.184999999998</v>
      </c>
      <c r="K8" s="335">
        <v>-50510.245999999999</v>
      </c>
      <c r="L8" s="338">
        <v>-58721.055999999997</v>
      </c>
    </row>
    <row r="9" spans="1:12" ht="16.5" customHeight="1" x14ac:dyDescent="0.2">
      <c r="A9" s="333" t="s">
        <v>158</v>
      </c>
      <c r="B9" s="334" t="s">
        <v>159</v>
      </c>
      <c r="C9" s="335">
        <v>32528.914000000001</v>
      </c>
      <c r="D9" s="336">
        <v>36939.040999999997</v>
      </c>
      <c r="E9" s="335">
        <v>81575.411999999997</v>
      </c>
      <c r="F9" s="337">
        <v>65371.525999999998</v>
      </c>
      <c r="G9" s="335">
        <v>47470.927000000003</v>
      </c>
      <c r="H9" s="336">
        <v>69588.733999999997</v>
      </c>
      <c r="I9" s="335">
        <v>86569.797000000006</v>
      </c>
      <c r="J9" s="337">
        <v>87064.258000000002</v>
      </c>
      <c r="K9" s="335">
        <v>-14942.013000000003</v>
      </c>
      <c r="L9" s="338">
        <v>-32649.692999999999</v>
      </c>
    </row>
    <row r="10" spans="1:12" ht="16.5" customHeight="1" x14ac:dyDescent="0.2">
      <c r="A10" s="333" t="s">
        <v>160</v>
      </c>
      <c r="B10" s="334" t="s">
        <v>161</v>
      </c>
      <c r="C10" s="335">
        <v>21976.929</v>
      </c>
      <c r="D10" s="336">
        <v>26417.257000000001</v>
      </c>
      <c r="E10" s="335">
        <v>18908.585999999999</v>
      </c>
      <c r="F10" s="337">
        <v>21861.588</v>
      </c>
      <c r="G10" s="335">
        <v>84452.872000000003</v>
      </c>
      <c r="H10" s="336">
        <v>100304.848</v>
      </c>
      <c r="I10" s="335">
        <v>70692.366999999998</v>
      </c>
      <c r="J10" s="337">
        <v>73779.157000000007</v>
      </c>
      <c r="K10" s="335">
        <v>-62475.942999999999</v>
      </c>
      <c r="L10" s="338">
        <v>-73887.591</v>
      </c>
    </row>
    <row r="11" spans="1:12" ht="16.5" customHeight="1" x14ac:dyDescent="0.2">
      <c r="A11" s="333" t="s">
        <v>162</v>
      </c>
      <c r="B11" s="334" t="s">
        <v>163</v>
      </c>
      <c r="C11" s="335">
        <v>11554.209000000001</v>
      </c>
      <c r="D11" s="336">
        <v>12473.264999999999</v>
      </c>
      <c r="E11" s="335">
        <v>18722.671999999999</v>
      </c>
      <c r="F11" s="337">
        <v>15692.423000000001</v>
      </c>
      <c r="G11" s="335">
        <v>2549.672</v>
      </c>
      <c r="H11" s="336">
        <v>3310.933</v>
      </c>
      <c r="I11" s="335">
        <v>986.19399999999996</v>
      </c>
      <c r="J11" s="337">
        <v>2931.0549999999998</v>
      </c>
      <c r="K11" s="335">
        <v>9004.5370000000003</v>
      </c>
      <c r="L11" s="338">
        <v>9162.3319999999985</v>
      </c>
    </row>
    <row r="12" spans="1:12" ht="16.5" customHeight="1" x14ac:dyDescent="0.2">
      <c r="A12" s="333" t="s">
        <v>194</v>
      </c>
      <c r="B12" s="334" t="s">
        <v>195</v>
      </c>
      <c r="C12" s="335">
        <v>531513.39199999999</v>
      </c>
      <c r="D12" s="336">
        <v>583520.054</v>
      </c>
      <c r="E12" s="335">
        <v>316882.41200000001</v>
      </c>
      <c r="F12" s="337">
        <v>299487.51799999998</v>
      </c>
      <c r="G12" s="335">
        <v>259443.95</v>
      </c>
      <c r="H12" s="336">
        <v>302417.15999999997</v>
      </c>
      <c r="I12" s="335">
        <v>141721.986</v>
      </c>
      <c r="J12" s="337">
        <v>145026.997</v>
      </c>
      <c r="K12" s="335">
        <v>272069.44199999998</v>
      </c>
      <c r="L12" s="338">
        <v>281102.89400000003</v>
      </c>
    </row>
    <row r="13" spans="1:12" ht="16.5" customHeight="1" x14ac:dyDescent="0.2">
      <c r="A13" s="333" t="s">
        <v>196</v>
      </c>
      <c r="B13" s="334" t="s">
        <v>197</v>
      </c>
      <c r="C13" s="335">
        <v>352089.11900000001</v>
      </c>
      <c r="D13" s="336">
        <v>404655.89799999999</v>
      </c>
      <c r="E13" s="335">
        <v>426953.01299999998</v>
      </c>
      <c r="F13" s="337">
        <v>377586.97200000001</v>
      </c>
      <c r="G13" s="335">
        <v>62996.281000000003</v>
      </c>
      <c r="H13" s="336">
        <v>65354.178999999996</v>
      </c>
      <c r="I13" s="335">
        <v>64602.970999999998</v>
      </c>
      <c r="J13" s="337">
        <v>60530.000999999997</v>
      </c>
      <c r="K13" s="335">
        <v>289092.83799999999</v>
      </c>
      <c r="L13" s="338">
        <v>339301.71899999998</v>
      </c>
    </row>
    <row r="14" spans="1:12" ht="16.5" customHeight="1" x14ac:dyDescent="0.2">
      <c r="A14" s="333" t="s">
        <v>198</v>
      </c>
      <c r="B14" s="334" t="s">
        <v>199</v>
      </c>
      <c r="C14" s="335">
        <v>20842.409</v>
      </c>
      <c r="D14" s="336">
        <v>17496.103999999999</v>
      </c>
      <c r="E14" s="335">
        <v>11690.78</v>
      </c>
      <c r="F14" s="337">
        <v>9832.5280000000002</v>
      </c>
      <c r="G14" s="335">
        <v>21765.307000000001</v>
      </c>
      <c r="H14" s="336">
        <v>23111.84</v>
      </c>
      <c r="I14" s="335">
        <v>15546.335999999999</v>
      </c>
      <c r="J14" s="337">
        <v>15081.975</v>
      </c>
      <c r="K14" s="335">
        <v>-922.89800000000105</v>
      </c>
      <c r="L14" s="338">
        <v>-5615.7360000000008</v>
      </c>
    </row>
    <row r="15" spans="1:12" ht="16.5" customHeight="1" x14ac:dyDescent="0.2">
      <c r="A15" s="333" t="s">
        <v>200</v>
      </c>
      <c r="B15" s="334" t="s">
        <v>201</v>
      </c>
      <c r="C15" s="335">
        <v>107965.031</v>
      </c>
      <c r="D15" s="336">
        <v>95300.79</v>
      </c>
      <c r="E15" s="335">
        <v>38996.968000000001</v>
      </c>
      <c r="F15" s="337">
        <v>31936.641</v>
      </c>
      <c r="G15" s="335">
        <v>60148.334999999999</v>
      </c>
      <c r="H15" s="336">
        <v>59977.889000000003</v>
      </c>
      <c r="I15" s="335">
        <v>16468.355</v>
      </c>
      <c r="J15" s="337">
        <v>18007.686000000002</v>
      </c>
      <c r="K15" s="335">
        <v>47816.696000000004</v>
      </c>
      <c r="L15" s="338">
        <v>35322.900999999991</v>
      </c>
    </row>
    <row r="16" spans="1:12" ht="16.5" customHeight="1" x14ac:dyDescent="0.2">
      <c r="A16" s="333" t="s">
        <v>202</v>
      </c>
      <c r="B16" s="334" t="s">
        <v>203</v>
      </c>
      <c r="C16" s="335">
        <v>47098.294999999998</v>
      </c>
      <c r="D16" s="336">
        <v>48461.716</v>
      </c>
      <c r="E16" s="335">
        <v>63925.565999999999</v>
      </c>
      <c r="F16" s="337">
        <v>59053.292999999998</v>
      </c>
      <c r="G16" s="335">
        <v>36828.036999999997</v>
      </c>
      <c r="H16" s="336">
        <v>30530.822</v>
      </c>
      <c r="I16" s="335">
        <v>44161.953000000001</v>
      </c>
      <c r="J16" s="337">
        <v>39591.887999999999</v>
      </c>
      <c r="K16" s="335">
        <v>10270.258000000002</v>
      </c>
      <c r="L16" s="338">
        <v>17930.894</v>
      </c>
    </row>
    <row r="17" spans="1:12" ht="16.5" customHeight="1" x14ac:dyDescent="0.2">
      <c r="A17" s="333" t="s">
        <v>204</v>
      </c>
      <c r="B17" s="334" t="s">
        <v>205</v>
      </c>
      <c r="C17" s="335">
        <v>585.26400000000001</v>
      </c>
      <c r="D17" s="336">
        <v>1779.154</v>
      </c>
      <c r="E17" s="335">
        <v>1362.713</v>
      </c>
      <c r="F17" s="337">
        <v>3545.75</v>
      </c>
      <c r="G17" s="335">
        <v>9856.0810000000001</v>
      </c>
      <c r="H17" s="336">
        <v>11836.691999999999</v>
      </c>
      <c r="I17" s="335">
        <v>7900.3909999999996</v>
      </c>
      <c r="J17" s="337">
        <v>9762.982</v>
      </c>
      <c r="K17" s="335">
        <v>-9270.8170000000009</v>
      </c>
      <c r="L17" s="338">
        <v>-10057.537999999999</v>
      </c>
    </row>
    <row r="18" spans="1:12" ht="16.5" customHeight="1" x14ac:dyDescent="0.2">
      <c r="A18" s="333" t="s">
        <v>206</v>
      </c>
      <c r="B18" s="334" t="s">
        <v>207</v>
      </c>
      <c r="C18" s="335">
        <v>4133.9229999999998</v>
      </c>
      <c r="D18" s="336">
        <v>3726.7840000000001</v>
      </c>
      <c r="E18" s="335">
        <v>990.83799999999997</v>
      </c>
      <c r="F18" s="337">
        <v>914.154</v>
      </c>
      <c r="G18" s="335">
        <v>84111.410999999993</v>
      </c>
      <c r="H18" s="336">
        <v>76023.773000000001</v>
      </c>
      <c r="I18" s="335">
        <v>17022.891</v>
      </c>
      <c r="J18" s="337">
        <v>19531.931</v>
      </c>
      <c r="K18" s="335">
        <v>-79977.487999999998</v>
      </c>
      <c r="L18" s="338">
        <v>-72296.989000000001</v>
      </c>
    </row>
    <row r="19" spans="1:12" ht="16.5" customHeight="1" x14ac:dyDescent="0.2">
      <c r="A19" s="333" t="s">
        <v>208</v>
      </c>
      <c r="B19" s="334" t="s">
        <v>209</v>
      </c>
      <c r="C19" s="335">
        <v>11555.23</v>
      </c>
      <c r="D19" s="336">
        <v>12472.368</v>
      </c>
      <c r="E19" s="335">
        <v>3600.4270000000001</v>
      </c>
      <c r="F19" s="337">
        <v>3386.0210000000002</v>
      </c>
      <c r="G19" s="335">
        <v>152196.698</v>
      </c>
      <c r="H19" s="336">
        <v>173954.86300000001</v>
      </c>
      <c r="I19" s="335">
        <v>21521.077000000001</v>
      </c>
      <c r="J19" s="337">
        <v>25357.184000000001</v>
      </c>
      <c r="K19" s="335">
        <v>-140641.46799999999</v>
      </c>
      <c r="L19" s="338">
        <v>-161482.49500000002</v>
      </c>
    </row>
    <row r="20" spans="1:12" ht="16.5" customHeight="1" x14ac:dyDescent="0.2">
      <c r="A20" s="333" t="s">
        <v>164</v>
      </c>
      <c r="B20" s="334" t="s">
        <v>28</v>
      </c>
      <c r="C20" s="335">
        <v>45641.483999999997</v>
      </c>
      <c r="D20" s="336">
        <v>32416.769</v>
      </c>
      <c r="E20" s="335">
        <v>52738.483999999997</v>
      </c>
      <c r="F20" s="337">
        <v>34640.603999999999</v>
      </c>
      <c r="G20" s="335">
        <v>315798.337</v>
      </c>
      <c r="H20" s="336">
        <v>320164.47499999998</v>
      </c>
      <c r="I20" s="335">
        <v>455662.82400000002</v>
      </c>
      <c r="J20" s="337">
        <v>452499.033</v>
      </c>
      <c r="K20" s="335">
        <v>-270156.853</v>
      </c>
      <c r="L20" s="338">
        <v>-287747.70600000001</v>
      </c>
    </row>
    <row r="21" spans="1:12" ht="16.5" customHeight="1" x14ac:dyDescent="0.2">
      <c r="A21" s="333" t="s">
        <v>182</v>
      </c>
      <c r="B21" s="334" t="s">
        <v>183</v>
      </c>
      <c r="C21" s="335">
        <v>17397.175999999999</v>
      </c>
      <c r="D21" s="336">
        <v>23248.616000000002</v>
      </c>
      <c r="E21" s="335">
        <v>10633.591</v>
      </c>
      <c r="F21" s="337">
        <v>12032.017</v>
      </c>
      <c r="G21" s="335">
        <v>127452.56600000001</v>
      </c>
      <c r="H21" s="336">
        <v>163730.641</v>
      </c>
      <c r="I21" s="335">
        <v>66037.180999999997</v>
      </c>
      <c r="J21" s="337">
        <v>75001.857999999993</v>
      </c>
      <c r="K21" s="335">
        <v>-110055.39000000001</v>
      </c>
      <c r="L21" s="338">
        <v>-140482.02499999999</v>
      </c>
    </row>
    <row r="22" spans="1:12" ht="16.5" customHeight="1" x14ac:dyDescent="0.2">
      <c r="A22" s="333" t="s">
        <v>165</v>
      </c>
      <c r="B22" s="334" t="s">
        <v>166</v>
      </c>
      <c r="C22" s="335">
        <v>21608.142</v>
      </c>
      <c r="D22" s="336">
        <v>22693.282999999999</v>
      </c>
      <c r="E22" s="335">
        <v>24665.431</v>
      </c>
      <c r="F22" s="337">
        <v>23067.329000000002</v>
      </c>
      <c r="G22" s="335">
        <v>390948.86200000002</v>
      </c>
      <c r="H22" s="336">
        <v>411084.54200000002</v>
      </c>
      <c r="I22" s="335">
        <v>423657.17200000002</v>
      </c>
      <c r="J22" s="337">
        <v>388362.83500000002</v>
      </c>
      <c r="K22" s="335">
        <v>-369340.72000000003</v>
      </c>
      <c r="L22" s="338">
        <v>-388391.25900000002</v>
      </c>
    </row>
    <row r="23" spans="1:12" ht="16.5" customHeight="1" x14ac:dyDescent="0.2">
      <c r="A23" s="333" t="s">
        <v>167</v>
      </c>
      <c r="B23" s="334" t="s">
        <v>168</v>
      </c>
      <c r="C23" s="335">
        <v>4341.67</v>
      </c>
      <c r="D23" s="336">
        <v>7535.3069999999998</v>
      </c>
      <c r="E23" s="335">
        <v>2598.9140000000002</v>
      </c>
      <c r="F23" s="337">
        <v>3928.3560000000002</v>
      </c>
      <c r="G23" s="335">
        <v>204161.12299999999</v>
      </c>
      <c r="H23" s="336">
        <v>238361.185</v>
      </c>
      <c r="I23" s="335">
        <v>137652.019</v>
      </c>
      <c r="J23" s="337">
        <v>130619.575</v>
      </c>
      <c r="K23" s="335">
        <v>-199819.45299999998</v>
      </c>
      <c r="L23" s="338">
        <v>-230825.878</v>
      </c>
    </row>
    <row r="24" spans="1:12" ht="16.5" customHeight="1" x14ac:dyDescent="0.2">
      <c r="A24" s="333" t="s">
        <v>169</v>
      </c>
      <c r="B24" s="334" t="s">
        <v>170</v>
      </c>
      <c r="C24" s="335">
        <v>3479.2510000000002</v>
      </c>
      <c r="D24" s="336">
        <v>3882.1669999999999</v>
      </c>
      <c r="E24" s="335">
        <v>5021.2110000000002</v>
      </c>
      <c r="F24" s="337">
        <v>5599.8959999999997</v>
      </c>
      <c r="G24" s="335">
        <v>110337.318</v>
      </c>
      <c r="H24" s="336">
        <v>121161.567</v>
      </c>
      <c r="I24" s="335">
        <v>181048.78700000001</v>
      </c>
      <c r="J24" s="337">
        <v>189957.10800000001</v>
      </c>
      <c r="K24" s="335">
        <v>-106858.067</v>
      </c>
      <c r="L24" s="338">
        <v>-117279.4</v>
      </c>
    </row>
    <row r="25" spans="1:12" ht="16.5" customHeight="1" x14ac:dyDescent="0.2">
      <c r="A25" s="333" t="s">
        <v>171</v>
      </c>
      <c r="B25" s="334" t="s">
        <v>172</v>
      </c>
      <c r="C25" s="335">
        <v>310213.42</v>
      </c>
      <c r="D25" s="336">
        <v>406953.43699999998</v>
      </c>
      <c r="E25" s="335">
        <v>760661.77399999998</v>
      </c>
      <c r="F25" s="337">
        <v>835765.89399999997</v>
      </c>
      <c r="G25" s="335">
        <v>41227.692000000003</v>
      </c>
      <c r="H25" s="336">
        <v>45592.127</v>
      </c>
      <c r="I25" s="335">
        <v>46293.065000000002</v>
      </c>
      <c r="J25" s="337">
        <v>37599.125</v>
      </c>
      <c r="K25" s="335">
        <v>268985.728</v>
      </c>
      <c r="L25" s="338">
        <v>361361.31</v>
      </c>
    </row>
    <row r="26" spans="1:12" ht="16.5" customHeight="1" x14ac:dyDescent="0.2">
      <c r="A26" s="333" t="s">
        <v>173</v>
      </c>
      <c r="B26" s="334" t="s">
        <v>174</v>
      </c>
      <c r="C26" s="335">
        <v>25606.245999999999</v>
      </c>
      <c r="D26" s="336">
        <v>21980.545999999998</v>
      </c>
      <c r="E26" s="335">
        <v>27048.882000000001</v>
      </c>
      <c r="F26" s="337">
        <v>20295.841</v>
      </c>
      <c r="G26" s="335">
        <v>134519.45300000001</v>
      </c>
      <c r="H26" s="336">
        <v>160752.56</v>
      </c>
      <c r="I26" s="335">
        <v>97763.596999999994</v>
      </c>
      <c r="J26" s="337">
        <v>118420.035</v>
      </c>
      <c r="K26" s="335">
        <v>-108913.20700000001</v>
      </c>
      <c r="L26" s="338">
        <v>-138772.014</v>
      </c>
    </row>
    <row r="27" spans="1:12" ht="16.5" customHeight="1" x14ac:dyDescent="0.2">
      <c r="A27" s="333" t="s">
        <v>184</v>
      </c>
      <c r="B27" s="334" t="s">
        <v>185</v>
      </c>
      <c r="C27" s="335">
        <v>214065.12299999999</v>
      </c>
      <c r="D27" s="336">
        <v>227510.29699999999</v>
      </c>
      <c r="E27" s="335">
        <v>64903.572999999997</v>
      </c>
      <c r="F27" s="337">
        <v>67567.236000000004</v>
      </c>
      <c r="G27" s="335">
        <v>273688.49699999997</v>
      </c>
      <c r="H27" s="336">
        <v>309749.08899999998</v>
      </c>
      <c r="I27" s="335">
        <v>94892.888000000006</v>
      </c>
      <c r="J27" s="337">
        <v>95518.065000000002</v>
      </c>
      <c r="K27" s="335">
        <v>-59623.373999999982</v>
      </c>
      <c r="L27" s="338">
        <v>-82238.791999999987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 _I_XI_2023</vt:lpstr>
      <vt:lpstr>eksport_I_XI_2023</vt:lpstr>
      <vt:lpstr>import_I_XI_2023</vt:lpstr>
      <vt:lpstr>handel zagraniczny_2022</vt:lpstr>
      <vt:lpstr>eksport_2021</vt:lpstr>
      <vt:lpstr>import_2021</vt:lpstr>
      <vt:lpstr>Sł_Pol-Ang</vt:lpstr>
      <vt:lpstr>'handel zagraniczny _I_XI_2023'!Tytuły_wydruku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Chylińska Aleksandra</cp:lastModifiedBy>
  <cp:lastPrinted>2006-06-09T10:23:10Z</cp:lastPrinted>
  <dcterms:created xsi:type="dcterms:W3CDTF">1997-07-03T08:22:55Z</dcterms:created>
  <dcterms:modified xsi:type="dcterms:W3CDTF">2024-02-23T13:34:32Z</dcterms:modified>
</cp:coreProperties>
</file>