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WERAD\ProfilePrzek\konrad.sputowski\Documents\!Postępowania\Dwójka_2021\20_Artykuły_Biurowe\"/>
    </mc:Choice>
  </mc:AlternateContent>
  <bookViews>
    <workbookView xWindow="-120" yWindow="-120" windowWidth="25440" windowHeight="15390"/>
  </bookViews>
  <sheets>
    <sheet name="Artykuły biurowe" sheetId="1" r:id="rId1"/>
  </sheets>
  <definedNames>
    <definedName name="_xlnm._FilterDatabase" localSheetId="0" hidden="1">'Artykuły biurowe'!$A$2:$J$2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7" i="1" l="1"/>
  <c r="I97" i="1" s="1"/>
  <c r="J97" i="1" s="1"/>
  <c r="G84" i="1"/>
  <c r="I84" i="1" s="1"/>
  <c r="J84" i="1" s="1"/>
  <c r="G85" i="1"/>
  <c r="I85" i="1" s="1"/>
  <c r="J85" i="1" s="1"/>
  <c r="G88" i="1" l="1"/>
  <c r="I88" i="1" s="1"/>
  <c r="J88" i="1" s="1"/>
  <c r="G134" i="1"/>
  <c r="I134" i="1" s="1"/>
  <c r="J134" i="1" s="1"/>
  <c r="G146" i="1"/>
  <c r="I146" i="1" s="1"/>
  <c r="J146" i="1" s="1"/>
  <c r="G86" i="1"/>
  <c r="I86" i="1" s="1"/>
  <c r="J86" i="1" s="1"/>
  <c r="G120" i="1"/>
  <c r="I120" i="1" s="1"/>
  <c r="J120" i="1" s="1"/>
  <c r="G125" i="1"/>
  <c r="I125" i="1" s="1"/>
  <c r="J125" i="1" s="1"/>
  <c r="G89" i="1"/>
  <c r="I89" i="1" s="1"/>
  <c r="J89" i="1" s="1"/>
  <c r="G94" i="1" l="1"/>
  <c r="I94" i="1" s="1"/>
  <c r="J94" i="1" s="1"/>
  <c r="G13" i="1"/>
  <c r="I13" i="1" s="1"/>
  <c r="J13" i="1" s="1"/>
  <c r="G16" i="1"/>
  <c r="I16" i="1" s="1"/>
  <c r="J16" i="1" s="1"/>
  <c r="G19" i="1"/>
  <c r="I19" i="1" s="1"/>
  <c r="J19" i="1" s="1"/>
  <c r="G20" i="1"/>
  <c r="I20" i="1" s="1"/>
  <c r="J20" i="1" s="1"/>
  <c r="G137" i="1"/>
  <c r="I137" i="1" s="1"/>
  <c r="J137" i="1" s="1"/>
  <c r="G21" i="1"/>
  <c r="I21" i="1" s="1"/>
  <c r="J21" i="1" s="1"/>
  <c r="G15" i="1"/>
  <c r="I15" i="1" s="1"/>
  <c r="J15" i="1" s="1"/>
  <c r="G22" i="1"/>
  <c r="I22" i="1" s="1"/>
  <c r="J22" i="1" s="1"/>
  <c r="G14" i="1"/>
  <c r="I14" i="1" s="1"/>
  <c r="J14" i="1" s="1"/>
  <c r="G18" i="1"/>
  <c r="I18" i="1" s="1"/>
  <c r="J18" i="1" s="1"/>
  <c r="G17" i="1"/>
  <c r="I17" i="1" s="1"/>
  <c r="J17" i="1" s="1"/>
  <c r="G23" i="1"/>
  <c r="I23" i="1" s="1"/>
  <c r="J23" i="1" s="1"/>
  <c r="G24" i="1"/>
  <c r="I24" i="1" s="1"/>
  <c r="J24" i="1" s="1"/>
  <c r="G31" i="1"/>
  <c r="I31" i="1" s="1"/>
  <c r="J31" i="1" s="1"/>
  <c r="G29" i="1"/>
  <c r="I29" i="1" s="1"/>
  <c r="J29" i="1" s="1"/>
  <c r="G30" i="1"/>
  <c r="G28" i="1"/>
  <c r="I28" i="1" s="1"/>
  <c r="J28" i="1" s="1"/>
  <c r="G27" i="1"/>
  <c r="I27" i="1" s="1"/>
  <c r="J27" i="1" s="1"/>
  <c r="G25" i="1"/>
  <c r="I25" i="1" s="1"/>
  <c r="J25" i="1" s="1"/>
  <c r="G26" i="1"/>
  <c r="I26" i="1" s="1"/>
  <c r="J26" i="1" s="1"/>
  <c r="G37" i="1"/>
  <c r="I37" i="1" s="1"/>
  <c r="J37" i="1" s="1"/>
  <c r="G36" i="1"/>
  <c r="I36" i="1" s="1"/>
  <c r="J36" i="1" s="1"/>
  <c r="G57" i="1"/>
  <c r="I57" i="1" s="1"/>
  <c r="J57" i="1" s="1"/>
  <c r="G56" i="1"/>
  <c r="I56" i="1" s="1"/>
  <c r="J56" i="1" s="1"/>
  <c r="G58" i="1"/>
  <c r="I58" i="1" s="1"/>
  <c r="J58" i="1" s="1"/>
  <c r="G49" i="1"/>
  <c r="I49" i="1" s="1"/>
  <c r="J49" i="1" s="1"/>
  <c r="G48" i="1"/>
  <c r="I48" i="1" s="1"/>
  <c r="J48" i="1" s="1"/>
  <c r="G47" i="1"/>
  <c r="I47" i="1" s="1"/>
  <c r="J47" i="1" s="1"/>
  <c r="G54" i="1"/>
  <c r="I54" i="1" s="1"/>
  <c r="J54" i="1" s="1"/>
  <c r="G53" i="1"/>
  <c r="I53" i="1" s="1"/>
  <c r="J53" i="1" s="1"/>
  <c r="G51" i="1"/>
  <c r="I51" i="1" s="1"/>
  <c r="J51" i="1" s="1"/>
  <c r="G50" i="1"/>
  <c r="I50" i="1" s="1"/>
  <c r="J50" i="1" s="1"/>
  <c r="G52" i="1"/>
  <c r="I52" i="1" s="1"/>
  <c r="J52" i="1" s="1"/>
  <c r="G46" i="1"/>
  <c r="I46" i="1" s="1"/>
  <c r="J46" i="1" s="1"/>
  <c r="G45" i="1"/>
  <c r="I45" i="1" s="1"/>
  <c r="J45" i="1" s="1"/>
  <c r="G55" i="1"/>
  <c r="I55" i="1" s="1"/>
  <c r="J55" i="1" s="1"/>
  <c r="G43" i="1"/>
  <c r="I43" i="1" s="1"/>
  <c r="J43" i="1" s="1"/>
  <c r="G44" i="1"/>
  <c r="I44" i="1" s="1"/>
  <c r="J44" i="1" s="1"/>
  <c r="G60" i="1"/>
  <c r="I60" i="1" s="1"/>
  <c r="J60" i="1" s="1"/>
  <c r="G62" i="1"/>
  <c r="I62" i="1" s="1"/>
  <c r="J62" i="1" s="1"/>
  <c r="G59" i="1"/>
  <c r="I59" i="1" s="1"/>
  <c r="J59" i="1" s="1"/>
  <c r="G63" i="1"/>
  <c r="I63" i="1" s="1"/>
  <c r="J63" i="1" s="1"/>
  <c r="G64" i="1"/>
  <c r="I64" i="1" s="1"/>
  <c r="J64" i="1" s="1"/>
  <c r="G61" i="1"/>
  <c r="I61" i="1" s="1"/>
  <c r="J61" i="1" s="1"/>
  <c r="G42" i="1"/>
  <c r="I42" i="1" s="1"/>
  <c r="J42" i="1" s="1"/>
  <c r="G41" i="1"/>
  <c r="I41" i="1" s="1"/>
  <c r="J41" i="1" s="1"/>
  <c r="G40" i="1"/>
  <c r="I40" i="1" s="1"/>
  <c r="J40" i="1" s="1"/>
  <c r="G39" i="1"/>
  <c r="I39" i="1" s="1"/>
  <c r="J39" i="1" s="1"/>
  <c r="G35" i="1"/>
  <c r="I35" i="1" s="1"/>
  <c r="J35" i="1" s="1"/>
  <c r="G34" i="1"/>
  <c r="I34" i="1" s="1"/>
  <c r="J34" i="1" s="1"/>
  <c r="G32" i="1"/>
  <c r="I32" i="1" s="1"/>
  <c r="J32" i="1" s="1"/>
  <c r="G33" i="1"/>
  <c r="I33" i="1" s="1"/>
  <c r="J33" i="1" s="1"/>
  <c r="G38" i="1"/>
  <c r="I38" i="1" s="1"/>
  <c r="J38" i="1" s="1"/>
  <c r="G65" i="1"/>
  <c r="I65" i="1" s="1"/>
  <c r="J65" i="1" s="1"/>
  <c r="G66" i="1"/>
  <c r="I66" i="1" s="1"/>
  <c r="J66" i="1" s="1"/>
  <c r="G69" i="1"/>
  <c r="I69" i="1" s="1"/>
  <c r="J69" i="1" s="1"/>
  <c r="G68" i="1"/>
  <c r="I68" i="1" s="1"/>
  <c r="J68" i="1" s="1"/>
  <c r="G67" i="1"/>
  <c r="I67" i="1" s="1"/>
  <c r="J67" i="1" s="1"/>
  <c r="G74" i="1"/>
  <c r="I74" i="1" s="1"/>
  <c r="J74" i="1" s="1"/>
  <c r="G70" i="1"/>
  <c r="I70" i="1" s="1"/>
  <c r="J70" i="1" s="1"/>
  <c r="G75" i="1"/>
  <c r="I75" i="1" s="1"/>
  <c r="J75" i="1" s="1"/>
  <c r="G76" i="1"/>
  <c r="I76" i="1" s="1"/>
  <c r="J76" i="1" s="1"/>
  <c r="G72" i="1"/>
  <c r="I72" i="1" s="1"/>
  <c r="J72" i="1" s="1"/>
  <c r="G73" i="1"/>
  <c r="I73" i="1" s="1"/>
  <c r="J73" i="1" s="1"/>
  <c r="G71" i="1"/>
  <c r="I71" i="1" s="1"/>
  <c r="J71" i="1" s="1"/>
  <c r="G79" i="1"/>
  <c r="I79" i="1" s="1"/>
  <c r="J79" i="1" s="1"/>
  <c r="G80" i="1"/>
  <c r="I80" i="1" s="1"/>
  <c r="J80" i="1" s="1"/>
  <c r="G81" i="1"/>
  <c r="I81" i="1" s="1"/>
  <c r="J81" i="1" s="1"/>
  <c r="G78" i="1"/>
  <c r="I78" i="1" s="1"/>
  <c r="J78" i="1" s="1"/>
  <c r="G77" i="1"/>
  <c r="I77" i="1" s="1"/>
  <c r="J77" i="1" s="1"/>
  <c r="G87" i="1"/>
  <c r="I87" i="1" s="1"/>
  <c r="J87" i="1" s="1"/>
  <c r="G82" i="1"/>
  <c r="I82" i="1" s="1"/>
  <c r="J82" i="1" s="1"/>
  <c r="G83" i="1"/>
  <c r="I83" i="1" s="1"/>
  <c r="J83" i="1" s="1"/>
  <c r="G107" i="1"/>
  <c r="I107" i="1" s="1"/>
  <c r="J107" i="1" s="1"/>
  <c r="G96" i="1"/>
  <c r="I96" i="1" s="1"/>
  <c r="J96" i="1" s="1"/>
  <c r="G95" i="1"/>
  <c r="I95" i="1" s="1"/>
  <c r="J95" i="1" s="1"/>
  <c r="G90" i="1"/>
  <c r="I90" i="1" s="1"/>
  <c r="J90" i="1" s="1"/>
  <c r="G103" i="1"/>
  <c r="I103" i="1" s="1"/>
  <c r="J103" i="1" s="1"/>
  <c r="G104" i="1"/>
  <c r="I104" i="1" s="1"/>
  <c r="J104" i="1" s="1"/>
  <c r="G102" i="1"/>
  <c r="I102" i="1" s="1"/>
  <c r="J102" i="1" s="1"/>
  <c r="G99" i="1"/>
  <c r="I99" i="1" s="1"/>
  <c r="J99" i="1" s="1"/>
  <c r="G92" i="1"/>
  <c r="I92" i="1" s="1"/>
  <c r="J92" i="1" s="1"/>
  <c r="G91" i="1"/>
  <c r="I91" i="1" s="1"/>
  <c r="J91" i="1" s="1"/>
  <c r="G93" i="1"/>
  <c r="I93" i="1" s="1"/>
  <c r="J93" i="1" s="1"/>
  <c r="G100" i="1"/>
  <c r="I100" i="1" s="1"/>
  <c r="J100" i="1" s="1"/>
  <c r="G105" i="1"/>
  <c r="I105" i="1" s="1"/>
  <c r="J105" i="1" s="1"/>
  <c r="G101" i="1"/>
  <c r="I101" i="1" s="1"/>
  <c r="J101" i="1" s="1"/>
  <c r="G98" i="1"/>
  <c r="I98" i="1" s="1"/>
  <c r="J98" i="1" s="1"/>
  <c r="G106" i="1"/>
  <c r="I106" i="1" s="1"/>
  <c r="J106" i="1" s="1"/>
  <c r="G108" i="1"/>
  <c r="I108" i="1" s="1"/>
  <c r="J108" i="1" s="1"/>
  <c r="G110" i="1"/>
  <c r="I110" i="1" s="1"/>
  <c r="J110" i="1" s="1"/>
  <c r="G109" i="1"/>
  <c r="I109" i="1" s="1"/>
  <c r="J109" i="1" s="1"/>
  <c r="G111" i="1"/>
  <c r="I111" i="1" s="1"/>
  <c r="J111" i="1" s="1"/>
  <c r="G112" i="1"/>
  <c r="I112" i="1" s="1"/>
  <c r="J112" i="1" s="1"/>
  <c r="G117" i="1"/>
  <c r="I117" i="1" s="1"/>
  <c r="J117" i="1" s="1"/>
  <c r="G114" i="1"/>
  <c r="I114" i="1" s="1"/>
  <c r="J114" i="1" s="1"/>
  <c r="G115" i="1"/>
  <c r="I115" i="1" s="1"/>
  <c r="J115" i="1" s="1"/>
  <c r="G113" i="1"/>
  <c r="I113" i="1" s="1"/>
  <c r="J113" i="1" s="1"/>
  <c r="G116" i="1"/>
  <c r="I116" i="1" s="1"/>
  <c r="J116" i="1" s="1"/>
  <c r="G118" i="1"/>
  <c r="I118" i="1" s="1"/>
  <c r="J118" i="1" s="1"/>
  <c r="G129" i="1"/>
  <c r="I129" i="1" s="1"/>
  <c r="J129" i="1" s="1"/>
  <c r="G130" i="1"/>
  <c r="I130" i="1" s="1"/>
  <c r="J130" i="1" s="1"/>
  <c r="G122" i="1"/>
  <c r="I122" i="1" s="1"/>
  <c r="J122" i="1" s="1"/>
  <c r="G121" i="1"/>
  <c r="I121" i="1" s="1"/>
  <c r="J121" i="1" s="1"/>
  <c r="G132" i="1"/>
  <c r="I132" i="1" s="1"/>
  <c r="J132" i="1" s="1"/>
  <c r="G133" i="1"/>
  <c r="I133" i="1" s="1"/>
  <c r="J133" i="1" s="1"/>
  <c r="G131" i="1"/>
  <c r="I131" i="1" s="1"/>
  <c r="J131" i="1" s="1"/>
  <c r="G128" i="1"/>
  <c r="I128" i="1" s="1"/>
  <c r="J128" i="1" s="1"/>
  <c r="G124" i="1"/>
  <c r="I124" i="1" s="1"/>
  <c r="J124" i="1" s="1"/>
  <c r="G123" i="1"/>
  <c r="I123" i="1" s="1"/>
  <c r="J123" i="1" s="1"/>
  <c r="G135" i="1"/>
  <c r="I135" i="1" s="1"/>
  <c r="J135" i="1" s="1"/>
  <c r="G119" i="1"/>
  <c r="I119" i="1" s="1"/>
  <c r="J119" i="1" s="1"/>
  <c r="G127" i="1"/>
  <c r="I127" i="1" s="1"/>
  <c r="J127" i="1" s="1"/>
  <c r="G126" i="1"/>
  <c r="I126" i="1" s="1"/>
  <c r="J126" i="1" s="1"/>
  <c r="G136" i="1"/>
  <c r="I136" i="1" s="1"/>
  <c r="J136" i="1" s="1"/>
  <c r="G139" i="1"/>
  <c r="I139" i="1" s="1"/>
  <c r="J139" i="1" s="1"/>
  <c r="G138" i="1"/>
  <c r="I138" i="1" s="1"/>
  <c r="J138" i="1" s="1"/>
  <c r="G145" i="1"/>
  <c r="I145" i="1" s="1"/>
  <c r="J145" i="1" s="1"/>
  <c r="G140" i="1"/>
  <c r="I140" i="1" s="1"/>
  <c r="J140" i="1" s="1"/>
  <c r="G141" i="1"/>
  <c r="I141" i="1" s="1"/>
  <c r="J141" i="1" s="1"/>
  <c r="G144" i="1"/>
  <c r="I144" i="1" s="1"/>
  <c r="J144" i="1" s="1"/>
  <c r="G143" i="1"/>
  <c r="I143" i="1" s="1"/>
  <c r="J143" i="1" s="1"/>
  <c r="G142" i="1"/>
  <c r="I142" i="1" s="1"/>
  <c r="J142" i="1" s="1"/>
  <c r="G5" i="1"/>
  <c r="I5" i="1" s="1"/>
  <c r="J5" i="1" s="1"/>
  <c r="G7" i="1"/>
  <c r="I7" i="1" s="1"/>
  <c r="J7" i="1" s="1"/>
  <c r="G10" i="1"/>
  <c r="I10" i="1" s="1"/>
  <c r="J10" i="1" s="1"/>
  <c r="G11" i="1"/>
  <c r="I11" i="1" s="1"/>
  <c r="J11" i="1" s="1"/>
  <c r="G12" i="1"/>
  <c r="I12" i="1" s="1"/>
  <c r="J12" i="1" s="1"/>
  <c r="G9" i="1"/>
  <c r="I9" i="1" s="1"/>
  <c r="J9" i="1" s="1"/>
  <c r="G8" i="1"/>
  <c r="I8" i="1" s="1"/>
  <c r="J8" i="1" s="1"/>
  <c r="G6" i="1"/>
  <c r="I6" i="1" s="1"/>
  <c r="J6" i="1" s="1"/>
  <c r="G4" i="1"/>
  <c r="I30" i="1" l="1"/>
  <c r="J30" i="1" s="1"/>
  <c r="G147" i="1"/>
  <c r="I147" i="1" s="1"/>
  <c r="I4" i="1"/>
  <c r="J4" i="1" l="1"/>
</calcChain>
</file>

<file path=xl/sharedStrings.xml><?xml version="1.0" encoding="utf-8"?>
<sst xmlns="http://schemas.openxmlformats.org/spreadsheetml/2006/main" count="332" uniqueCount="182">
  <si>
    <r>
      <rPr>
        <sz val="12"/>
        <rFont val="Times New Roman"/>
        <family val="1"/>
        <charset val="238"/>
      </rPr>
      <t>Cienkopis idealny do pisania i pracy z linijką, tusz na bazie wody,może być pozostawiony bez zatyczki na wiele dni, fibrowa końcówka pisząca oprawiona w metal, wentylowana skuwka - różne kolory, grubość linii pisania 0,4 mm. Cienkopis typu RYSTOR.</t>
    </r>
  </si>
  <si>
    <r>
      <rPr>
        <sz val="12"/>
        <rFont val="Times New Roman"/>
        <family val="1"/>
        <charset val="238"/>
      </rPr>
      <t>Długopis z wkładem ze skuwką, przeźroczysta obudowa, wymienny wkład, nasadka posiada silikonową kulkę zabezpieczająca przed wysychaniem, grubość linii pisania 0,27 mmm. Długopis typu PENTEL BK77.</t>
    </r>
  </si>
  <si>
    <r>
      <rPr>
        <sz val="12"/>
        <rFont val="Times New Roman"/>
        <family val="1"/>
        <charset val="238"/>
      </rPr>
      <t>Długopis z wkładem, ergonomiczny gumowy uchwyt, idealnie nadaje się pod nadruk, posiada mechanizm chowania wkładu, grubość linii pisania 0,21 mm. Długopis typu PILOT REXGRIP.</t>
    </r>
  </si>
  <si>
    <r>
      <rPr>
        <sz val="12"/>
        <rFont val="Times New Roman"/>
        <family val="1"/>
        <charset val="238"/>
      </rPr>
      <t>Długopis żelowy z wkładem, automatyczny, przeźroczysta obudowa, gumowy uchwyt, zabezpieczenie przed poplamieniem ubrania, grubość linii pisania 0,3 mm, wymienny wkład, różne kolory wkładów. Długopis typu PILOT G2.</t>
    </r>
  </si>
  <si>
    <r>
      <rPr>
        <sz val="12"/>
        <rFont val="Times New Roman"/>
        <family val="1"/>
        <charset val="238"/>
      </rPr>
      <t>Długopis, odporny na wysychanie tusz, ze skuwką, fibrowa plastikowa końcówka oprawiona w metal, grubość linii pisania 0,4mm, różne kolory tuszu. Długopis typu STABILO POINT 88.</t>
    </r>
  </si>
  <si>
    <r>
      <rPr>
        <sz val="12"/>
        <rFont val="Times New Roman"/>
        <family val="1"/>
        <charset val="238"/>
      </rPr>
      <t>Datownik samotuszujący, obudowa z mocnego plastiku, z datą w wersji polskiej, wysokość cyfr/łiter 4 mm, typu TRODAT.</t>
    </r>
  </si>
  <si>
    <r>
      <rPr>
        <sz val="12"/>
        <rFont val="Times New Roman"/>
        <family val="1"/>
        <charset val="238"/>
      </rPr>
      <t>Długopis z płynnym tuszem żelowym, którego struktura pozwala na uzyskanie efektu lekkości i gładkości pisania. Nie rozmazuje się, nie brudzi, posiada gumowy uchwyt metalowy klip, system przyciskowy i wymienne wkłady. Długopis typu Pentel Energel BLN 75.</t>
    </r>
  </si>
  <si>
    <r>
      <rPr>
        <sz val="12"/>
        <rFont val="Times New Roman"/>
        <family val="1"/>
        <charset val="238"/>
      </rPr>
      <t>Długopis z płynnym tuszem żelowym, którego struktura pozwala na uzyskanie efektu lekkości i gładkości pisania. Nie rozmazuje się, nie brudzi, posiada gumowy uchwyt metalowy klip, system przyciskowy i wymienne wkłady. Długopis- pióro kulkowe typu Pentel Energel BLN 77.</t>
    </r>
  </si>
  <si>
    <r>
      <rPr>
        <sz val="12"/>
        <rFont val="Times New Roman"/>
        <family val="1"/>
        <charset val="238"/>
      </rPr>
      <t>Dziurkacz zbudowany z wytrzymałej metalowej konstrukcji, uchwyt i podstawa ze wzmocnionego tworzywa ABS, zintegrowany, łatwy do opróżnienia plastikowy pojemnik na ścinki. Dziurkacz typu Rapid FC 30.</t>
    </r>
  </si>
  <si>
    <r>
      <rPr>
        <sz val="12"/>
        <rFont val="Times New Roman"/>
        <family val="1"/>
        <charset val="238"/>
      </rPr>
      <t>Folia do bindowania gr. 200 mic , opakowanie 100 szt.</t>
    </r>
  </si>
  <si>
    <r>
      <rPr>
        <sz val="12"/>
        <rFont val="Times New Roman"/>
        <family val="1"/>
        <charset val="238"/>
      </rPr>
      <t>Gumki recepturki ze zwiększoną zawartością masy kauczukowej w opakowaniach 0,5kg, gumki typu E&amp;D PLASTIC.</t>
    </r>
  </si>
  <si>
    <r>
      <rPr>
        <sz val="12"/>
        <rFont val="Times New Roman"/>
        <family val="1"/>
        <charset val="238"/>
      </rPr>
      <t>Gumki recepturki miks mm 25 g. Gumki typu Grand.</t>
    </r>
  </si>
  <si>
    <r>
      <rPr>
        <sz val="12"/>
        <rFont val="Times New Roman"/>
        <family val="1"/>
        <charset val="238"/>
      </rPr>
      <t>Gumki recepturki średnica 140 mm</t>
    </r>
  </si>
  <si>
    <r>
      <rPr>
        <sz val="12"/>
        <rFont val="Times New Roman"/>
        <family val="1"/>
        <charset val="238"/>
      </rPr>
      <t>Gumka do usuwania śladów ołówka, szara, dobrej jakości, polimerowa -gumki typu Pentel Eraser ZEH 10</t>
    </r>
  </si>
  <si>
    <r>
      <rPr>
        <sz val="12"/>
        <rFont val="Times New Roman"/>
        <family val="1"/>
        <charset val="238"/>
      </rPr>
      <t>Gumka do ścierania Pentel czarna PN 1352</t>
    </r>
  </si>
  <si>
    <r>
      <rPr>
        <sz val="12"/>
        <rFont val="Times New Roman"/>
        <family val="1"/>
        <charset val="238"/>
      </rPr>
      <t>Grzbiety plastikowe do bindowania średnica 6mm opakowanie 100 szt.</t>
    </r>
  </si>
  <si>
    <r>
      <rPr>
        <sz val="12"/>
        <rFont val="Times New Roman"/>
        <family val="1"/>
        <charset val="238"/>
      </rPr>
      <t>Grzbiety plastikowe do bindowania średnica 8mm opakowanie 100 szt.</t>
    </r>
  </si>
  <si>
    <r>
      <rPr>
        <sz val="12"/>
        <rFont val="Times New Roman"/>
        <family val="1"/>
        <charset val="238"/>
      </rPr>
      <t>Korektor w płynie, na bazie wody, idealnie kryjący, bezzapachowy, odporny na światło, gąbeczka do rozprowadzania fluidu, pojemność 20 ml. Korekotr typu TIPP EX.</t>
    </r>
  </si>
  <si>
    <r>
      <rPr>
        <sz val="12"/>
        <rFont val="Times New Roman"/>
        <family val="1"/>
        <charset val="238"/>
      </rPr>
      <t>Korektor w piórze, metalowa końcówka,szybkoschnący, skuwka z klipem, grubość linii lmm. Korektor typu Pentel.</t>
    </r>
  </si>
  <si>
    <r>
      <rPr>
        <sz val="12"/>
        <rFont val="Times New Roman"/>
        <family val="1"/>
        <charset val="238"/>
      </rPr>
      <t>Korektor w taśmie, ruchomy mechanizm zabezpieczający chroniący taśmę przed zabrudzeniem lub uszkodzeniem wymiar taśmy min. 4 mm x 25 m. Korektor typu Pentel.</t>
    </r>
  </si>
  <si>
    <r>
      <rPr>
        <sz val="12"/>
        <rFont val="Times New Roman"/>
        <family val="1"/>
        <charset val="238"/>
      </rPr>
      <t>Koperty białe samoprzylepne, C-5, 162x229, opakowanie min.50 szt.</t>
    </r>
  </si>
  <si>
    <r>
      <rPr>
        <sz val="12"/>
        <rFont val="Times New Roman"/>
        <family val="1"/>
        <charset val="238"/>
      </rPr>
      <t>Koperty białe samoprzylepne z paskiem C-4, 229x324, opakowanie min. 50 szt.</t>
    </r>
  </si>
  <si>
    <r>
      <rPr>
        <sz val="12"/>
        <rFont val="Times New Roman"/>
        <family val="1"/>
        <charset val="238"/>
      </rPr>
      <t>Koperty białe samoprzylepne z paskiem B-4 250x353, opakowanie min. 50 szt.</t>
    </r>
  </si>
  <si>
    <r>
      <rPr>
        <sz val="12"/>
        <rFont val="Times New Roman"/>
        <family val="1"/>
        <charset val="238"/>
      </rPr>
      <t>Koperty brązowe, samoklejące z paskiem C-4, 229x324, opakowanie min. 50 szt.</t>
    </r>
  </si>
  <si>
    <r>
      <rPr>
        <sz val="12"/>
        <rFont val="Times New Roman"/>
        <family val="1"/>
        <charset val="238"/>
      </rPr>
      <t>Koperty brązowe, samoklejące z paskiem B-4,, opakowanie min. 100 szt.</t>
    </r>
  </si>
  <si>
    <r>
      <rPr>
        <sz val="12"/>
        <rFont val="Times New Roman"/>
        <family val="1"/>
        <charset val="238"/>
      </rPr>
      <t>Koperty brązowe z rozszerzalnym bokiem, C-4, 229x324x40, opakowanie min 50 szt.</t>
    </r>
  </si>
  <si>
    <r>
      <rPr>
        <sz val="12"/>
        <rFont val="Times New Roman"/>
        <family val="1"/>
        <charset val="238"/>
      </rPr>
      <t>Koperty brązowe z rozszerzalnym bokiem, B-4, 250x353x40, opakowanie min 50 szt.</t>
    </r>
  </si>
  <si>
    <r>
      <rPr>
        <sz val="12"/>
        <rFont val="Times New Roman"/>
        <family val="1"/>
        <charset val="238"/>
      </rPr>
      <t>Koperty brązowe z rozszerzalnym bokiem, E-4, 280x400x40, opakowanie min 250 szt.</t>
    </r>
  </si>
  <si>
    <r>
      <rPr>
        <sz val="12"/>
        <rFont val="Times New Roman"/>
        <family val="1"/>
        <charset val="238"/>
      </rPr>
      <t>Koperty białe B5 176x250 , opakowanie 50 szt.</t>
    </r>
  </si>
  <si>
    <r>
      <rPr>
        <sz val="12"/>
        <rFont val="Times New Roman"/>
        <family val="1"/>
        <charset val="238"/>
      </rPr>
      <t>Koperty rozszerzane B 4 brązowe opakowanie 250 szt.</t>
    </r>
  </si>
  <si>
    <r>
      <rPr>
        <sz val="12"/>
        <rFont val="Times New Roman"/>
        <family val="1"/>
        <charset val="238"/>
      </rPr>
      <t>Koperty bąbelkowe A 4 , opakowanie 50 szt.</t>
    </r>
  </si>
  <si>
    <r>
      <rPr>
        <sz val="12"/>
        <rFont val="Times New Roman"/>
        <family val="1"/>
        <charset val="238"/>
      </rPr>
      <t>Koperty bąbelkowe na płyty CD , opakowanie 50 szt.</t>
    </r>
  </si>
  <si>
    <r>
      <rPr>
        <sz val="12"/>
        <rFont val="Times New Roman"/>
        <family val="1"/>
        <charset val="238"/>
      </rPr>
      <t>Koszulki/ofertówki groszkowe A4 wykonane z folii PP o grubości min. 90 mix., otwierane z góry i z prawej strony wycięcie na palec ułatwiające wyjmowanie dokumentów, opakowanie min. 100 sztuk. Koszulki typu ESSELTE.</t>
    </r>
  </si>
  <si>
    <r>
      <rPr>
        <sz val="12"/>
        <rFont val="Times New Roman"/>
        <family val="1"/>
        <charset val="238"/>
      </rPr>
      <t>Koszulki groszkowe z klapą, wykonane z grubej groszkowej folii PP o wysokiej wytrzymałości, pasują do każdego segregatora.</t>
    </r>
  </si>
  <si>
    <r>
      <rPr>
        <sz val="12"/>
        <rFont val="Times New Roman"/>
        <family val="1"/>
        <charset val="238"/>
      </rPr>
      <t>Klipy do papieru, wykonane z metalu, opakowanie min. 12 szt.- 51 mm. Klipy typu GRAND.</t>
    </r>
  </si>
  <si>
    <r>
      <rPr>
        <sz val="12"/>
        <rFont val="Times New Roman"/>
        <family val="1"/>
        <charset val="238"/>
      </rPr>
      <t>Klipy do papieru, wykonane z metalu, opakowanie min. 12 szt.- 41 mm. Klipy typu GRAND.</t>
    </r>
  </si>
  <si>
    <r>
      <rPr>
        <sz val="12"/>
        <rFont val="Times New Roman"/>
        <family val="1"/>
        <charset val="238"/>
      </rPr>
      <t>Klipy do papieru, wykonane z metalu, opakowanie min. 12 szt.- 32 mm. Klipy typu GRAND.</t>
    </r>
  </si>
  <si>
    <r>
      <rPr>
        <sz val="12"/>
        <rFont val="Times New Roman"/>
        <family val="1"/>
        <charset val="238"/>
      </rPr>
      <t>Klipy do papieru, wykonane z metalu, opakowanie min. 12 szt.- 25 mm. Klipy typu GRAND.</t>
    </r>
  </si>
  <si>
    <r>
      <rPr>
        <sz val="12"/>
        <rFont val="Times New Roman"/>
        <family val="1"/>
        <charset val="238"/>
      </rPr>
      <t>Kalka maszynowa A4, woskowa do przebitek o intensywnej barwie i o wyrazistym piśmie, samoistnie regenerująca się, kolor czarny opakowanie min 10 arkuszy.</t>
    </r>
  </si>
  <si>
    <r>
      <rPr>
        <sz val="12"/>
        <rFont val="Times New Roman"/>
        <family val="1"/>
        <charset val="238"/>
      </rPr>
      <t>Kalendarz trójdzielny format 68x32 cm, przesuwane okienko daty, dzielone kalendarium</t>
    </r>
  </si>
  <si>
    <r>
      <rPr>
        <sz val="12"/>
        <rFont val="Times New Roman"/>
        <family val="1"/>
        <charset val="238"/>
      </rPr>
      <t>Kalendarz biurkowy, podstawka tekturowa. Na jednej stronie ujęty cały tydzień, wielkość kalendarza- kartki Mcm x 20 cm, pozwalająca na sporządzenie notatek dla każdego dnia.</t>
    </r>
  </si>
  <si>
    <r>
      <rPr>
        <sz val="12"/>
        <rFont val="Times New Roman"/>
        <family val="1"/>
        <charset val="238"/>
      </rPr>
      <t>Kalendarz książkowy , oprawa twarda, boki szyte nićmi, perforacja narożna.</t>
    </r>
  </si>
  <si>
    <r>
      <rPr>
        <sz val="12"/>
        <rFont val="Times New Roman"/>
        <family val="1"/>
        <charset val="238"/>
      </rPr>
      <t>Klips archiwizacyjny do spinania dokumentów wypiętych z segregatora wykonany z polietylenu, opakowanie 100 szt. Klips zapinany z jednej strony,z góry i dołu, typu BANKERS BOX.</t>
    </r>
  </si>
  <si>
    <r>
      <rPr>
        <sz val="12"/>
        <rFont val="Times New Roman"/>
        <family val="1"/>
        <charset val="238"/>
      </rPr>
      <t>Linijka wykonana z przezroczystego polistyrenu, odporna na złamania i zarysowania powierzchni, zaokrąglone rogi, dł.30 cm.</t>
    </r>
  </si>
  <si>
    <r>
      <rPr>
        <sz val="12"/>
        <rFont val="Times New Roman"/>
        <family val="1"/>
        <charset val="238"/>
      </rPr>
      <t>Linijka wykonana z przezroczystego polistyrenu, odporna na złamania i zarysowania powierzchni, zaokrąglone rogi, dł.50 cm.</t>
    </r>
  </si>
  <si>
    <r>
      <rPr>
        <sz val="12"/>
        <rFont val="Times New Roman"/>
        <family val="1"/>
        <charset val="238"/>
      </rPr>
      <t>Marker do płyt CD, miękka, okrągła końcówka o grubości 1 mm, niezmywalny czarny tusz o neutralnym zapachu, możliwość nałożenia skuwki na dolną część markera - typu Edding Cd 8400.</t>
    </r>
  </si>
  <si>
    <r>
      <rPr>
        <sz val="12"/>
        <rFont val="Times New Roman"/>
        <family val="1"/>
        <charset val="238"/>
      </rPr>
      <t>Marker do folii, miękka, okrągła końcówka, tusz odporny na światło i wodę, zmywalny za pomocą alkoholu, możliwość pisania także na szkle, plastiku, slajdach, zdjęciach, grubość końcówki 0,3 mm różne kolory tuszu - typu EDDING.</t>
    </r>
  </si>
  <si>
    <r>
      <rPr>
        <sz val="12"/>
        <rFont val="Times New Roman"/>
        <family val="1"/>
        <charset val="238"/>
      </rPr>
      <t>Marker do folii ścięta końcówka, tusz odporny na światło i wodę, zmywalny za pomocą alkoholu, możliwość pisania na szkle, plastiku, slajdach, zdjęciach, grubość linii od 1-3 mm różne kolory tuszu, typu EDDING.</t>
    </r>
  </si>
  <si>
    <r>
      <rPr>
        <sz val="12"/>
        <rFont val="Times New Roman"/>
        <family val="1"/>
        <charset val="238"/>
      </rPr>
      <t>Marker/foliopis, niezmywalny, ze skuwką, odporny na działanie światła, możliwość pisania na niemal każdej gładkiej powierzchni, grubość linii pisania 1 mm, kolor tuszu - czarny typu Stabilo Ohpen.</t>
    </r>
  </si>
  <si>
    <r>
      <rPr>
        <sz val="12"/>
        <rFont val="Times New Roman"/>
        <family val="1"/>
        <charset val="238"/>
      </rPr>
      <t>Marker duży, ze ścięta końcówką, atrament na bazie alkoholu, możliwość pisania na niemal każdej gładkiej powierzchni, grubość linii 1-5 mm różne kolory tuszu, typu UNI.</t>
    </r>
  </si>
  <si>
    <r>
      <rPr>
        <sz val="12"/>
        <rFont val="Times New Roman"/>
        <family val="1"/>
        <charset val="238"/>
      </rPr>
      <t>Mata na biurko z bezbarwną folią , zakładka z przeźroczystej folii, spód pokryty gąbką, różne kolory. Mata typu BANTEX.</t>
    </r>
  </si>
  <si>
    <r>
      <rPr>
        <sz val="12"/>
        <rFont val="Times New Roman"/>
        <family val="1"/>
        <charset val="238"/>
      </rPr>
      <t>Mazaki czarne / czerwone</t>
    </r>
  </si>
  <si>
    <r>
      <rPr>
        <sz val="12"/>
        <rFont val="Times New Roman"/>
        <family val="1"/>
        <charset val="238"/>
      </rPr>
      <t>Marker rozmiar M kolor czarny typu Staedtler.</t>
    </r>
  </si>
  <si>
    <r>
      <rPr>
        <sz val="12"/>
        <rFont val="Times New Roman"/>
        <family val="1"/>
        <charset val="238"/>
      </rPr>
      <t>Marker rozmiar S kolor czarny /czerwony, typu Staedtler.</t>
    </r>
  </si>
  <si>
    <r>
      <rPr>
        <sz val="12"/>
        <rFont val="Times New Roman"/>
        <family val="1"/>
        <charset val="238"/>
      </rPr>
      <t>Marker końcówka okrągła kolor czarny, typu Pentel.</t>
    </r>
  </si>
  <si>
    <r>
      <rPr>
        <sz val="12"/>
        <rFont val="Times New Roman"/>
        <family val="1"/>
        <charset val="238"/>
      </rPr>
      <t>Nożyk z wymiennymi ostrzami, dl. 150 mm, blokada ostrza, typu Bantex.</t>
    </r>
  </si>
  <si>
    <r>
      <rPr>
        <sz val="12"/>
        <rFont val="Times New Roman"/>
        <family val="1"/>
        <charset val="238"/>
      </rPr>
      <t>Nóż do kopert, metalowy, nierdzewny, długość ostrza min. 190 mm, rękojeść pokryta tworzywem sztucznym, typu GRAND.</t>
    </r>
  </si>
  <si>
    <r>
      <rPr>
        <sz val="12"/>
        <rFont val="Times New Roman"/>
        <family val="1"/>
        <charset val="238"/>
      </rPr>
      <t>Nożyczki, ostrze wykonane z nierdzewnej stali, rękojeść wykonana z niełamliwego plastiku, długość ostrza min. 200 mm, typu DONAU.</t>
    </r>
  </si>
  <si>
    <r>
      <rPr>
        <sz val="12"/>
        <rFont val="Times New Roman"/>
        <family val="1"/>
        <charset val="238"/>
      </rPr>
      <t>Nici lniane - dratwa, szpula o wadze 0,5 kg.</t>
    </r>
  </si>
  <si>
    <r>
      <rPr>
        <sz val="12"/>
        <rFont val="Times New Roman"/>
        <family val="1"/>
        <charset val="238"/>
      </rPr>
      <t>Ołówek techniczny, odporny na złamania, różne twardości wkładów - typu Stabilo Othello.</t>
    </r>
  </si>
  <si>
    <r>
      <rPr>
        <sz val="12"/>
        <rFont val="Times New Roman"/>
        <family val="1"/>
        <charset val="238"/>
      </rPr>
      <t>Ostrza wymienne do nożyka min. 10 szt., typu BANTEX.</t>
    </r>
  </si>
  <si>
    <r>
      <rPr>
        <sz val="12"/>
        <rFont val="Times New Roman"/>
        <family val="1"/>
        <charset val="238"/>
      </rPr>
      <t>Okładki do bindowania, kolorowe, jednostronne, opakowanie 100 szt. - typu Chromolux.</t>
    </r>
  </si>
  <si>
    <r>
      <rPr>
        <sz val="12"/>
        <rFont val="Times New Roman"/>
        <family val="1"/>
        <charset val="238"/>
      </rPr>
      <t>Płyta CD - R 700 MB w opakowaniu typu slim wraz z papierową wkładką np. Verbatim, TDK, Dysan, Sony.</t>
    </r>
  </si>
  <si>
    <r>
      <rPr>
        <sz val="12"/>
        <rFont val="Times New Roman"/>
        <family val="1"/>
        <charset val="238"/>
      </rPr>
      <t>Pudełko archiwizacyjne, bezkwasowe z polem opisowym na grzbiecie i bocznej ściance, szerokość 100 mm, do przechowywania dokumentów wypiętych z segregatora.</t>
    </r>
  </si>
  <si>
    <r>
      <rPr>
        <sz val="12"/>
        <rFont val="Times New Roman"/>
        <family val="1"/>
        <charset val="238"/>
      </rPr>
      <t>Pióro żelowe z wkładem, automatyczne, gumowy uchwyt, tusz żelowy wodoodporny i odporny na blaknięcie, wysokiej jakości obudowa, grubość linii pisania 0,4 mm, różne kolory wkładów - typu Uni UMN-207 Signo.</t>
    </r>
  </si>
  <si>
    <r>
      <rPr>
        <sz val="12"/>
        <rFont val="Times New Roman"/>
        <family val="1"/>
        <charset val="238"/>
      </rPr>
      <t>Pióro kulkowe, szybkoschnący tusz, ergonomiczna i solidna obudowa, różne kolory wkładów - typu Uni SX 217 Jetstream.</t>
    </r>
  </si>
  <si>
    <r>
      <rPr>
        <sz val="12"/>
        <rFont val="Times New Roman"/>
        <family val="1"/>
        <charset val="238"/>
      </rPr>
      <t>Półka na dokumenty wykonana z wytrzymałego plastiku, możliwość łączenia półek pionowo i pod skosem, wyprofilowany i wycięty spód ułatwiający wyjmowanie dokumentów, różne kolory.</t>
    </r>
  </si>
  <si>
    <r>
      <rPr>
        <sz val="12"/>
        <rFont val="Times New Roman"/>
        <family val="1"/>
        <charset val="238"/>
      </rPr>
      <t>Podajnik do taśmy wykonany z plastiku, metalowy nożyk ułatwiający odcinanie taśmy, maksymalny rozmiar taśmy 19 mm x 33 m, typu 3M Scotch.</t>
    </r>
  </si>
  <si>
    <r>
      <rPr>
        <sz val="12"/>
        <rFont val="Times New Roman"/>
        <family val="1"/>
        <charset val="238"/>
      </rPr>
      <t>Pinezki metalowe , opakowanie min. 50 szt</t>
    </r>
  </si>
  <si>
    <r>
      <rPr>
        <sz val="12"/>
        <rFont val="Times New Roman"/>
        <family val="1"/>
        <charset val="238"/>
      </rPr>
      <t>Pinezki do tablic, wielobarwne, opakowanie min. 60 szt.</t>
    </r>
  </si>
  <si>
    <r>
      <rPr>
        <sz val="12"/>
        <rFont val="Times New Roman"/>
        <family val="1"/>
        <charset val="238"/>
      </rPr>
      <t>Piórnik leżący z przegródkami na spinacze, pinezki i małe karteczki - typu DUAL.</t>
    </r>
  </si>
  <si>
    <r>
      <rPr>
        <sz val="12"/>
        <rFont val="Times New Roman"/>
        <family val="1"/>
        <charset val="238"/>
      </rPr>
      <t>Poduszka do stempli, pudełko z wysokiej jakości tworzywa, wkłady barwiące nasączane tuszem w czterech kolorach : czarny, czerwony, niebieski, zielony, wymiar min. 110x70 mm</t>
    </r>
  </si>
  <si>
    <r>
      <rPr>
        <sz val="12"/>
        <rFont val="Times New Roman"/>
        <family val="1"/>
        <charset val="238"/>
      </rPr>
      <t>Przybornik wielofunkcyjny na biurko , typu "Grand" GR -1776</t>
    </r>
  </si>
  <si>
    <r>
      <rPr>
        <sz val="12"/>
        <rFont val="Times New Roman"/>
        <family val="1"/>
        <charset val="238"/>
      </rPr>
      <t>Powietrze sprężone do usuwania kurzu i drobnych elementów z trudno dostępnych miejsc np. w klawiaturach, drukarkach, rurka w komplecie , pojemność 400 ml.</t>
    </r>
  </si>
  <si>
    <r>
      <rPr>
        <sz val="12"/>
        <rFont val="Times New Roman"/>
        <family val="1"/>
        <charset val="238"/>
      </rPr>
      <t>Płyty DVD</t>
    </r>
  </si>
  <si>
    <r>
      <rPr>
        <sz val="12"/>
        <rFont val="Times New Roman"/>
        <family val="1"/>
        <charset val="238"/>
      </rPr>
      <t>Pudelka na płyty</t>
    </r>
  </si>
  <si>
    <r>
      <rPr>
        <sz val="12"/>
        <rFont val="Times New Roman"/>
        <family val="1"/>
        <charset val="238"/>
      </rPr>
      <t>Rozszywacz wykonany z metalu i mocnego plastiku do zszywek 24/6 i 26/6, np. typu EAGLE.</t>
    </r>
  </si>
  <si>
    <r>
      <rPr>
        <sz val="12"/>
        <rFont val="Times New Roman"/>
        <family val="1"/>
        <charset val="238"/>
      </rPr>
      <t>Segregator A 4, oklejony na zewnątrz poliolefiną, a wewnątrz jasnoszarym papierem, dwustronna wymienna etykieta na grzbiecie, na dolnych krawędziach metalowe okucia, szerokość grzbietu 75 mm</t>
    </r>
  </si>
  <si>
    <r>
      <rPr>
        <sz val="12"/>
        <rFont val="Times New Roman"/>
        <family val="1"/>
        <charset val="238"/>
      </rPr>
      <t>Segregator A 4, oklejony na zewnątrz poliolefiną, a wewnątrz jasnoszarym papierem, dwustronna wymienna etykieta na grzbiecie, na dolnych krawędziach metalowe okucia, szerokość grzbietu 50 mm</t>
    </r>
  </si>
  <si>
    <r>
      <rPr>
        <sz val="12"/>
        <rFont val="Times New Roman"/>
        <family val="1"/>
        <charset val="238"/>
      </rPr>
      <t>Skoroszyt A 4 kolorowy, sztywny, wykonany z mocnego i sztywnego PCV, przednia okładka przeźroczysta, tylna kolorowa, papierowy, wysuwany pasek opisowy, po przeciwnych stronach grzbietu 2 wycięcia ułatwiające wyjmowanie paska</t>
    </r>
  </si>
  <si>
    <r>
      <rPr>
        <sz val="12"/>
        <rFont val="Times New Roman"/>
        <family val="1"/>
        <charset val="238"/>
      </rPr>
      <t>Skoroszyt A4 kolorowy, sztywny, zawieszany, boczna perforacja, wykonany z mocnego i sztywnego PCV, przednia okładka przeźroczysta, tylna kolorowa, papierowy wysuwany pasek opisowy, po przeciwnych stronach grzbietu 2 wycięcia ułatwiające wyjmowanie paska</t>
    </r>
  </si>
  <si>
    <r>
      <rPr>
        <sz val="12"/>
        <rFont val="Times New Roman"/>
        <family val="1"/>
        <charset val="238"/>
      </rPr>
      <t>Sznurek jutowy w szpuli 0,5 kg</t>
    </r>
  </si>
  <si>
    <r>
      <rPr>
        <sz val="12"/>
        <rFont val="Times New Roman"/>
        <family val="1"/>
        <charset val="238"/>
      </rPr>
      <t>Spinacz okrągły , metalowy, długość 28 mm, opakowanie min. 100 szt., np. typu GRAND.</t>
    </r>
  </si>
  <si>
    <r>
      <rPr>
        <sz val="12"/>
        <rFont val="Times New Roman"/>
        <family val="1"/>
        <charset val="238"/>
      </rPr>
      <t>Spinacz owalny, metalowy, plikowy, długość 50 mm, opakowanie min. 100 szt., np. typu GRAND.</t>
    </r>
  </si>
  <si>
    <r>
      <rPr>
        <sz val="12"/>
        <rFont val="Times New Roman"/>
        <family val="1"/>
        <charset val="238"/>
      </rPr>
      <t>Spinacz krzyżowy , metalowy, wysokość 41 mm, opakowanie min. 100 szt., np. typu GRAND.</t>
    </r>
  </si>
  <si>
    <r>
      <rPr>
        <sz val="12"/>
        <rFont val="Times New Roman"/>
        <family val="1"/>
        <charset val="238"/>
      </rPr>
      <t>Ściereczki suche i nasączone do czyszczenia ekranów (również LCD) oraz powierzchni szklanych i plastikowych, antystatyczne, automatycznie wysuwane, opakowanie min. 50 szt.</t>
    </r>
  </si>
  <si>
    <r>
      <rPr>
        <sz val="12"/>
        <rFont val="Times New Roman"/>
        <family val="1"/>
        <charset val="238"/>
      </rPr>
      <t>Teczka z gumką wykonana z mocnego barwionego i lakierowanego jednostronnie kartonu, zamykana na 1 gumkę, 3 zakładki chroniące dokument przed wypadaniem na dokumenty formatu A4</t>
    </r>
  </si>
  <si>
    <r>
      <rPr>
        <sz val="12"/>
        <rFont val="Times New Roman"/>
        <family val="1"/>
        <charset val="238"/>
      </rPr>
      <t>Teczka z gumką, wykonana z mocnego kartonu, zamykana na 2 narożne gumki, 3 zakładki chroniące dokument przed wypadaniem, na dokumenty formatu A4, różne kolory</t>
    </r>
  </si>
  <si>
    <r>
      <rPr>
        <sz val="12"/>
        <rFont val="Times New Roman"/>
        <family val="1"/>
        <charset val="238"/>
      </rPr>
      <t>Taśma pakowa, mocna, na bazie BOPP, wymiar 48 mm x 50 m</t>
    </r>
  </si>
  <si>
    <r>
      <rPr>
        <sz val="12"/>
        <rFont val="Times New Roman"/>
        <family val="1"/>
        <charset val="238"/>
      </rPr>
      <t>Taśma niewidoczna, po nałożeniu. Możliwość pisania po taśmie, usuwalna z większości powierzchni, nie żółknąca, nie zostawia smug na fotokopiach -typu Sotch Magie.</t>
    </r>
  </si>
  <si>
    <r>
      <rPr>
        <sz val="12"/>
        <rFont val="Times New Roman"/>
        <family val="1"/>
        <charset val="238"/>
      </rPr>
      <t>Temperowka, stalowe ostrze mocowane wkrętem, odporna obudowa, pojedyncza, typu KUM.</t>
    </r>
  </si>
  <si>
    <r>
      <rPr>
        <sz val="12"/>
        <rFont val="Times New Roman"/>
        <family val="1"/>
        <charset val="238"/>
      </rPr>
      <t>Teczka z klipem A4 teczka do pisania z dwiema szytymi okładkami oraz mechanizmem zaciskowym do kart papieru, na wewnętrznej stronie okładki kieszeń oraz uchwyt na długopis różne kolory</t>
    </r>
  </si>
  <si>
    <r>
      <rPr>
        <sz val="12"/>
        <rFont val="Times New Roman"/>
        <family val="1"/>
        <charset val="238"/>
      </rPr>
      <t>Teczka akt osobowych, wykonana z laminowanego kartonu, bindowany grzbiet, trzy przegródki, różne kolory</t>
    </r>
  </si>
  <si>
    <r>
      <rPr>
        <sz val="12"/>
        <rFont val="Times New Roman"/>
        <family val="1"/>
        <charset val="238"/>
      </rPr>
      <t>Teczka akt osobowych , trzy przegródki, sztywny grzbiet, różne kolory</t>
    </r>
  </si>
  <si>
    <r>
      <rPr>
        <sz val="12"/>
        <rFont val="Times New Roman"/>
        <family val="1"/>
        <charset val="238"/>
      </rPr>
      <t>Taśma 48 mm, taśma typu GRAND.</t>
    </r>
  </si>
  <si>
    <r>
      <rPr>
        <sz val="12"/>
        <rFont val="Times New Roman"/>
        <family val="1"/>
        <charset val="238"/>
      </rPr>
      <t>Teczka biała, wiązana, bez nadruku. Opakowanie 50 szt.</t>
    </r>
  </si>
  <si>
    <r>
      <rPr>
        <sz val="12"/>
        <rFont val="Times New Roman"/>
        <family val="1"/>
        <charset val="238"/>
      </rPr>
      <t>Wąsy do skorszytu - opakowanie po 25 sz. Typu DURABLE.</t>
    </r>
  </si>
  <si>
    <r>
      <rPr>
        <sz val="12"/>
        <rFont val="Times New Roman"/>
        <family val="1"/>
        <charset val="238"/>
      </rPr>
      <t>Wkłady wymienne do zaproponowanych wyżej długopisów np.do BNL 75 i BL 77; LRN5 i LR7 , różne kolory</t>
    </r>
  </si>
  <si>
    <r>
      <rPr>
        <sz val="12"/>
        <rFont val="Times New Roman"/>
        <family val="1"/>
        <charset val="238"/>
      </rPr>
      <t>Wkłady do długopisu np. "Zenit"</t>
    </r>
  </si>
  <si>
    <r>
      <rPr>
        <sz val="12"/>
        <rFont val="Times New Roman"/>
        <family val="1"/>
        <charset val="238"/>
      </rPr>
      <t>Zakreślacz z fluorescencyjnym tuszem na bazie wody, szerokość linii pisania po wszystkich rodzajach papieru w tym samokopiującym i faksowym - typu Stabilo Boss.</t>
    </r>
  </si>
  <si>
    <t>stawka VAT</t>
  </si>
  <si>
    <t>cena za jednostkę netto</t>
  </si>
  <si>
    <t>cena brutto planowanej ilości</t>
  </si>
  <si>
    <t>cena brutto jednej jednostki</t>
  </si>
  <si>
    <t>pieczęć Wykonawcy</t>
  </si>
  <si>
    <t>jednostka miary</t>
  </si>
  <si>
    <r>
      <rPr>
        <sz val="12"/>
        <rFont val="Times New Roman"/>
        <family val="1"/>
        <charset val="238"/>
      </rPr>
      <t>bloczek</t>
    </r>
  </si>
  <si>
    <r>
      <rPr>
        <sz val="12"/>
        <rFont val="Times New Roman"/>
        <family val="1"/>
        <charset val="238"/>
      </rPr>
      <t>opakowanie</t>
    </r>
  </si>
  <si>
    <r>
      <rPr>
        <sz val="12"/>
        <rFont val="Times New Roman"/>
        <family val="1"/>
        <charset val="238"/>
      </rPr>
      <t>Szt.</t>
    </r>
  </si>
  <si>
    <r>
      <rPr>
        <sz val="12"/>
        <rFont val="Times New Roman"/>
        <family val="1"/>
        <charset val="238"/>
      </rPr>
      <t>opakowanie 1 kg.</t>
    </r>
  </si>
  <si>
    <r>
      <rPr>
        <sz val="12"/>
        <rFont val="Times New Roman"/>
        <family val="1"/>
        <charset val="238"/>
      </rPr>
      <t>Szt</t>
    </r>
  </si>
  <si>
    <r>
      <rPr>
        <sz val="12"/>
        <rFont val="Times New Roman"/>
        <family val="1"/>
        <charset val="238"/>
      </rPr>
      <t>opakowanie 100 szt.</t>
    </r>
  </si>
  <si>
    <r>
      <rPr>
        <sz val="12"/>
        <rFont val="Times New Roman"/>
        <family val="1"/>
        <charset val="238"/>
      </rPr>
      <t>opakowanie (10 szt)</t>
    </r>
  </si>
  <si>
    <r>
      <rPr>
        <sz val="12"/>
        <rFont val="Times New Roman"/>
        <family val="1"/>
        <charset val="238"/>
      </rPr>
      <t>szpula</t>
    </r>
  </si>
  <si>
    <t>Opis towaru i wymagane parametry</t>
  </si>
  <si>
    <t>L.p.</t>
  </si>
  <si>
    <t>planowana ilość jednostek</t>
  </si>
  <si>
    <t>wartość netto zł.                (kolumna 4x5)</t>
  </si>
  <si>
    <t>100</t>
  </si>
  <si>
    <t>50</t>
  </si>
  <si>
    <t>5</t>
  </si>
  <si>
    <t>200</t>
  </si>
  <si>
    <t>300</t>
  </si>
  <si>
    <t>150</t>
  </si>
  <si>
    <t>10</t>
  </si>
  <si>
    <t>20</t>
  </si>
  <si>
    <t>x</t>
  </si>
  <si>
    <t>Pióro kulkowe wymazywalne posiadające ergonomiczny uchwyt oraz silikonową końcówkę, za pomocą której można wymazać tekst, tusz reagujący na działanie temperatury, szybko schnący z wymiennymi wkładami, grubość linii pisania 0,35 mm, pióro typu FRIXION BALL.</t>
  </si>
  <si>
    <t>Wkład do piór kulkowych typu FRIXION BALL (a`3 szt.)</t>
  </si>
  <si>
    <t>op</t>
  </si>
  <si>
    <t>Długopis automatyczny w plastikowej obudowie w gwiazdki w kolorze tuszu, trwała kulka z węglików spiekanych, trwały mechanizm włączający, wygodny, gumowany uchwyt, 5 kolorów tuszu (w zależności od bieżących potrzeb Zamawiającego), gr. linii pisania: 0,5 mm, długopis typu TOMA SUPERFINE</t>
  </si>
  <si>
    <t>Ołówek drewaniany typu Staedtler</t>
  </si>
  <si>
    <t>Zszywacz wysokiej jakości długoramienny, wykonany z metalu, skala wyskalowana w centymetrach ogranicznik głębokości zszywania, możliwość zaginania zszywek do wewnątrz i na zewnątrz, typu EAGLE.</t>
  </si>
  <si>
    <t>Netto:</t>
  </si>
  <si>
    <t xml:space="preserve">Brutto: </t>
  </si>
  <si>
    <t>RAZEM</t>
  </si>
  <si>
    <t>Producent/Nazwa handlowa</t>
  </si>
  <si>
    <t>Klej w sztyfcie, bezbarwny,bezwonny, nietoksyczny, nie brudzący, łatwy w nakładaniu , posiadający atest PZH, poj. od 35 g. Klej typu AMOS</t>
  </si>
  <si>
    <t>Pianka antystatyczna do czyszczenia powierzchni plastikowych, LCD i innych elementów, niepalna, nie zawierająca alkoholu, poj. min. 400 ml, pianka typu CLEVERTON.</t>
  </si>
  <si>
    <t>Spinacze metalowe w pudełku magnetycznym, długość spinacza 28 mm, opakowanie min. 100 szt.</t>
  </si>
  <si>
    <t xml:space="preserve">Zszywacz wysokiej jakości, wykonany z metalu, ładowany od góry, zszywanie zamknięte, otwarte i tapicerskie, pojemność magazynka min. 100 zszywek 24/6 lub 130 zszywek 26/6, głębokość ramienia 65 mm, </t>
  </si>
  <si>
    <t>Temperówka podwójna metalowa, typu KUM.</t>
  </si>
  <si>
    <t>Tusz olejowy do stempli metalowych (metalowa płyta stemplująca) nakrętka w kolorze tuszu, buteleczka z końcówką ułatwiającą nasączanie poduszek, pojemność min. 25 ml, typu NORIS.</t>
  </si>
  <si>
    <t>Zwilżacz glicerynowy</t>
  </si>
  <si>
    <t>Szt.</t>
  </si>
  <si>
    <t>Ołówek z gumką, różne twardości (w zależności od potrzeb)</t>
  </si>
  <si>
    <t xml:space="preserve">Szt. </t>
  </si>
  <si>
    <t xml:space="preserve">szt. </t>
  </si>
  <si>
    <t>opakowanie</t>
  </si>
  <si>
    <t>Taśma biurowa 18 x 20 typu Grand, opakowanie a`8 szt.</t>
  </si>
  <si>
    <t>szt.</t>
  </si>
  <si>
    <t>Tusz do stempli bezolejowy, różne kolory (w zależności od potrzeb) typu NORIS</t>
  </si>
  <si>
    <t>Pendrive 16 GB</t>
  </si>
  <si>
    <t>Pendrive 32 GB</t>
  </si>
  <si>
    <t>Teczka biała z kolorową gumką A4</t>
  </si>
  <si>
    <t>Oklejarka do taśm pakowych, typu GRAND.</t>
  </si>
  <si>
    <t>op.</t>
  </si>
  <si>
    <t>Numerator profesjonalny, samotuszujący , mocna, metalowa obudowa, metalowa czcionka, 8 cyfrowy, na każdym pierścieniu opcje 10 cyfr i puste pole, wysokość cyfr 4,5 mm, wkład samotuszujący w kolorze czarnym, typu REINER.</t>
  </si>
  <si>
    <t>Teczka do podpisu, harmonijkowa, min. 20 przegródek, rozszerzany grzbiet, różne kolory</t>
  </si>
  <si>
    <t>Teczka do podpisu, harmonijkowa, min. 16 przegródek, rozszerzany grzbiet, różne kolory</t>
  </si>
  <si>
    <t>Koszulka zamykana na suwak, wykonana z mocnej folii PCV o grubości min. 200 mix., multiperforacja, wymiary min. 307x215 mm, opakowanie min. 5 sztuk. Koszulki typu ESSELTE.</t>
  </si>
  <si>
    <t>Długopis automatyczny z wymiennym wkładem, obudowa z tworzywa sztucznego, klips i wykończenia niklowane. Długopis typu ZENITH.</t>
  </si>
  <si>
    <t>Bloczki kostki biurowe - kartki luzem, białe o wymiarach 8,5 x 8,5 x 3,5 cm    przeznaczone do pojemników plastikowych.    Bloczki typu INTERDRUK, POST-IT, BANTEX.</t>
  </si>
  <si>
    <t>Bloczki samoprzylepne, mix kolorów pastelowych, w każdym bloczku min. 100 karteczek o wym. 76x76 mm. Klej umieszczony wzdłuż jednego z boków, uniwersalne, do wielokrotnego przyklejania na różnego rodzaju powierzchniach, nie pozostawiają śladów na klejonej powierzchni. Bloczki typu MEMO-DALPO, POST-IT, BANTEX.</t>
  </si>
  <si>
    <t>Bloczki samoprzylepne, żółte, w każdym bloczku min. 100 kartek o wym. 125x75 mm, nie pozostawiają śladów na klejonej powierzchni. Bloczki typu MEMO-DALPO, POST-IT, BANTEX.</t>
  </si>
  <si>
    <t>Bloczki samoprzylepne, żółte, w każdym bloczku min. 100 kartek o wym. 50x40 mm, w jednym opakowaniu 3 bloczki, nie pozostawiają śladów na klejonej powierzchni. Bloczki typu MEMO-DALPO, POST-IT, BANTEX.</t>
  </si>
  <si>
    <t>Bloczki samoprzylepne, żółty kolor, w każdym bloczku min. 100 kartek o wym. 51x76 mm. Klej umieszczony wzdłuż krótszego boku, uniwersalne, do wielokrotnego przyklejania na różnego rodzaju powierzchniach, nie pozostawiają śladów na klejonej powierzchni. Bloczki typu MEMO-DALPO, POST-</t>
  </si>
  <si>
    <t>Bloczki samoprzylepne, żółty kolor, w każdym bloczku min. 100 kartek o wym. 76x76 mm. Klej umieszczony wzdłuż jednego z boków, uniwersalne, do wielokrotnego przyklejania na różnego rodzaju powierzchniach, nie pozostawiają śladów na klejonej powierzchni. Bloczki typu MEMO-DALPO, POST-IT, BANTEX.</t>
  </si>
  <si>
    <r>
      <t xml:space="preserve">Blok </t>
    </r>
    <r>
      <rPr>
        <b/>
        <sz val="12"/>
        <rFont val="Times New Roman"/>
        <family val="1"/>
        <charset val="238"/>
      </rPr>
      <t xml:space="preserve">notatnikowy </t>
    </r>
    <r>
      <rPr>
        <sz val="12"/>
        <rFont val="Times New Roman"/>
        <family val="1"/>
        <charset val="238"/>
      </rPr>
      <t>A4, otwierany od góry, 50 kartek w kratkę, okładka przednia z kredy 115 g/m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, podkładka z tektury makulaturowej 200 g/m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. Bloki notatnikowego typu INTERDRUK.</t>
    </r>
  </si>
  <si>
    <t>Brulion A4, oprawa twarda, szyty, w kratkę lub w linię, min. 100 kartek. Brulion typu INTERDRUK.</t>
  </si>
  <si>
    <t>Brulion A5, oprawa twarda, szyty, w kratkę lub w linię, min. 100 kartek. Brulion typu INTERDRUK</t>
  </si>
  <si>
    <t>Klej w sztyfcie do klejenia papieru, tektury i fotografii. Wysoka przyczepność początkowa, duża siła klejenia. Gwarantuje równomierne i dokładne nanoszenie kleju i nie marszczy papieru. Nie wysycha dzięki specjalnemu hermetycznie zamykanemu opakowaniu. Klej typu AMOS.</t>
  </si>
  <si>
    <t>Koperty białe C-6 114x162.  Koperty z poddrukiem, samoprzylepne typu A&amp;G. Opakowanie 1000 szt.</t>
  </si>
  <si>
    <t>Koszulki groszkowe A4 , wykonane z folii PP, multiperforacja 1 opakowanie min. 100 sztuk. Koszulki typu BANTEX.</t>
  </si>
  <si>
    <t>Koszulki krystaliczne A 4 , wykonane z folii PP, multiperforacja, 1 opakowanie min. 100 sztuk. Koszulki typu LEVIATAN.</t>
  </si>
  <si>
    <t>Koszulki/ofertówki krystaliczne A4 wykonane z folii PCV, otwierane u góry i z prawej strony, grubość folii 0,20 mm, opakowanie 25 szt w folii. Produkt typu BIURFOL.</t>
  </si>
  <si>
    <t>Przekładka indeksująca, multiperforacyjna - pasująca do każdego segregatora, karta informacyjno - opisowa, perforacja wzmocniona folią, numeryczne lub alfabetyczne, format A4, opakowanie min. 10 szt. Przekładka typu PP ESSELTE.</t>
  </si>
  <si>
    <t>Przekładka, różne kolory, multiperforacja, karta informacyjno - opisowa, format A4, opakowanie min. 10 szt. Typu PP ESSELTE.</t>
  </si>
  <si>
    <t>Zakładki indeksujące , wąskie, do segregowania i katalogowania dokumentów, nie zakrywające tekstu, możliwość opisywania dokumentów, różne kolory. Typu TAURUS.</t>
  </si>
  <si>
    <t>Zakładki indeksujące, do opisywania i klasyfikowania dokumentów, w różnych kolorach, w bloczku min. 100 kartek o wym. 20x50 mm, typu TAURUS.</t>
  </si>
  <si>
    <t>Zszywki HK 24/6 miedziowane, grubość zszywanego pliku do 30 kartek, opakowanie min. 1000 szt., typu NOVUS.</t>
  </si>
  <si>
    <r>
      <t xml:space="preserve">FORMULARZ CENOWY DLA CZĘŚCI II - </t>
    </r>
    <r>
      <rPr>
        <b/>
        <i/>
        <sz val="10"/>
        <rFont val="Times New Roman"/>
        <family val="1"/>
        <charset val="238"/>
      </rPr>
      <t xml:space="preserve">załącznik do formularz ofertowego 3023-7.262.20.2021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</si>
</sst>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vertical="top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0" fillId="0" borderId="2" xfId="0" applyBorder="1" applyAlignment="1">
      <alignment horizontal="left"/>
    </xf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9" fontId="0" fillId="0" borderId="2" xfId="0" applyNumberFormat="1" applyBorder="1"/>
    <xf numFmtId="0" fontId="0" fillId="0" borderId="1" xfId="0" applyBorder="1"/>
    <xf numFmtId="4" fontId="0" fillId="0" borderId="2" xfId="0" applyNumberFormat="1" applyBorder="1"/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right"/>
    </xf>
    <xf numFmtId="4" fontId="4" fillId="0" borderId="2" xfId="0" applyNumberFormat="1" applyFont="1" applyBorder="1"/>
    <xf numFmtId="4" fontId="4" fillId="0" borderId="2" xfId="0" applyNumberFormat="1" applyFont="1" applyFill="1" applyBorder="1"/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justify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wrapText="1"/>
    </xf>
    <xf numFmtId="0" fontId="5" fillId="0" borderId="2" xfId="0" applyFont="1" applyBorder="1" applyAlignment="1">
      <alignment horizontal="right"/>
    </xf>
    <xf numFmtId="0" fontId="9" fillId="0" borderId="0" xfId="0" applyFont="1" applyAlignment="1">
      <alignment vertical="center"/>
    </xf>
    <xf numFmtId="0" fontId="8" fillId="0" borderId="3" xfId="0" applyFont="1" applyBorder="1" applyAlignment="1">
      <alignment horizontal="right"/>
    </xf>
    <xf numFmtId="0" fontId="11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4" fillId="2" borderId="2" xfId="0" applyFont="1" applyFill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wrapText="1"/>
    </xf>
    <xf numFmtId="0" fontId="0" fillId="0" borderId="0" xfId="0" applyAlignment="1">
      <alignment wrapText="1"/>
    </xf>
    <xf numFmtId="0" fontId="5" fillId="0" borderId="0" xfId="0" applyFont="1"/>
    <xf numFmtId="0" fontId="7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justify" wrapText="1"/>
    </xf>
    <xf numFmtId="0" fontId="0" fillId="3" borderId="0" xfId="0" applyFill="1"/>
    <xf numFmtId="0" fontId="4" fillId="3" borderId="2" xfId="0" applyFont="1" applyFill="1" applyBorder="1" applyAlignment="1">
      <alignment horizontal="center"/>
    </xf>
    <xf numFmtId="0" fontId="0" fillId="3" borderId="2" xfId="0" applyFill="1" applyBorder="1"/>
    <xf numFmtId="4" fontId="0" fillId="4" borderId="2" xfId="0" applyNumberFormat="1" applyFill="1" applyBorder="1"/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justify"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8"/>
  <sheetViews>
    <sheetView tabSelected="1" workbookViewId="0">
      <selection activeCell="D2" sqref="D2"/>
    </sheetView>
  </sheetViews>
  <sheetFormatPr defaultRowHeight="15.75" x14ac:dyDescent="0.25"/>
  <cols>
    <col min="1" max="1" width="4.7109375" customWidth="1"/>
    <col min="2" max="2" width="69.140625" style="43"/>
    <col min="3" max="3" width="10.42578125" style="42" customWidth="1"/>
    <col min="4" max="4" width="12.140625" style="9"/>
    <col min="5" max="5" width="12.85546875" style="16" customWidth="1"/>
    <col min="6" max="6" width="12.7109375" style="9" customWidth="1"/>
    <col min="7" max="7" width="15" customWidth="1"/>
    <col min="8" max="8" width="11.28515625" customWidth="1"/>
    <col min="9" max="9" width="15.42578125" customWidth="1"/>
    <col min="10" max="10" width="16.85546875" style="47" customWidth="1"/>
  </cols>
  <sheetData>
    <row r="1" spans="1:10" ht="86.25" customHeight="1" x14ac:dyDescent="0.25">
      <c r="B1" s="4" t="s">
        <v>104</v>
      </c>
      <c r="C1" s="38"/>
      <c r="D1" s="35" t="s">
        <v>181</v>
      </c>
    </row>
    <row r="2" spans="1:10" ht="47.25" x14ac:dyDescent="0.2">
      <c r="A2" s="28" t="s">
        <v>115</v>
      </c>
      <c r="B2" s="29" t="s">
        <v>114</v>
      </c>
      <c r="C2" s="39" t="s">
        <v>136</v>
      </c>
      <c r="D2" s="30" t="s">
        <v>105</v>
      </c>
      <c r="E2" s="31" t="s">
        <v>116</v>
      </c>
      <c r="F2" s="30" t="s">
        <v>101</v>
      </c>
      <c r="G2" s="30" t="s">
        <v>117</v>
      </c>
      <c r="H2" s="32" t="s">
        <v>100</v>
      </c>
      <c r="I2" s="33" t="s">
        <v>102</v>
      </c>
      <c r="J2" s="33" t="s">
        <v>103</v>
      </c>
    </row>
    <row r="3" spans="1:10" s="3" customFormat="1" x14ac:dyDescent="0.2">
      <c r="A3" s="6">
        <v>1</v>
      </c>
      <c r="B3" s="7">
        <v>2</v>
      </c>
      <c r="C3" s="40">
        <v>3</v>
      </c>
      <c r="D3" s="10">
        <v>4</v>
      </c>
      <c r="E3" s="5">
        <v>5</v>
      </c>
      <c r="F3" s="10">
        <v>6</v>
      </c>
      <c r="G3" s="2">
        <v>7</v>
      </c>
      <c r="H3" s="2">
        <v>8</v>
      </c>
      <c r="I3" s="2">
        <v>9</v>
      </c>
      <c r="J3" s="48">
        <v>10</v>
      </c>
    </row>
    <row r="4" spans="1:10" ht="47.25" x14ac:dyDescent="0.25">
      <c r="A4" s="8">
        <v>1</v>
      </c>
      <c r="B4" s="46" t="s">
        <v>162</v>
      </c>
      <c r="C4" s="37"/>
      <c r="D4" s="11" t="s">
        <v>106</v>
      </c>
      <c r="E4" s="17">
        <v>150</v>
      </c>
      <c r="F4" s="21"/>
      <c r="G4" s="21">
        <f t="shared" ref="G4:G35" si="0">E4*F4</f>
        <v>0</v>
      </c>
      <c r="H4" s="19">
        <v>0.23</v>
      </c>
      <c r="I4" s="21">
        <f t="shared" ref="I4:I35" si="1">G4*23%+G4</f>
        <v>0</v>
      </c>
      <c r="J4" s="50">
        <f t="shared" ref="J4:J35" si="2">I4/E4</f>
        <v>0</v>
      </c>
    </row>
    <row r="5" spans="1:10" ht="78.75" x14ac:dyDescent="0.25">
      <c r="A5" s="8">
        <v>2</v>
      </c>
      <c r="B5" s="18" t="s">
        <v>163</v>
      </c>
      <c r="C5" s="37"/>
      <c r="D5" s="11" t="s">
        <v>106</v>
      </c>
      <c r="E5" s="17">
        <v>150</v>
      </c>
      <c r="F5" s="21"/>
      <c r="G5" s="21">
        <f t="shared" si="0"/>
        <v>0</v>
      </c>
      <c r="H5" s="19">
        <v>0.23</v>
      </c>
      <c r="I5" s="21">
        <f t="shared" si="1"/>
        <v>0</v>
      </c>
      <c r="J5" s="50">
        <f t="shared" si="2"/>
        <v>0</v>
      </c>
    </row>
    <row r="6" spans="1:10" ht="47.25" x14ac:dyDescent="0.25">
      <c r="A6" s="8">
        <v>3</v>
      </c>
      <c r="B6" s="22" t="s">
        <v>164</v>
      </c>
      <c r="C6" s="37"/>
      <c r="D6" s="11" t="s">
        <v>106</v>
      </c>
      <c r="E6" s="17">
        <v>150</v>
      </c>
      <c r="F6" s="21"/>
      <c r="G6" s="21">
        <f t="shared" si="0"/>
        <v>0</v>
      </c>
      <c r="H6" s="19">
        <v>0.23</v>
      </c>
      <c r="I6" s="21">
        <f t="shared" si="1"/>
        <v>0</v>
      </c>
      <c r="J6" s="50">
        <f t="shared" si="2"/>
        <v>0</v>
      </c>
    </row>
    <row r="7" spans="1:10" ht="47.25" x14ac:dyDescent="0.25">
      <c r="A7" s="8">
        <v>4</v>
      </c>
      <c r="B7" s="18" t="s">
        <v>165</v>
      </c>
      <c r="C7" s="37"/>
      <c r="D7" s="12" t="s">
        <v>107</v>
      </c>
      <c r="E7" s="17">
        <v>150</v>
      </c>
      <c r="F7" s="21"/>
      <c r="G7" s="21">
        <f t="shared" si="0"/>
        <v>0</v>
      </c>
      <c r="H7" s="19">
        <v>0.23</v>
      </c>
      <c r="I7" s="21">
        <f t="shared" si="1"/>
        <v>0</v>
      </c>
      <c r="J7" s="50">
        <f t="shared" si="2"/>
        <v>0</v>
      </c>
    </row>
    <row r="8" spans="1:10" ht="78.75" x14ac:dyDescent="0.25">
      <c r="A8" s="8">
        <v>5</v>
      </c>
      <c r="B8" s="18" t="s">
        <v>166</v>
      </c>
      <c r="C8" s="37"/>
      <c r="D8" s="11" t="s">
        <v>106</v>
      </c>
      <c r="E8" s="17">
        <v>150</v>
      </c>
      <c r="F8" s="21"/>
      <c r="G8" s="21">
        <f t="shared" si="0"/>
        <v>0</v>
      </c>
      <c r="H8" s="19">
        <v>0.23</v>
      </c>
      <c r="I8" s="21">
        <f t="shared" si="1"/>
        <v>0</v>
      </c>
      <c r="J8" s="50">
        <f t="shared" si="2"/>
        <v>0</v>
      </c>
    </row>
    <row r="9" spans="1:10" ht="78.75" x14ac:dyDescent="0.25">
      <c r="A9" s="8">
        <v>6</v>
      </c>
      <c r="B9" s="18" t="s">
        <v>167</v>
      </c>
      <c r="C9" s="37"/>
      <c r="D9" s="11" t="s">
        <v>106</v>
      </c>
      <c r="E9" s="17">
        <v>150</v>
      </c>
      <c r="F9" s="21"/>
      <c r="G9" s="21">
        <f t="shared" si="0"/>
        <v>0</v>
      </c>
      <c r="H9" s="19">
        <v>0.23</v>
      </c>
      <c r="I9" s="21">
        <f t="shared" si="1"/>
        <v>0</v>
      </c>
      <c r="J9" s="50">
        <f t="shared" si="2"/>
        <v>0</v>
      </c>
    </row>
    <row r="10" spans="1:10" ht="50.25" x14ac:dyDescent="0.25">
      <c r="A10" s="8">
        <v>7</v>
      </c>
      <c r="B10" s="18" t="s">
        <v>168</v>
      </c>
      <c r="C10" s="37"/>
      <c r="D10" s="11" t="s">
        <v>108</v>
      </c>
      <c r="E10" s="17">
        <v>10</v>
      </c>
      <c r="F10" s="21"/>
      <c r="G10" s="21">
        <f t="shared" si="0"/>
        <v>0</v>
      </c>
      <c r="H10" s="19">
        <v>0.23</v>
      </c>
      <c r="I10" s="21">
        <f t="shared" si="1"/>
        <v>0</v>
      </c>
      <c r="J10" s="50">
        <f t="shared" si="2"/>
        <v>0</v>
      </c>
    </row>
    <row r="11" spans="1:10" ht="31.5" x14ac:dyDescent="0.25">
      <c r="A11" s="8">
        <v>8</v>
      </c>
      <c r="B11" s="22" t="s">
        <v>169</v>
      </c>
      <c r="C11" s="37"/>
      <c r="D11" s="11" t="s">
        <v>108</v>
      </c>
      <c r="E11" s="17">
        <v>15</v>
      </c>
      <c r="F11" s="21"/>
      <c r="G11" s="21">
        <f t="shared" si="0"/>
        <v>0</v>
      </c>
      <c r="H11" s="19">
        <v>0.23</v>
      </c>
      <c r="I11" s="21">
        <f t="shared" si="1"/>
        <v>0</v>
      </c>
      <c r="J11" s="50">
        <f t="shared" si="2"/>
        <v>0</v>
      </c>
    </row>
    <row r="12" spans="1:10" ht="31.5" x14ac:dyDescent="0.25">
      <c r="A12" s="8">
        <v>9</v>
      </c>
      <c r="B12" s="18" t="s">
        <v>170</v>
      </c>
      <c r="C12" s="37"/>
      <c r="D12" s="11" t="s">
        <v>108</v>
      </c>
      <c r="E12" s="17">
        <v>15</v>
      </c>
      <c r="F12" s="21"/>
      <c r="G12" s="21">
        <f t="shared" si="0"/>
        <v>0</v>
      </c>
      <c r="H12" s="19">
        <v>0.23</v>
      </c>
      <c r="I12" s="21">
        <f t="shared" si="1"/>
        <v>0</v>
      </c>
      <c r="J12" s="50">
        <f t="shared" si="2"/>
        <v>0</v>
      </c>
    </row>
    <row r="13" spans="1:10" ht="63" x14ac:dyDescent="0.25">
      <c r="A13" s="8">
        <v>10</v>
      </c>
      <c r="B13" s="51" t="s">
        <v>0</v>
      </c>
      <c r="C13" s="37"/>
      <c r="D13" s="11" t="s">
        <v>108</v>
      </c>
      <c r="E13" s="17">
        <v>100</v>
      </c>
      <c r="F13" s="21"/>
      <c r="G13" s="21">
        <f t="shared" si="0"/>
        <v>0</v>
      </c>
      <c r="H13" s="19">
        <v>0.23</v>
      </c>
      <c r="I13" s="21">
        <f t="shared" si="1"/>
        <v>0</v>
      </c>
      <c r="J13" s="50">
        <f t="shared" si="2"/>
        <v>0</v>
      </c>
    </row>
    <row r="14" spans="1:10" ht="31.5" x14ac:dyDescent="0.25">
      <c r="A14" s="8">
        <v>11</v>
      </c>
      <c r="B14" s="52" t="s">
        <v>5</v>
      </c>
      <c r="C14" s="37"/>
      <c r="D14" s="11" t="s">
        <v>108</v>
      </c>
      <c r="E14" s="17">
        <v>10</v>
      </c>
      <c r="F14" s="21"/>
      <c r="G14" s="21">
        <f t="shared" si="0"/>
        <v>0</v>
      </c>
      <c r="H14" s="19">
        <v>0.23</v>
      </c>
      <c r="I14" s="21">
        <f t="shared" si="1"/>
        <v>0</v>
      </c>
      <c r="J14" s="50">
        <f t="shared" si="2"/>
        <v>0</v>
      </c>
    </row>
    <row r="15" spans="1:10" ht="78.75" x14ac:dyDescent="0.25">
      <c r="A15" s="8">
        <v>12</v>
      </c>
      <c r="B15" s="18" t="s">
        <v>130</v>
      </c>
      <c r="C15" s="37"/>
      <c r="D15" s="11" t="s">
        <v>108</v>
      </c>
      <c r="E15" s="17">
        <v>100</v>
      </c>
      <c r="F15" s="21"/>
      <c r="G15" s="21">
        <f t="shared" si="0"/>
        <v>0</v>
      </c>
      <c r="H15" s="19">
        <v>0.23</v>
      </c>
      <c r="I15" s="21">
        <f t="shared" si="1"/>
        <v>0</v>
      </c>
      <c r="J15" s="50">
        <f t="shared" si="2"/>
        <v>0</v>
      </c>
    </row>
    <row r="16" spans="1:10" ht="31.5" x14ac:dyDescent="0.25">
      <c r="A16" s="8">
        <v>13</v>
      </c>
      <c r="B16" s="22" t="s">
        <v>161</v>
      </c>
      <c r="C16" s="37"/>
      <c r="D16" s="11" t="s">
        <v>108</v>
      </c>
      <c r="E16" s="17">
        <v>20</v>
      </c>
      <c r="F16" s="21"/>
      <c r="G16" s="21">
        <f t="shared" si="0"/>
        <v>0</v>
      </c>
      <c r="H16" s="19">
        <v>0.23</v>
      </c>
      <c r="I16" s="21">
        <f t="shared" si="1"/>
        <v>0</v>
      </c>
      <c r="J16" s="50">
        <f t="shared" si="2"/>
        <v>0</v>
      </c>
    </row>
    <row r="17" spans="1:10" ht="63" x14ac:dyDescent="0.25">
      <c r="A17" s="8">
        <v>14</v>
      </c>
      <c r="B17" s="51" t="s">
        <v>7</v>
      </c>
      <c r="C17" s="37"/>
      <c r="D17" s="11" t="s">
        <v>108</v>
      </c>
      <c r="E17" s="17">
        <v>100</v>
      </c>
      <c r="F17" s="21"/>
      <c r="G17" s="21">
        <f t="shared" si="0"/>
        <v>0</v>
      </c>
      <c r="H17" s="19">
        <v>0.23</v>
      </c>
      <c r="I17" s="21">
        <f t="shared" si="1"/>
        <v>0</v>
      </c>
      <c r="J17" s="50">
        <f t="shared" si="2"/>
        <v>0</v>
      </c>
    </row>
    <row r="18" spans="1:10" ht="63" x14ac:dyDescent="0.25">
      <c r="A18" s="8">
        <v>15</v>
      </c>
      <c r="B18" s="52" t="s">
        <v>6</v>
      </c>
      <c r="C18" s="37"/>
      <c r="D18" s="11" t="s">
        <v>108</v>
      </c>
      <c r="E18" s="17">
        <v>100</v>
      </c>
      <c r="F18" s="21"/>
      <c r="G18" s="21">
        <f t="shared" si="0"/>
        <v>0</v>
      </c>
      <c r="H18" s="19">
        <v>0.23</v>
      </c>
      <c r="I18" s="21">
        <f t="shared" si="1"/>
        <v>0</v>
      </c>
      <c r="J18" s="50">
        <f t="shared" si="2"/>
        <v>0</v>
      </c>
    </row>
    <row r="19" spans="1:10" ht="47.25" x14ac:dyDescent="0.25">
      <c r="A19" s="8">
        <v>16</v>
      </c>
      <c r="B19" s="51" t="s">
        <v>1</v>
      </c>
      <c r="C19" s="37"/>
      <c r="D19" s="11" t="s">
        <v>108</v>
      </c>
      <c r="E19" s="17">
        <v>100</v>
      </c>
      <c r="F19" s="21"/>
      <c r="G19" s="21">
        <f t="shared" si="0"/>
        <v>0</v>
      </c>
      <c r="H19" s="19">
        <v>0.23</v>
      </c>
      <c r="I19" s="21">
        <f t="shared" si="1"/>
        <v>0</v>
      </c>
      <c r="J19" s="50">
        <f t="shared" si="2"/>
        <v>0</v>
      </c>
    </row>
    <row r="20" spans="1:10" ht="47.25" x14ac:dyDescent="0.25">
      <c r="A20" s="8">
        <v>17</v>
      </c>
      <c r="B20" s="53" t="s">
        <v>2</v>
      </c>
      <c r="C20" s="37"/>
      <c r="D20" s="11" t="s">
        <v>108</v>
      </c>
      <c r="E20" s="17">
        <v>100</v>
      </c>
      <c r="F20" s="21"/>
      <c r="G20" s="21">
        <f t="shared" si="0"/>
        <v>0</v>
      </c>
      <c r="H20" s="19">
        <v>0.23</v>
      </c>
      <c r="I20" s="21">
        <f t="shared" si="1"/>
        <v>0</v>
      </c>
      <c r="J20" s="50">
        <f t="shared" si="2"/>
        <v>0</v>
      </c>
    </row>
    <row r="21" spans="1:10" ht="63" x14ac:dyDescent="0.25">
      <c r="A21" s="8">
        <v>18</v>
      </c>
      <c r="B21" s="52" t="s">
        <v>3</v>
      </c>
      <c r="C21" s="37"/>
      <c r="D21" s="11" t="s">
        <v>108</v>
      </c>
      <c r="E21" s="17">
        <v>100</v>
      </c>
      <c r="F21" s="21"/>
      <c r="G21" s="21">
        <f t="shared" si="0"/>
        <v>0</v>
      </c>
      <c r="H21" s="19">
        <v>0.23</v>
      </c>
      <c r="I21" s="21">
        <f t="shared" si="1"/>
        <v>0</v>
      </c>
      <c r="J21" s="50">
        <f t="shared" si="2"/>
        <v>0</v>
      </c>
    </row>
    <row r="22" spans="1:10" ht="47.25" x14ac:dyDescent="0.25">
      <c r="A22" s="8">
        <v>19</v>
      </c>
      <c r="B22" s="52" t="s">
        <v>4</v>
      </c>
      <c r="C22" s="37"/>
      <c r="D22" s="11" t="s">
        <v>108</v>
      </c>
      <c r="E22" s="17">
        <v>100</v>
      </c>
      <c r="F22" s="21"/>
      <c r="G22" s="21">
        <f t="shared" si="0"/>
        <v>0</v>
      </c>
      <c r="H22" s="19">
        <v>0.23</v>
      </c>
      <c r="I22" s="21">
        <f t="shared" si="1"/>
        <v>0</v>
      </c>
      <c r="J22" s="50">
        <f t="shared" si="2"/>
        <v>0</v>
      </c>
    </row>
    <row r="23" spans="1:10" ht="47.25" x14ac:dyDescent="0.25">
      <c r="A23" s="8">
        <v>20</v>
      </c>
      <c r="B23" s="51" t="s">
        <v>8</v>
      </c>
      <c r="C23" s="37"/>
      <c r="D23" s="11" t="s">
        <v>108</v>
      </c>
      <c r="E23" s="17">
        <v>40</v>
      </c>
      <c r="F23" s="21"/>
      <c r="G23" s="21">
        <f t="shared" si="0"/>
        <v>0</v>
      </c>
      <c r="H23" s="19">
        <v>0.23</v>
      </c>
      <c r="I23" s="21">
        <f t="shared" si="1"/>
        <v>0</v>
      </c>
      <c r="J23" s="50">
        <f t="shared" si="2"/>
        <v>0</v>
      </c>
    </row>
    <row r="24" spans="1:10" x14ac:dyDescent="0.25">
      <c r="A24" s="8">
        <v>21</v>
      </c>
      <c r="B24" s="54" t="s">
        <v>9</v>
      </c>
      <c r="C24" s="37"/>
      <c r="D24" s="24" t="s">
        <v>156</v>
      </c>
      <c r="E24" s="17" t="s">
        <v>120</v>
      </c>
      <c r="F24" s="21"/>
      <c r="G24" s="21">
        <f t="shared" si="0"/>
        <v>0</v>
      </c>
      <c r="H24" s="19">
        <v>0.23</v>
      </c>
      <c r="I24" s="21">
        <f t="shared" si="1"/>
        <v>0</v>
      </c>
      <c r="J24" s="50">
        <f t="shared" si="2"/>
        <v>0</v>
      </c>
    </row>
    <row r="25" spans="1:10" x14ac:dyDescent="0.25">
      <c r="A25" s="8">
        <v>22</v>
      </c>
      <c r="B25" s="55" t="s">
        <v>15</v>
      </c>
      <c r="C25" s="37"/>
      <c r="D25" s="24" t="s">
        <v>156</v>
      </c>
      <c r="E25" s="17">
        <v>5</v>
      </c>
      <c r="F25" s="21"/>
      <c r="G25" s="21">
        <f t="shared" si="0"/>
        <v>0</v>
      </c>
      <c r="H25" s="19">
        <v>0.23</v>
      </c>
      <c r="I25" s="21">
        <f t="shared" si="1"/>
        <v>0</v>
      </c>
      <c r="J25" s="50">
        <f t="shared" si="2"/>
        <v>0</v>
      </c>
    </row>
    <row r="26" spans="1:10" x14ac:dyDescent="0.25">
      <c r="A26" s="8">
        <v>23</v>
      </c>
      <c r="B26" s="55" t="s">
        <v>16</v>
      </c>
      <c r="C26" s="37"/>
      <c r="D26" s="24" t="s">
        <v>156</v>
      </c>
      <c r="E26" s="17" t="s">
        <v>120</v>
      </c>
      <c r="F26" s="21"/>
      <c r="G26" s="21">
        <f t="shared" si="0"/>
        <v>0</v>
      </c>
      <c r="H26" s="19">
        <v>0.23</v>
      </c>
      <c r="I26" s="21">
        <f t="shared" si="1"/>
        <v>0</v>
      </c>
      <c r="J26" s="50">
        <f t="shared" si="2"/>
        <v>0</v>
      </c>
    </row>
    <row r="27" spans="1:10" x14ac:dyDescent="0.25">
      <c r="A27" s="8">
        <v>24</v>
      </c>
      <c r="B27" s="54" t="s">
        <v>14</v>
      </c>
      <c r="C27" s="37"/>
      <c r="D27" s="11" t="s">
        <v>108</v>
      </c>
      <c r="E27" s="17">
        <v>15</v>
      </c>
      <c r="F27" s="21"/>
      <c r="G27" s="21">
        <f t="shared" si="0"/>
        <v>0</v>
      </c>
      <c r="H27" s="19">
        <v>0.23</v>
      </c>
      <c r="I27" s="21">
        <f t="shared" si="1"/>
        <v>0</v>
      </c>
      <c r="J27" s="50">
        <f t="shared" si="2"/>
        <v>0</v>
      </c>
    </row>
    <row r="28" spans="1:10" ht="31.5" x14ac:dyDescent="0.25">
      <c r="A28" s="8">
        <v>25</v>
      </c>
      <c r="B28" s="52" t="s">
        <v>13</v>
      </c>
      <c r="C28" s="37"/>
      <c r="D28" s="11" t="s">
        <v>108</v>
      </c>
      <c r="E28" s="17">
        <v>15</v>
      </c>
      <c r="F28" s="21"/>
      <c r="G28" s="21">
        <f t="shared" si="0"/>
        <v>0</v>
      </c>
      <c r="H28" s="19">
        <v>0.23</v>
      </c>
      <c r="I28" s="21">
        <f t="shared" si="1"/>
        <v>0</v>
      </c>
      <c r="J28" s="50">
        <f t="shared" si="2"/>
        <v>0</v>
      </c>
    </row>
    <row r="29" spans="1:10" x14ac:dyDescent="0.25">
      <c r="A29" s="8">
        <v>26</v>
      </c>
      <c r="B29" s="54" t="s">
        <v>11</v>
      </c>
      <c r="C29" s="37"/>
      <c r="D29" s="12" t="s">
        <v>107</v>
      </c>
      <c r="E29" s="17">
        <v>50</v>
      </c>
      <c r="F29" s="21"/>
      <c r="G29" s="21">
        <f t="shared" si="0"/>
        <v>0</v>
      </c>
      <c r="H29" s="19">
        <v>0.23</v>
      </c>
      <c r="I29" s="21">
        <f t="shared" si="1"/>
        <v>0</v>
      </c>
      <c r="J29" s="50">
        <f t="shared" si="2"/>
        <v>0</v>
      </c>
    </row>
    <row r="30" spans="1:10" ht="31.5" x14ac:dyDescent="0.25">
      <c r="A30" s="8">
        <v>27</v>
      </c>
      <c r="B30" s="55" t="s">
        <v>12</v>
      </c>
      <c r="C30" s="37"/>
      <c r="D30" s="13" t="s">
        <v>109</v>
      </c>
      <c r="E30" s="17">
        <v>10</v>
      </c>
      <c r="F30" s="21"/>
      <c r="G30" s="21">
        <f t="shared" si="0"/>
        <v>0</v>
      </c>
      <c r="H30" s="19">
        <v>0.23</v>
      </c>
      <c r="I30" s="21">
        <f t="shared" si="1"/>
        <v>0</v>
      </c>
      <c r="J30" s="50">
        <f t="shared" si="2"/>
        <v>0</v>
      </c>
    </row>
    <row r="31" spans="1:10" ht="31.5" x14ac:dyDescent="0.25">
      <c r="A31" s="8">
        <v>28</v>
      </c>
      <c r="B31" s="52" t="s">
        <v>10</v>
      </c>
      <c r="C31" s="37"/>
      <c r="D31" s="12" t="s">
        <v>107</v>
      </c>
      <c r="E31" s="17">
        <v>40</v>
      </c>
      <c r="F31" s="21"/>
      <c r="G31" s="21">
        <f t="shared" si="0"/>
        <v>0</v>
      </c>
      <c r="H31" s="19">
        <v>0.23</v>
      </c>
      <c r="I31" s="21">
        <f t="shared" si="1"/>
        <v>0</v>
      </c>
      <c r="J31" s="50">
        <f t="shared" si="2"/>
        <v>0</v>
      </c>
    </row>
    <row r="32" spans="1:10" ht="47.25" x14ac:dyDescent="0.25">
      <c r="A32" s="8">
        <v>29</v>
      </c>
      <c r="B32" s="52" t="s">
        <v>40</v>
      </c>
      <c r="C32" s="37"/>
      <c r="D32" s="11" t="s">
        <v>110</v>
      </c>
      <c r="E32" s="17">
        <v>150</v>
      </c>
      <c r="F32" s="21"/>
      <c r="G32" s="21">
        <f t="shared" si="0"/>
        <v>0</v>
      </c>
      <c r="H32" s="19">
        <v>0.23</v>
      </c>
      <c r="I32" s="21">
        <f t="shared" si="1"/>
        <v>0</v>
      </c>
      <c r="J32" s="50">
        <f t="shared" si="2"/>
        <v>0</v>
      </c>
    </row>
    <row r="33" spans="1:10" x14ac:dyDescent="0.25">
      <c r="A33" s="8">
        <v>30</v>
      </c>
      <c r="B33" s="55" t="s">
        <v>41</v>
      </c>
      <c r="C33" s="37"/>
      <c r="D33" s="11" t="s">
        <v>108</v>
      </c>
      <c r="E33" s="17">
        <v>150</v>
      </c>
      <c r="F33" s="21"/>
      <c r="G33" s="21">
        <f t="shared" si="0"/>
        <v>0</v>
      </c>
      <c r="H33" s="19">
        <v>0.23</v>
      </c>
      <c r="I33" s="21">
        <f t="shared" si="1"/>
        <v>0</v>
      </c>
      <c r="J33" s="50">
        <f t="shared" si="2"/>
        <v>0</v>
      </c>
    </row>
    <row r="34" spans="1:10" ht="31.5" x14ac:dyDescent="0.25">
      <c r="A34" s="8">
        <v>31</v>
      </c>
      <c r="B34" s="52" t="s">
        <v>39</v>
      </c>
      <c r="C34" s="37"/>
      <c r="D34" s="11" t="s">
        <v>108</v>
      </c>
      <c r="E34" s="17">
        <v>150</v>
      </c>
      <c r="F34" s="21"/>
      <c r="G34" s="21">
        <f t="shared" si="0"/>
        <v>0</v>
      </c>
      <c r="H34" s="19">
        <v>0.23</v>
      </c>
      <c r="I34" s="21">
        <f t="shared" si="1"/>
        <v>0</v>
      </c>
      <c r="J34" s="50">
        <f t="shared" si="2"/>
        <v>0</v>
      </c>
    </row>
    <row r="35" spans="1:10" ht="47.25" x14ac:dyDescent="0.25">
      <c r="A35" s="8">
        <v>32</v>
      </c>
      <c r="B35" s="52" t="s">
        <v>38</v>
      </c>
      <c r="C35" s="37"/>
      <c r="D35" s="12" t="s">
        <v>107</v>
      </c>
      <c r="E35" s="17">
        <v>2</v>
      </c>
      <c r="F35" s="21"/>
      <c r="G35" s="21">
        <f t="shared" si="0"/>
        <v>0</v>
      </c>
      <c r="H35" s="19">
        <v>0.23</v>
      </c>
      <c r="I35" s="21">
        <f t="shared" si="1"/>
        <v>0</v>
      </c>
      <c r="J35" s="50">
        <f t="shared" si="2"/>
        <v>0</v>
      </c>
    </row>
    <row r="36" spans="1:10" ht="63" x14ac:dyDescent="0.25">
      <c r="A36" s="8">
        <v>33</v>
      </c>
      <c r="B36" s="18" t="s">
        <v>171</v>
      </c>
      <c r="C36" s="37"/>
      <c r="D36" s="11" t="s">
        <v>108</v>
      </c>
      <c r="E36" s="17">
        <v>20</v>
      </c>
      <c r="F36" s="21"/>
      <c r="G36" s="21">
        <f t="shared" ref="G36:G67" si="3">E36*F36</f>
        <v>0</v>
      </c>
      <c r="H36" s="19">
        <v>0.23</v>
      </c>
      <c r="I36" s="21">
        <f t="shared" ref="I36:I67" si="4">G36*23%+G36</f>
        <v>0</v>
      </c>
      <c r="J36" s="50">
        <f t="shared" ref="J36:J67" si="5">I36/E36</f>
        <v>0</v>
      </c>
    </row>
    <row r="37" spans="1:10" ht="31.5" x14ac:dyDescent="0.25">
      <c r="A37" s="8">
        <v>34</v>
      </c>
      <c r="B37" s="18" t="s">
        <v>137</v>
      </c>
      <c r="C37" s="37"/>
      <c r="D37" s="11" t="s">
        <v>108</v>
      </c>
      <c r="E37" s="17">
        <v>20</v>
      </c>
      <c r="F37" s="21"/>
      <c r="G37" s="21">
        <f t="shared" si="3"/>
        <v>0</v>
      </c>
      <c r="H37" s="19">
        <v>0.23</v>
      </c>
      <c r="I37" s="21">
        <f t="shared" si="4"/>
        <v>0</v>
      </c>
      <c r="J37" s="50">
        <f t="shared" si="5"/>
        <v>0</v>
      </c>
    </row>
    <row r="38" spans="1:10" ht="47.25" x14ac:dyDescent="0.25">
      <c r="A38" s="8">
        <v>35</v>
      </c>
      <c r="B38" s="51" t="s">
        <v>42</v>
      </c>
      <c r="C38" s="37"/>
      <c r="D38" s="13" t="s">
        <v>111</v>
      </c>
      <c r="E38" s="17" t="s">
        <v>121</v>
      </c>
      <c r="F38" s="21"/>
      <c r="G38" s="21">
        <f t="shared" si="3"/>
        <v>0</v>
      </c>
      <c r="H38" s="19">
        <v>0.23</v>
      </c>
      <c r="I38" s="21">
        <f t="shared" si="4"/>
        <v>0</v>
      </c>
      <c r="J38" s="50">
        <f t="shared" si="5"/>
        <v>0</v>
      </c>
    </row>
    <row r="39" spans="1:10" ht="31.5" x14ac:dyDescent="0.25">
      <c r="A39" s="8">
        <v>36</v>
      </c>
      <c r="B39" s="52" t="s">
        <v>37</v>
      </c>
      <c r="C39" s="37"/>
      <c r="D39" s="12" t="s">
        <v>107</v>
      </c>
      <c r="E39" s="17" t="s">
        <v>119</v>
      </c>
      <c r="F39" s="21"/>
      <c r="G39" s="21">
        <f t="shared" si="3"/>
        <v>0</v>
      </c>
      <c r="H39" s="19">
        <v>0.23</v>
      </c>
      <c r="I39" s="21">
        <f t="shared" si="4"/>
        <v>0</v>
      </c>
      <c r="J39" s="50">
        <f t="shared" si="5"/>
        <v>0</v>
      </c>
    </row>
    <row r="40" spans="1:10" ht="31.5" x14ac:dyDescent="0.25">
      <c r="A40" s="8">
        <v>37</v>
      </c>
      <c r="B40" s="52" t="s">
        <v>36</v>
      </c>
      <c r="C40" s="37"/>
      <c r="D40" s="12" t="s">
        <v>107</v>
      </c>
      <c r="E40" s="17" t="s">
        <v>119</v>
      </c>
      <c r="F40" s="21"/>
      <c r="G40" s="21">
        <f t="shared" si="3"/>
        <v>0</v>
      </c>
      <c r="H40" s="19">
        <v>0.23</v>
      </c>
      <c r="I40" s="21">
        <f t="shared" si="4"/>
        <v>0</v>
      </c>
      <c r="J40" s="50">
        <f t="shared" si="5"/>
        <v>0</v>
      </c>
    </row>
    <row r="41" spans="1:10" ht="31.5" x14ac:dyDescent="0.25">
      <c r="A41" s="8">
        <v>38</v>
      </c>
      <c r="B41" s="52" t="s">
        <v>35</v>
      </c>
      <c r="C41" s="37"/>
      <c r="D41" s="12" t="s">
        <v>107</v>
      </c>
      <c r="E41" s="17" t="s">
        <v>119</v>
      </c>
      <c r="F41" s="21"/>
      <c r="G41" s="21">
        <f t="shared" si="3"/>
        <v>0</v>
      </c>
      <c r="H41" s="19">
        <v>0.23</v>
      </c>
      <c r="I41" s="21">
        <f t="shared" si="4"/>
        <v>0</v>
      </c>
      <c r="J41" s="50">
        <f t="shared" si="5"/>
        <v>0</v>
      </c>
    </row>
    <row r="42" spans="1:10" ht="31.5" x14ac:dyDescent="0.25">
      <c r="A42" s="8">
        <v>39</v>
      </c>
      <c r="B42" s="52" t="s">
        <v>34</v>
      </c>
      <c r="C42" s="37"/>
      <c r="D42" s="12" t="s">
        <v>107</v>
      </c>
      <c r="E42" s="17" t="s">
        <v>119</v>
      </c>
      <c r="F42" s="21"/>
      <c r="G42" s="21">
        <f t="shared" si="3"/>
        <v>0</v>
      </c>
      <c r="H42" s="19">
        <v>0.23</v>
      </c>
      <c r="I42" s="21">
        <f t="shared" si="4"/>
        <v>0</v>
      </c>
      <c r="J42" s="50">
        <f t="shared" si="5"/>
        <v>0</v>
      </c>
    </row>
    <row r="43" spans="1:10" x14ac:dyDescent="0.25">
      <c r="A43" s="8">
        <v>40</v>
      </c>
      <c r="B43" s="55" t="s">
        <v>30</v>
      </c>
      <c r="C43" s="37"/>
      <c r="D43" s="12" t="s">
        <v>107</v>
      </c>
      <c r="E43" s="17">
        <v>100</v>
      </c>
      <c r="F43" s="21"/>
      <c r="G43" s="21">
        <f t="shared" si="3"/>
        <v>0</v>
      </c>
      <c r="H43" s="19">
        <v>0.23</v>
      </c>
      <c r="I43" s="21">
        <f t="shared" si="4"/>
        <v>0</v>
      </c>
      <c r="J43" s="50">
        <f t="shared" si="5"/>
        <v>0</v>
      </c>
    </row>
    <row r="44" spans="1:10" x14ac:dyDescent="0.25">
      <c r="A44" s="8">
        <v>41</v>
      </c>
      <c r="B44" s="55" t="s">
        <v>31</v>
      </c>
      <c r="C44" s="37"/>
      <c r="D44" s="12" t="s">
        <v>107</v>
      </c>
      <c r="E44" s="17">
        <v>100</v>
      </c>
      <c r="F44" s="21"/>
      <c r="G44" s="21">
        <f t="shared" si="3"/>
        <v>0</v>
      </c>
      <c r="H44" s="19">
        <v>0.23</v>
      </c>
      <c r="I44" s="21">
        <f t="shared" si="4"/>
        <v>0</v>
      </c>
      <c r="J44" s="50">
        <f t="shared" si="5"/>
        <v>0</v>
      </c>
    </row>
    <row r="45" spans="1:10" x14ac:dyDescent="0.25">
      <c r="A45" s="8">
        <v>42</v>
      </c>
      <c r="B45" s="55" t="s">
        <v>28</v>
      </c>
      <c r="C45" s="37"/>
      <c r="D45" s="12" t="s">
        <v>107</v>
      </c>
      <c r="E45" s="17" t="s">
        <v>118</v>
      </c>
      <c r="F45" s="21"/>
      <c r="G45" s="21">
        <f t="shared" si="3"/>
        <v>0</v>
      </c>
      <c r="H45" s="19">
        <v>0.23</v>
      </c>
      <c r="I45" s="21">
        <f t="shared" si="4"/>
        <v>0</v>
      </c>
      <c r="J45" s="50">
        <f t="shared" si="5"/>
        <v>0</v>
      </c>
    </row>
    <row r="46" spans="1:10" ht="31.5" x14ac:dyDescent="0.25">
      <c r="A46" s="8">
        <v>43</v>
      </c>
      <c r="B46" s="18" t="s">
        <v>172</v>
      </c>
      <c r="C46" s="37"/>
      <c r="D46" s="12" t="s">
        <v>107</v>
      </c>
      <c r="E46" s="17">
        <v>100</v>
      </c>
      <c r="F46" s="21"/>
      <c r="G46" s="21">
        <f t="shared" si="3"/>
        <v>0</v>
      </c>
      <c r="H46" s="19">
        <v>0.23</v>
      </c>
      <c r="I46" s="21">
        <f t="shared" si="4"/>
        <v>0</v>
      </c>
      <c r="J46" s="50">
        <f t="shared" si="5"/>
        <v>0</v>
      </c>
    </row>
    <row r="47" spans="1:10" ht="31.5" x14ac:dyDescent="0.25">
      <c r="A47" s="8">
        <v>44</v>
      </c>
      <c r="B47" s="52" t="s">
        <v>22</v>
      </c>
      <c r="C47" s="37"/>
      <c r="D47" s="12" t="s">
        <v>107</v>
      </c>
      <c r="E47" s="17">
        <v>100</v>
      </c>
      <c r="F47" s="21"/>
      <c r="G47" s="21">
        <f t="shared" si="3"/>
        <v>0</v>
      </c>
      <c r="H47" s="19">
        <v>0.23</v>
      </c>
      <c r="I47" s="21">
        <f t="shared" si="4"/>
        <v>0</v>
      </c>
      <c r="J47" s="50">
        <f t="shared" si="5"/>
        <v>0</v>
      </c>
    </row>
    <row r="48" spans="1:10" ht="31.5" x14ac:dyDescent="0.25">
      <c r="A48" s="8">
        <v>45</v>
      </c>
      <c r="B48" s="56" t="s">
        <v>21</v>
      </c>
      <c r="C48" s="37"/>
      <c r="D48" s="12" t="s">
        <v>107</v>
      </c>
      <c r="E48" s="17" t="s">
        <v>121</v>
      </c>
      <c r="F48" s="21"/>
      <c r="G48" s="21">
        <f t="shared" si="3"/>
        <v>0</v>
      </c>
      <c r="H48" s="19">
        <v>0.23</v>
      </c>
      <c r="I48" s="21">
        <f t="shared" si="4"/>
        <v>0</v>
      </c>
      <c r="J48" s="50">
        <f t="shared" si="5"/>
        <v>0</v>
      </c>
    </row>
    <row r="49" spans="1:10" x14ac:dyDescent="0.25">
      <c r="A49" s="8">
        <v>46</v>
      </c>
      <c r="B49" s="55" t="s">
        <v>20</v>
      </c>
      <c r="C49" s="37"/>
      <c r="D49" s="12" t="s">
        <v>107</v>
      </c>
      <c r="E49" s="17" t="s">
        <v>121</v>
      </c>
      <c r="F49" s="21"/>
      <c r="G49" s="21">
        <f t="shared" si="3"/>
        <v>0</v>
      </c>
      <c r="H49" s="19">
        <v>0.23</v>
      </c>
      <c r="I49" s="21">
        <f t="shared" si="4"/>
        <v>0</v>
      </c>
      <c r="J49" s="50">
        <f t="shared" si="5"/>
        <v>0</v>
      </c>
    </row>
    <row r="50" spans="1:10" ht="31.5" x14ac:dyDescent="0.25">
      <c r="A50" s="8">
        <v>47</v>
      </c>
      <c r="B50" s="52" t="s">
        <v>26</v>
      </c>
      <c r="C50" s="37"/>
      <c r="D50" s="12" t="s">
        <v>107</v>
      </c>
      <c r="E50" s="17" t="s">
        <v>121</v>
      </c>
      <c r="F50" s="21"/>
      <c r="G50" s="21">
        <f t="shared" si="3"/>
        <v>0</v>
      </c>
      <c r="H50" s="19">
        <v>0.23</v>
      </c>
      <c r="I50" s="21">
        <f t="shared" si="4"/>
        <v>0</v>
      </c>
      <c r="J50" s="50">
        <f t="shared" si="5"/>
        <v>0</v>
      </c>
    </row>
    <row r="51" spans="1:10" ht="31.5" x14ac:dyDescent="0.25">
      <c r="A51" s="8">
        <v>48</v>
      </c>
      <c r="B51" s="52" t="s">
        <v>25</v>
      </c>
      <c r="C51" s="37"/>
      <c r="D51" s="12" t="s">
        <v>107</v>
      </c>
      <c r="E51" s="17" t="s">
        <v>121</v>
      </c>
      <c r="F51" s="21"/>
      <c r="G51" s="21">
        <f t="shared" si="3"/>
        <v>0</v>
      </c>
      <c r="H51" s="19">
        <v>0.23</v>
      </c>
      <c r="I51" s="21">
        <f t="shared" si="4"/>
        <v>0</v>
      </c>
      <c r="J51" s="50">
        <f t="shared" si="5"/>
        <v>0</v>
      </c>
    </row>
    <row r="52" spans="1:10" ht="31.5" x14ac:dyDescent="0.25">
      <c r="A52" s="8">
        <v>49</v>
      </c>
      <c r="B52" s="52" t="s">
        <v>27</v>
      </c>
      <c r="C52" s="37"/>
      <c r="D52" s="12" t="s">
        <v>107</v>
      </c>
      <c r="E52" s="17">
        <v>50</v>
      </c>
      <c r="F52" s="21"/>
      <c r="G52" s="21">
        <f t="shared" si="3"/>
        <v>0</v>
      </c>
      <c r="H52" s="19">
        <v>0.23</v>
      </c>
      <c r="I52" s="21">
        <f t="shared" si="4"/>
        <v>0</v>
      </c>
      <c r="J52" s="50">
        <f t="shared" si="5"/>
        <v>0</v>
      </c>
    </row>
    <row r="53" spans="1:10" x14ac:dyDescent="0.25">
      <c r="A53" s="8">
        <v>50</v>
      </c>
      <c r="B53" s="55" t="s">
        <v>24</v>
      </c>
      <c r="C53" s="37"/>
      <c r="D53" s="12" t="s">
        <v>107</v>
      </c>
      <c r="E53" s="17">
        <v>200</v>
      </c>
      <c r="F53" s="21"/>
      <c r="G53" s="21">
        <f t="shared" si="3"/>
        <v>0</v>
      </c>
      <c r="H53" s="19">
        <v>0.23</v>
      </c>
      <c r="I53" s="21">
        <f t="shared" si="4"/>
        <v>0</v>
      </c>
      <c r="J53" s="50">
        <f t="shared" si="5"/>
        <v>0</v>
      </c>
    </row>
    <row r="54" spans="1:10" ht="31.5" x14ac:dyDescent="0.25">
      <c r="A54" s="8">
        <v>51</v>
      </c>
      <c r="B54" s="52" t="s">
        <v>23</v>
      </c>
      <c r="C54" s="37"/>
      <c r="D54" s="12" t="s">
        <v>107</v>
      </c>
      <c r="E54" s="17">
        <v>100</v>
      </c>
      <c r="F54" s="21"/>
      <c r="G54" s="21">
        <f t="shared" si="3"/>
        <v>0</v>
      </c>
      <c r="H54" s="19">
        <v>0.23</v>
      </c>
      <c r="I54" s="21">
        <f t="shared" si="4"/>
        <v>0</v>
      </c>
      <c r="J54" s="50">
        <f t="shared" si="5"/>
        <v>0</v>
      </c>
    </row>
    <row r="55" spans="1:10" x14ac:dyDescent="0.25">
      <c r="A55" s="8">
        <v>52</v>
      </c>
      <c r="B55" s="55" t="s">
        <v>29</v>
      </c>
      <c r="C55" s="37"/>
      <c r="D55" s="12" t="s">
        <v>107</v>
      </c>
      <c r="E55" s="17" t="s">
        <v>119</v>
      </c>
      <c r="F55" s="21"/>
      <c r="G55" s="21">
        <f t="shared" si="3"/>
        <v>0</v>
      </c>
      <c r="H55" s="19">
        <v>0.23</v>
      </c>
      <c r="I55" s="21">
        <f t="shared" si="4"/>
        <v>0</v>
      </c>
      <c r="J55" s="50">
        <f t="shared" si="5"/>
        <v>0</v>
      </c>
    </row>
    <row r="56" spans="1:10" ht="31.5" x14ac:dyDescent="0.25">
      <c r="A56" s="8">
        <v>53</v>
      </c>
      <c r="B56" s="52" t="s">
        <v>18</v>
      </c>
      <c r="C56" s="37"/>
      <c r="D56" s="11" t="s">
        <v>108</v>
      </c>
      <c r="E56" s="17">
        <v>10</v>
      </c>
      <c r="F56" s="21"/>
      <c r="G56" s="21">
        <f t="shared" si="3"/>
        <v>0</v>
      </c>
      <c r="H56" s="19">
        <v>0.23</v>
      </c>
      <c r="I56" s="21">
        <f t="shared" si="4"/>
        <v>0</v>
      </c>
      <c r="J56" s="50">
        <f t="shared" si="5"/>
        <v>0</v>
      </c>
    </row>
    <row r="57" spans="1:10" ht="47.25" x14ac:dyDescent="0.25">
      <c r="A57" s="8">
        <v>54</v>
      </c>
      <c r="B57" s="52" t="s">
        <v>17</v>
      </c>
      <c r="C57" s="37"/>
      <c r="D57" s="11" t="s">
        <v>108</v>
      </c>
      <c r="E57" s="17">
        <v>10</v>
      </c>
      <c r="F57" s="21"/>
      <c r="G57" s="21">
        <f t="shared" si="3"/>
        <v>0</v>
      </c>
      <c r="H57" s="19">
        <v>0.23</v>
      </c>
      <c r="I57" s="21">
        <f t="shared" si="4"/>
        <v>0</v>
      </c>
      <c r="J57" s="50">
        <f t="shared" si="5"/>
        <v>0</v>
      </c>
    </row>
    <row r="58" spans="1:10" ht="47.25" x14ac:dyDescent="0.25">
      <c r="A58" s="8">
        <v>55</v>
      </c>
      <c r="B58" s="52" t="s">
        <v>19</v>
      </c>
      <c r="C58" s="37"/>
      <c r="D58" s="11" t="s">
        <v>108</v>
      </c>
      <c r="E58" s="17">
        <v>100</v>
      </c>
      <c r="F58" s="21"/>
      <c r="G58" s="21">
        <f t="shared" si="3"/>
        <v>0</v>
      </c>
      <c r="H58" s="19">
        <v>0.23</v>
      </c>
      <c r="I58" s="21">
        <f t="shared" si="4"/>
        <v>0</v>
      </c>
      <c r="J58" s="50">
        <f t="shared" si="5"/>
        <v>0</v>
      </c>
    </row>
    <row r="59" spans="1:10" ht="47.25" x14ac:dyDescent="0.25">
      <c r="A59" s="8">
        <v>56</v>
      </c>
      <c r="B59" s="22" t="s">
        <v>160</v>
      </c>
      <c r="C59" s="37"/>
      <c r="D59" s="12" t="s">
        <v>107</v>
      </c>
      <c r="E59" s="17">
        <v>10</v>
      </c>
      <c r="F59" s="21"/>
      <c r="G59" s="21">
        <f t="shared" si="3"/>
        <v>0</v>
      </c>
      <c r="H59" s="19">
        <v>0.23</v>
      </c>
      <c r="I59" s="21">
        <f t="shared" si="4"/>
        <v>0</v>
      </c>
      <c r="J59" s="50">
        <f t="shared" si="5"/>
        <v>0</v>
      </c>
    </row>
    <row r="60" spans="1:10" ht="31.5" x14ac:dyDescent="0.25">
      <c r="A60" s="8">
        <v>57</v>
      </c>
      <c r="B60" s="18" t="s">
        <v>173</v>
      </c>
      <c r="C60" s="37"/>
      <c r="D60" s="12" t="s">
        <v>107</v>
      </c>
      <c r="E60" s="17">
        <v>100</v>
      </c>
      <c r="F60" s="21"/>
      <c r="G60" s="21">
        <f t="shared" si="3"/>
        <v>0</v>
      </c>
      <c r="H60" s="19">
        <v>0.23</v>
      </c>
      <c r="I60" s="21">
        <f t="shared" si="4"/>
        <v>0</v>
      </c>
      <c r="J60" s="50">
        <f t="shared" si="5"/>
        <v>0</v>
      </c>
    </row>
    <row r="61" spans="1:10" ht="31.5" x14ac:dyDescent="0.25">
      <c r="A61" s="8">
        <v>58</v>
      </c>
      <c r="B61" s="52" t="s">
        <v>33</v>
      </c>
      <c r="C61" s="37"/>
      <c r="D61" s="12" t="s">
        <v>107</v>
      </c>
      <c r="E61" s="17">
        <v>50</v>
      </c>
      <c r="F61" s="21"/>
      <c r="G61" s="21">
        <f t="shared" si="3"/>
        <v>0</v>
      </c>
      <c r="H61" s="19">
        <v>0.23</v>
      </c>
      <c r="I61" s="21">
        <f t="shared" si="4"/>
        <v>0</v>
      </c>
      <c r="J61" s="50">
        <f t="shared" si="5"/>
        <v>0</v>
      </c>
    </row>
    <row r="62" spans="1:10" ht="31.5" x14ac:dyDescent="0.25">
      <c r="A62" s="8">
        <v>59</v>
      </c>
      <c r="B62" s="18" t="s">
        <v>174</v>
      </c>
      <c r="C62" s="37"/>
      <c r="D62" s="12" t="s">
        <v>107</v>
      </c>
      <c r="E62" s="17">
        <v>100</v>
      </c>
      <c r="F62" s="21"/>
      <c r="G62" s="21">
        <f t="shared" si="3"/>
        <v>0</v>
      </c>
      <c r="H62" s="19">
        <v>0.23</v>
      </c>
      <c r="I62" s="21">
        <f t="shared" si="4"/>
        <v>0</v>
      </c>
      <c r="J62" s="50">
        <f t="shared" si="5"/>
        <v>0</v>
      </c>
    </row>
    <row r="63" spans="1:10" ht="63" x14ac:dyDescent="0.25">
      <c r="A63" s="8">
        <v>60</v>
      </c>
      <c r="B63" s="52" t="s">
        <v>32</v>
      </c>
      <c r="C63" s="37"/>
      <c r="D63" s="12" t="s">
        <v>107</v>
      </c>
      <c r="E63" s="17">
        <v>50</v>
      </c>
      <c r="F63" s="21"/>
      <c r="G63" s="21">
        <f t="shared" si="3"/>
        <v>0</v>
      </c>
      <c r="H63" s="19">
        <v>0.23</v>
      </c>
      <c r="I63" s="21">
        <f t="shared" si="4"/>
        <v>0</v>
      </c>
      <c r="J63" s="50">
        <f t="shared" si="5"/>
        <v>0</v>
      </c>
    </row>
    <row r="64" spans="1:10" ht="47.25" x14ac:dyDescent="0.25">
      <c r="A64" s="8">
        <v>61</v>
      </c>
      <c r="B64" s="18" t="s">
        <v>175</v>
      </c>
      <c r="C64" s="37"/>
      <c r="D64" s="12" t="s">
        <v>107</v>
      </c>
      <c r="E64" s="17" t="s">
        <v>119</v>
      </c>
      <c r="F64" s="21"/>
      <c r="G64" s="21">
        <f t="shared" si="3"/>
        <v>0</v>
      </c>
      <c r="H64" s="19">
        <v>0.23</v>
      </c>
      <c r="I64" s="21">
        <f t="shared" si="4"/>
        <v>0</v>
      </c>
      <c r="J64" s="50">
        <f t="shared" si="5"/>
        <v>0</v>
      </c>
    </row>
    <row r="65" spans="1:10" ht="31.5" x14ac:dyDescent="0.25">
      <c r="A65" s="8">
        <v>62</v>
      </c>
      <c r="B65" s="52" t="s">
        <v>43</v>
      </c>
      <c r="C65" s="37"/>
      <c r="D65" s="11" t="s">
        <v>108</v>
      </c>
      <c r="E65" s="17">
        <v>15</v>
      </c>
      <c r="F65" s="21"/>
      <c r="G65" s="21">
        <f t="shared" si="3"/>
        <v>0</v>
      </c>
      <c r="H65" s="19">
        <v>0.23</v>
      </c>
      <c r="I65" s="21">
        <f t="shared" si="4"/>
        <v>0</v>
      </c>
      <c r="J65" s="50">
        <f t="shared" si="5"/>
        <v>0</v>
      </c>
    </row>
    <row r="66" spans="1:10" ht="31.5" x14ac:dyDescent="0.25">
      <c r="A66" s="8">
        <v>63</v>
      </c>
      <c r="B66" s="52" t="s">
        <v>44</v>
      </c>
      <c r="C66" s="37"/>
      <c r="D66" s="11" t="s">
        <v>108</v>
      </c>
      <c r="E66" s="17">
        <v>15</v>
      </c>
      <c r="F66" s="21"/>
      <c r="G66" s="21">
        <f t="shared" si="3"/>
        <v>0</v>
      </c>
      <c r="H66" s="19">
        <v>0.23</v>
      </c>
      <c r="I66" s="21">
        <f t="shared" si="4"/>
        <v>0</v>
      </c>
      <c r="J66" s="50">
        <f t="shared" si="5"/>
        <v>0</v>
      </c>
    </row>
    <row r="67" spans="1:10" ht="47.25" x14ac:dyDescent="0.25">
      <c r="A67" s="8">
        <v>64</v>
      </c>
      <c r="B67" s="51" t="s">
        <v>47</v>
      </c>
      <c r="C67" s="37"/>
      <c r="D67" s="11" t="s">
        <v>108</v>
      </c>
      <c r="E67" s="17">
        <v>30</v>
      </c>
      <c r="F67" s="21"/>
      <c r="G67" s="21">
        <f t="shared" si="3"/>
        <v>0</v>
      </c>
      <c r="H67" s="19">
        <v>0.23</v>
      </c>
      <c r="I67" s="21">
        <f t="shared" si="4"/>
        <v>0</v>
      </c>
      <c r="J67" s="50">
        <f t="shared" si="5"/>
        <v>0</v>
      </c>
    </row>
    <row r="68" spans="1:10" ht="63" x14ac:dyDescent="0.25">
      <c r="A68" s="8">
        <v>65</v>
      </c>
      <c r="B68" s="52" t="s">
        <v>46</v>
      </c>
      <c r="C68" s="37"/>
      <c r="D68" s="11" t="s">
        <v>108</v>
      </c>
      <c r="E68" s="17">
        <v>30</v>
      </c>
      <c r="F68" s="21"/>
      <c r="G68" s="21">
        <f t="shared" ref="G68:G99" si="6">E68*F68</f>
        <v>0</v>
      </c>
      <c r="H68" s="19">
        <v>0.23</v>
      </c>
      <c r="I68" s="21">
        <f t="shared" ref="I68:I99" si="7">G68*23%+G68</f>
        <v>0</v>
      </c>
      <c r="J68" s="50">
        <f t="shared" ref="J68:J99" si="8">I68/E68</f>
        <v>0</v>
      </c>
    </row>
    <row r="69" spans="1:10" ht="47.25" x14ac:dyDescent="0.25">
      <c r="A69" s="8">
        <v>66</v>
      </c>
      <c r="B69" s="52" t="s">
        <v>45</v>
      </c>
      <c r="C69" s="37"/>
      <c r="D69" s="11" t="s">
        <v>108</v>
      </c>
      <c r="E69" s="17">
        <v>30</v>
      </c>
      <c r="F69" s="21"/>
      <c r="G69" s="21">
        <f t="shared" si="6"/>
        <v>0</v>
      </c>
      <c r="H69" s="19">
        <v>0.23</v>
      </c>
      <c r="I69" s="21">
        <f t="shared" si="7"/>
        <v>0</v>
      </c>
      <c r="J69" s="50">
        <f t="shared" si="8"/>
        <v>0</v>
      </c>
    </row>
    <row r="70" spans="1:10" ht="47.25" x14ac:dyDescent="0.25">
      <c r="A70" s="8">
        <v>67</v>
      </c>
      <c r="B70" s="52" t="s">
        <v>49</v>
      </c>
      <c r="C70" s="37"/>
      <c r="D70" s="11" t="s">
        <v>108</v>
      </c>
      <c r="E70" s="17">
        <v>30</v>
      </c>
      <c r="F70" s="21"/>
      <c r="G70" s="21">
        <f t="shared" si="6"/>
        <v>0</v>
      </c>
      <c r="H70" s="19">
        <v>0.23</v>
      </c>
      <c r="I70" s="21">
        <f t="shared" si="7"/>
        <v>0</v>
      </c>
      <c r="J70" s="50">
        <f t="shared" si="8"/>
        <v>0</v>
      </c>
    </row>
    <row r="71" spans="1:10" x14ac:dyDescent="0.25">
      <c r="A71" s="8">
        <v>68</v>
      </c>
      <c r="B71" s="54" t="s">
        <v>54</v>
      </c>
      <c r="C71" s="37"/>
      <c r="D71" s="11" t="s">
        <v>108</v>
      </c>
      <c r="E71" s="17">
        <v>30</v>
      </c>
      <c r="F71" s="21"/>
      <c r="G71" s="21">
        <f t="shared" si="6"/>
        <v>0</v>
      </c>
      <c r="H71" s="19">
        <v>0.23</v>
      </c>
      <c r="I71" s="21">
        <f t="shared" si="7"/>
        <v>0</v>
      </c>
      <c r="J71" s="50">
        <f t="shared" si="8"/>
        <v>0</v>
      </c>
    </row>
    <row r="72" spans="1:10" x14ac:dyDescent="0.25">
      <c r="A72" s="8">
        <v>69</v>
      </c>
      <c r="B72" s="54" t="s">
        <v>52</v>
      </c>
      <c r="C72" s="37"/>
      <c r="D72" s="11" t="s">
        <v>108</v>
      </c>
      <c r="E72" s="17">
        <v>30</v>
      </c>
      <c r="F72" s="21"/>
      <c r="G72" s="21">
        <f t="shared" si="6"/>
        <v>0</v>
      </c>
      <c r="H72" s="19">
        <v>0.23</v>
      </c>
      <c r="I72" s="21">
        <f t="shared" si="7"/>
        <v>0</v>
      </c>
      <c r="J72" s="50">
        <f t="shared" si="8"/>
        <v>0</v>
      </c>
    </row>
    <row r="73" spans="1:10" x14ac:dyDescent="0.25">
      <c r="A73" s="8">
        <v>70</v>
      </c>
      <c r="B73" s="54" t="s">
        <v>53</v>
      </c>
      <c r="C73" s="37"/>
      <c r="D73" s="11" t="s">
        <v>108</v>
      </c>
      <c r="E73" s="17">
        <v>30</v>
      </c>
      <c r="F73" s="21"/>
      <c r="G73" s="21">
        <f t="shared" si="6"/>
        <v>0</v>
      </c>
      <c r="H73" s="19">
        <v>0.23</v>
      </c>
      <c r="I73" s="21">
        <f t="shared" si="7"/>
        <v>0</v>
      </c>
      <c r="J73" s="50">
        <f t="shared" si="8"/>
        <v>0</v>
      </c>
    </row>
    <row r="74" spans="1:10" ht="47.25" x14ac:dyDescent="0.25">
      <c r="A74" s="8">
        <v>71</v>
      </c>
      <c r="B74" s="52" t="s">
        <v>48</v>
      </c>
      <c r="C74" s="37"/>
      <c r="D74" s="11" t="s">
        <v>108</v>
      </c>
      <c r="E74" s="17">
        <v>30</v>
      </c>
      <c r="F74" s="21"/>
      <c r="G74" s="21">
        <f t="shared" si="6"/>
        <v>0</v>
      </c>
      <c r="H74" s="19">
        <v>0.23</v>
      </c>
      <c r="I74" s="21">
        <f t="shared" si="7"/>
        <v>0</v>
      </c>
      <c r="J74" s="50">
        <f t="shared" si="8"/>
        <v>0</v>
      </c>
    </row>
    <row r="75" spans="1:10" ht="31.5" x14ac:dyDescent="0.25">
      <c r="A75" s="8">
        <v>72</v>
      </c>
      <c r="B75" s="52" t="s">
        <v>50</v>
      </c>
      <c r="C75" s="37"/>
      <c r="D75" s="11" t="s">
        <v>108</v>
      </c>
      <c r="E75" s="17">
        <v>2</v>
      </c>
      <c r="F75" s="21"/>
      <c r="G75" s="21">
        <f t="shared" si="6"/>
        <v>0</v>
      </c>
      <c r="H75" s="19">
        <v>0.23</v>
      </c>
      <c r="I75" s="21">
        <f t="shared" si="7"/>
        <v>0</v>
      </c>
      <c r="J75" s="50">
        <f t="shared" si="8"/>
        <v>0</v>
      </c>
    </row>
    <row r="76" spans="1:10" x14ac:dyDescent="0.25">
      <c r="A76" s="8">
        <v>73</v>
      </c>
      <c r="B76" s="54" t="s">
        <v>51</v>
      </c>
      <c r="C76" s="37"/>
      <c r="D76" s="11" t="s">
        <v>108</v>
      </c>
      <c r="E76" s="17">
        <v>20</v>
      </c>
      <c r="F76" s="21"/>
      <c r="G76" s="21">
        <f t="shared" si="6"/>
        <v>0</v>
      </c>
      <c r="H76" s="19">
        <v>0.23</v>
      </c>
      <c r="I76" s="21">
        <f t="shared" si="7"/>
        <v>0</v>
      </c>
      <c r="J76" s="50">
        <f t="shared" si="8"/>
        <v>0</v>
      </c>
    </row>
    <row r="77" spans="1:10" x14ac:dyDescent="0.25">
      <c r="A77" s="8">
        <v>74</v>
      </c>
      <c r="B77" s="54" t="s">
        <v>58</v>
      </c>
      <c r="C77" s="37"/>
      <c r="D77" s="11" t="s">
        <v>108</v>
      </c>
      <c r="E77" s="17">
        <v>3</v>
      </c>
      <c r="F77" s="21"/>
      <c r="G77" s="21">
        <f t="shared" si="6"/>
        <v>0</v>
      </c>
      <c r="H77" s="19">
        <v>0.23</v>
      </c>
      <c r="I77" s="21">
        <f t="shared" si="7"/>
        <v>0</v>
      </c>
      <c r="J77" s="50">
        <f t="shared" si="8"/>
        <v>0</v>
      </c>
    </row>
    <row r="78" spans="1:10" ht="31.5" x14ac:dyDescent="0.25">
      <c r="A78" s="8">
        <v>75</v>
      </c>
      <c r="B78" s="52" t="s">
        <v>57</v>
      </c>
      <c r="C78" s="37"/>
      <c r="D78" s="11" t="s">
        <v>108</v>
      </c>
      <c r="E78" s="17">
        <v>30</v>
      </c>
      <c r="F78" s="21"/>
      <c r="G78" s="21">
        <f t="shared" si="6"/>
        <v>0</v>
      </c>
      <c r="H78" s="19">
        <v>0.23</v>
      </c>
      <c r="I78" s="21">
        <f t="shared" si="7"/>
        <v>0</v>
      </c>
      <c r="J78" s="50">
        <f t="shared" si="8"/>
        <v>0</v>
      </c>
    </row>
    <row r="79" spans="1:10" x14ac:dyDescent="0.25">
      <c r="A79" s="8">
        <v>76</v>
      </c>
      <c r="B79" s="55" t="s">
        <v>55</v>
      </c>
      <c r="C79" s="37"/>
      <c r="D79" s="14" t="s">
        <v>108</v>
      </c>
      <c r="E79" s="17">
        <v>15</v>
      </c>
      <c r="F79" s="21"/>
      <c r="G79" s="21">
        <f t="shared" si="6"/>
        <v>0</v>
      </c>
      <c r="H79" s="19">
        <v>0.23</v>
      </c>
      <c r="I79" s="21">
        <f t="shared" si="7"/>
        <v>0</v>
      </c>
      <c r="J79" s="50">
        <f t="shared" si="8"/>
        <v>0</v>
      </c>
    </row>
    <row r="80" spans="1:10" ht="31.5" x14ac:dyDescent="0.25">
      <c r="A80" s="8">
        <v>77</v>
      </c>
      <c r="B80" s="52" t="s">
        <v>56</v>
      </c>
      <c r="C80" s="37"/>
      <c r="D80" s="11" t="s">
        <v>108</v>
      </c>
      <c r="E80" s="17">
        <v>10</v>
      </c>
      <c r="F80" s="21"/>
      <c r="G80" s="21">
        <f t="shared" si="6"/>
        <v>0</v>
      </c>
      <c r="H80" s="19">
        <v>0.23</v>
      </c>
      <c r="I80" s="21">
        <f t="shared" si="7"/>
        <v>0</v>
      </c>
      <c r="J80" s="50">
        <f t="shared" si="8"/>
        <v>0</v>
      </c>
    </row>
    <row r="81" spans="1:10" ht="63" x14ac:dyDescent="0.25">
      <c r="A81" s="8">
        <v>78</v>
      </c>
      <c r="B81" s="18" t="s">
        <v>157</v>
      </c>
      <c r="C81" s="37"/>
      <c r="D81" s="11" t="s">
        <v>108</v>
      </c>
      <c r="E81" s="17">
        <v>5</v>
      </c>
      <c r="F81" s="21"/>
      <c r="G81" s="21">
        <f t="shared" si="6"/>
        <v>0</v>
      </c>
      <c r="H81" s="19">
        <v>0.23</v>
      </c>
      <c r="I81" s="21">
        <f t="shared" si="7"/>
        <v>0</v>
      </c>
      <c r="J81" s="50">
        <f t="shared" si="8"/>
        <v>0</v>
      </c>
    </row>
    <row r="82" spans="1:10" x14ac:dyDescent="0.25">
      <c r="A82" s="8">
        <v>79</v>
      </c>
      <c r="B82" s="24" t="s">
        <v>155</v>
      </c>
      <c r="C82" s="37"/>
      <c r="D82" s="11" t="s">
        <v>108</v>
      </c>
      <c r="E82" s="44">
        <v>5</v>
      </c>
      <c r="F82" s="21"/>
      <c r="G82" s="21">
        <f t="shared" si="6"/>
        <v>0</v>
      </c>
      <c r="H82" s="19">
        <v>0.23</v>
      </c>
      <c r="I82" s="21">
        <f t="shared" si="7"/>
        <v>0</v>
      </c>
      <c r="J82" s="50">
        <f t="shared" si="8"/>
        <v>0</v>
      </c>
    </row>
    <row r="83" spans="1:10" ht="31.5" x14ac:dyDescent="0.25">
      <c r="A83" s="8">
        <v>80</v>
      </c>
      <c r="B83" s="52" t="s">
        <v>61</v>
      </c>
      <c r="C83" s="37"/>
      <c r="D83" s="12" t="s">
        <v>107</v>
      </c>
      <c r="E83" s="17" t="s">
        <v>120</v>
      </c>
      <c r="F83" s="21"/>
      <c r="G83" s="21">
        <f t="shared" si="6"/>
        <v>0</v>
      </c>
      <c r="H83" s="19">
        <v>0.23</v>
      </c>
      <c r="I83" s="21">
        <f t="shared" si="7"/>
        <v>0</v>
      </c>
      <c r="J83" s="50">
        <f t="shared" si="8"/>
        <v>0</v>
      </c>
    </row>
    <row r="84" spans="1:10" x14ac:dyDescent="0.25">
      <c r="A84" s="8">
        <v>81</v>
      </c>
      <c r="B84" s="24" t="s">
        <v>131</v>
      </c>
      <c r="C84" s="37"/>
      <c r="D84" s="11" t="s">
        <v>108</v>
      </c>
      <c r="E84" s="17">
        <v>75</v>
      </c>
      <c r="F84" s="21"/>
      <c r="G84" s="21">
        <f t="shared" si="6"/>
        <v>0</v>
      </c>
      <c r="H84" s="19">
        <v>0.23</v>
      </c>
      <c r="I84" s="21">
        <f t="shared" si="7"/>
        <v>0</v>
      </c>
      <c r="J84" s="50">
        <f t="shared" si="8"/>
        <v>0</v>
      </c>
    </row>
    <row r="85" spans="1:10" ht="31.5" x14ac:dyDescent="0.25">
      <c r="A85" s="8">
        <v>82</v>
      </c>
      <c r="B85" s="52" t="s">
        <v>59</v>
      </c>
      <c r="C85" s="37"/>
      <c r="D85" s="11" t="s">
        <v>108</v>
      </c>
      <c r="E85" s="17" t="s">
        <v>119</v>
      </c>
      <c r="F85" s="21"/>
      <c r="G85" s="21">
        <f t="shared" si="6"/>
        <v>0</v>
      </c>
      <c r="H85" s="19">
        <v>0.23</v>
      </c>
      <c r="I85" s="21">
        <f t="shared" si="7"/>
        <v>0</v>
      </c>
      <c r="J85" s="50">
        <f t="shared" si="8"/>
        <v>0</v>
      </c>
    </row>
    <row r="86" spans="1:10" x14ac:dyDescent="0.25">
      <c r="A86" s="8">
        <v>83</v>
      </c>
      <c r="B86" s="18" t="s">
        <v>145</v>
      </c>
      <c r="C86" s="37"/>
      <c r="D86" s="11" t="s">
        <v>146</v>
      </c>
      <c r="E86" s="17">
        <v>30</v>
      </c>
      <c r="F86" s="21"/>
      <c r="G86" s="21">
        <f t="shared" si="6"/>
        <v>0</v>
      </c>
      <c r="H86" s="19">
        <v>0.23</v>
      </c>
      <c r="I86" s="21">
        <f t="shared" si="7"/>
        <v>0</v>
      </c>
      <c r="J86" s="50">
        <f t="shared" si="8"/>
        <v>0</v>
      </c>
    </row>
    <row r="87" spans="1:10" x14ac:dyDescent="0.25">
      <c r="A87" s="8">
        <v>84</v>
      </c>
      <c r="B87" s="55" t="s">
        <v>60</v>
      </c>
      <c r="C87" s="37"/>
      <c r="D87" s="12" t="s">
        <v>107</v>
      </c>
      <c r="E87" s="17" t="s">
        <v>124</v>
      </c>
      <c r="F87" s="21"/>
      <c r="G87" s="21">
        <f t="shared" si="6"/>
        <v>0</v>
      </c>
      <c r="H87" s="19">
        <v>0.23</v>
      </c>
      <c r="I87" s="21">
        <f t="shared" si="7"/>
        <v>0</v>
      </c>
      <c r="J87" s="50">
        <f t="shared" si="8"/>
        <v>0</v>
      </c>
    </row>
    <row r="88" spans="1:10" x14ac:dyDescent="0.25">
      <c r="A88" s="8">
        <v>85</v>
      </c>
      <c r="B88" s="18" t="s">
        <v>152</v>
      </c>
      <c r="C88" s="37"/>
      <c r="D88" s="11" t="s">
        <v>147</v>
      </c>
      <c r="E88" s="17">
        <v>15</v>
      </c>
      <c r="F88" s="21"/>
      <c r="G88" s="21">
        <f t="shared" si="6"/>
        <v>0</v>
      </c>
      <c r="H88" s="19">
        <v>0.23</v>
      </c>
      <c r="I88" s="21">
        <f t="shared" si="7"/>
        <v>0</v>
      </c>
      <c r="J88" s="50">
        <f t="shared" si="8"/>
        <v>0</v>
      </c>
    </row>
    <row r="89" spans="1:10" x14ac:dyDescent="0.25">
      <c r="A89" s="8">
        <v>86</v>
      </c>
      <c r="B89" s="18" t="s">
        <v>153</v>
      </c>
      <c r="C89" s="37"/>
      <c r="D89" s="11" t="s">
        <v>150</v>
      </c>
      <c r="E89" s="17">
        <v>50</v>
      </c>
      <c r="F89" s="21"/>
      <c r="G89" s="21">
        <f t="shared" si="6"/>
        <v>0</v>
      </c>
      <c r="H89" s="19">
        <v>0.23</v>
      </c>
      <c r="I89" s="21">
        <f t="shared" si="7"/>
        <v>0</v>
      </c>
      <c r="J89" s="50">
        <f t="shared" si="8"/>
        <v>0</v>
      </c>
    </row>
    <row r="90" spans="1:10" ht="47.25" x14ac:dyDescent="0.25">
      <c r="A90" s="8">
        <v>87</v>
      </c>
      <c r="B90" s="18" t="s">
        <v>138</v>
      </c>
      <c r="C90" s="37"/>
      <c r="D90" s="11" t="s">
        <v>110</v>
      </c>
      <c r="E90" s="17">
        <v>5</v>
      </c>
      <c r="F90" s="21"/>
      <c r="G90" s="21">
        <f t="shared" si="6"/>
        <v>0</v>
      </c>
      <c r="H90" s="19">
        <v>0.23</v>
      </c>
      <c r="I90" s="21">
        <f t="shared" si="7"/>
        <v>0</v>
      </c>
      <c r="J90" s="50">
        <f t="shared" si="8"/>
        <v>0</v>
      </c>
    </row>
    <row r="91" spans="1:10" x14ac:dyDescent="0.25">
      <c r="A91" s="8">
        <v>88</v>
      </c>
      <c r="B91" s="55" t="s">
        <v>69</v>
      </c>
      <c r="C91" s="37"/>
      <c r="D91" s="12" t="s">
        <v>107</v>
      </c>
      <c r="E91" s="17" t="s">
        <v>124</v>
      </c>
      <c r="F91" s="21"/>
      <c r="G91" s="21">
        <f t="shared" si="6"/>
        <v>0</v>
      </c>
      <c r="H91" s="19">
        <v>0.23</v>
      </c>
      <c r="I91" s="21">
        <f t="shared" si="7"/>
        <v>0</v>
      </c>
      <c r="J91" s="50">
        <f t="shared" si="8"/>
        <v>0</v>
      </c>
    </row>
    <row r="92" spans="1:10" x14ac:dyDescent="0.25">
      <c r="A92" s="8">
        <v>89</v>
      </c>
      <c r="B92" s="55" t="s">
        <v>68</v>
      </c>
      <c r="C92" s="37"/>
      <c r="D92" s="12" t="s">
        <v>107</v>
      </c>
      <c r="E92" s="17" t="s">
        <v>124</v>
      </c>
      <c r="F92" s="21"/>
      <c r="G92" s="21">
        <f t="shared" si="6"/>
        <v>0</v>
      </c>
      <c r="H92" s="19">
        <v>0.23</v>
      </c>
      <c r="I92" s="21">
        <f t="shared" si="7"/>
        <v>0</v>
      </c>
      <c r="J92" s="50">
        <f t="shared" si="8"/>
        <v>0</v>
      </c>
    </row>
    <row r="93" spans="1:10" ht="31.5" x14ac:dyDescent="0.25">
      <c r="A93" s="8">
        <v>90</v>
      </c>
      <c r="B93" s="52" t="s">
        <v>70</v>
      </c>
      <c r="C93" s="37"/>
      <c r="D93" s="11" t="s">
        <v>108</v>
      </c>
      <c r="E93" s="17">
        <v>10</v>
      </c>
      <c r="F93" s="21"/>
      <c r="G93" s="21">
        <f t="shared" si="6"/>
        <v>0</v>
      </c>
      <c r="H93" s="19">
        <v>0.23</v>
      </c>
      <c r="I93" s="21">
        <f t="shared" si="7"/>
        <v>0</v>
      </c>
      <c r="J93" s="50">
        <f t="shared" si="8"/>
        <v>0</v>
      </c>
    </row>
    <row r="94" spans="1:10" ht="63" x14ac:dyDescent="0.25">
      <c r="A94" s="8">
        <v>91</v>
      </c>
      <c r="B94" s="22" t="s">
        <v>127</v>
      </c>
      <c r="C94" s="37"/>
      <c r="D94" s="11" t="s">
        <v>108</v>
      </c>
      <c r="E94" s="17">
        <v>30</v>
      </c>
      <c r="F94" s="21"/>
      <c r="G94" s="21">
        <f t="shared" si="6"/>
        <v>0</v>
      </c>
      <c r="H94" s="19">
        <v>0.23</v>
      </c>
      <c r="I94" s="21">
        <f t="shared" si="7"/>
        <v>0</v>
      </c>
      <c r="J94" s="50">
        <f t="shared" si="8"/>
        <v>0</v>
      </c>
    </row>
    <row r="95" spans="1:10" ht="31.5" x14ac:dyDescent="0.25">
      <c r="A95" s="8">
        <v>92</v>
      </c>
      <c r="B95" s="51" t="s">
        <v>65</v>
      </c>
      <c r="C95" s="37"/>
      <c r="D95" s="11" t="s">
        <v>108</v>
      </c>
      <c r="E95" s="17">
        <v>30</v>
      </c>
      <c r="F95" s="21"/>
      <c r="G95" s="21">
        <f t="shared" si="6"/>
        <v>0</v>
      </c>
      <c r="H95" s="19">
        <v>0.23</v>
      </c>
      <c r="I95" s="21">
        <f t="shared" si="7"/>
        <v>0</v>
      </c>
      <c r="J95" s="50">
        <f t="shared" si="8"/>
        <v>0</v>
      </c>
    </row>
    <row r="96" spans="1:10" ht="47.25" x14ac:dyDescent="0.25">
      <c r="A96" s="8">
        <v>93</v>
      </c>
      <c r="B96" s="51" t="s">
        <v>64</v>
      </c>
      <c r="C96" s="37"/>
      <c r="D96" s="11" t="s">
        <v>108</v>
      </c>
      <c r="E96" s="17">
        <v>30</v>
      </c>
      <c r="F96" s="21"/>
      <c r="G96" s="21">
        <f t="shared" si="6"/>
        <v>0</v>
      </c>
      <c r="H96" s="19">
        <v>0.23</v>
      </c>
      <c r="I96" s="21">
        <f t="shared" si="7"/>
        <v>0</v>
      </c>
      <c r="J96" s="50">
        <f t="shared" si="8"/>
        <v>0</v>
      </c>
    </row>
    <row r="97" spans="1:10" ht="31.5" x14ac:dyDescent="0.25">
      <c r="A97" s="8">
        <v>94</v>
      </c>
      <c r="B97" s="52" t="s">
        <v>62</v>
      </c>
      <c r="C97" s="37"/>
      <c r="D97" s="11" t="s">
        <v>108</v>
      </c>
      <c r="E97" s="17">
        <v>200</v>
      </c>
      <c r="F97" s="21"/>
      <c r="G97" s="21">
        <f t="shared" si="6"/>
        <v>0</v>
      </c>
      <c r="H97" s="19">
        <v>0.23</v>
      </c>
      <c r="I97" s="21">
        <f t="shared" si="7"/>
        <v>0</v>
      </c>
      <c r="J97" s="50">
        <f t="shared" si="8"/>
        <v>0</v>
      </c>
    </row>
    <row r="98" spans="1:10" ht="25.15" customHeight="1" x14ac:dyDescent="0.25">
      <c r="A98" s="8">
        <v>95</v>
      </c>
      <c r="B98" s="54" t="s">
        <v>74</v>
      </c>
      <c r="C98" s="37"/>
      <c r="D98" s="11" t="s">
        <v>108</v>
      </c>
      <c r="E98" s="17" t="s">
        <v>122</v>
      </c>
      <c r="F98" s="21"/>
      <c r="G98" s="21">
        <f t="shared" si="6"/>
        <v>0</v>
      </c>
      <c r="H98" s="19">
        <v>0.23</v>
      </c>
      <c r="I98" s="21">
        <f t="shared" si="7"/>
        <v>0</v>
      </c>
      <c r="J98" s="50">
        <f t="shared" si="8"/>
        <v>0</v>
      </c>
    </row>
    <row r="99" spans="1:10" ht="47.25" x14ac:dyDescent="0.25">
      <c r="A99" s="8">
        <v>96</v>
      </c>
      <c r="B99" s="51" t="s">
        <v>67</v>
      </c>
      <c r="C99" s="37"/>
      <c r="D99" s="11" t="s">
        <v>108</v>
      </c>
      <c r="E99" s="17">
        <v>20</v>
      </c>
      <c r="F99" s="21"/>
      <c r="G99" s="21">
        <f t="shared" si="6"/>
        <v>0</v>
      </c>
      <c r="H99" s="19">
        <v>0.23</v>
      </c>
      <c r="I99" s="21">
        <f t="shared" si="7"/>
        <v>0</v>
      </c>
      <c r="J99" s="50">
        <f t="shared" si="8"/>
        <v>0</v>
      </c>
    </row>
    <row r="100" spans="1:10" ht="47.25" x14ac:dyDescent="0.25">
      <c r="A100" s="8">
        <v>97</v>
      </c>
      <c r="B100" s="52" t="s">
        <v>71</v>
      </c>
      <c r="C100" s="37"/>
      <c r="D100" s="11" t="s">
        <v>108</v>
      </c>
      <c r="E100" s="17">
        <v>20</v>
      </c>
      <c r="F100" s="21"/>
      <c r="G100" s="21">
        <f t="shared" ref="G100:G107" si="9">E100*F100</f>
        <v>0</v>
      </c>
      <c r="H100" s="19">
        <v>0.23</v>
      </c>
      <c r="I100" s="21">
        <f t="shared" ref="I100:I107" si="10">G100*23%+G100</f>
        <v>0</v>
      </c>
      <c r="J100" s="50">
        <f t="shared" ref="J100:J107" si="11">I100/E100</f>
        <v>0</v>
      </c>
    </row>
    <row r="101" spans="1:10" ht="47.25" x14ac:dyDescent="0.25">
      <c r="A101" s="8">
        <v>98</v>
      </c>
      <c r="B101" s="53" t="s">
        <v>73</v>
      </c>
      <c r="C101" s="37"/>
      <c r="D101" s="11" t="s">
        <v>108</v>
      </c>
      <c r="E101" s="17">
        <v>5</v>
      </c>
      <c r="F101" s="21"/>
      <c r="G101" s="21">
        <f t="shared" si="9"/>
        <v>0</v>
      </c>
      <c r="H101" s="19">
        <v>0.23</v>
      </c>
      <c r="I101" s="21">
        <f t="shared" si="10"/>
        <v>0</v>
      </c>
      <c r="J101" s="50">
        <f t="shared" si="11"/>
        <v>0</v>
      </c>
    </row>
    <row r="102" spans="1:10" ht="47.25" x14ac:dyDescent="0.25">
      <c r="A102" s="8">
        <v>99</v>
      </c>
      <c r="B102" s="52" t="s">
        <v>66</v>
      </c>
      <c r="C102" s="37"/>
      <c r="D102" s="11" t="s">
        <v>108</v>
      </c>
      <c r="E102" s="17">
        <v>10</v>
      </c>
      <c r="F102" s="21"/>
      <c r="G102" s="21">
        <f t="shared" si="9"/>
        <v>0</v>
      </c>
      <c r="H102" s="19">
        <v>0.23</v>
      </c>
      <c r="I102" s="21">
        <f t="shared" si="10"/>
        <v>0</v>
      </c>
      <c r="J102" s="50">
        <f t="shared" si="11"/>
        <v>0</v>
      </c>
    </row>
    <row r="103" spans="1:10" ht="63" x14ac:dyDescent="0.25">
      <c r="A103" s="8">
        <v>100</v>
      </c>
      <c r="B103" s="18" t="s">
        <v>176</v>
      </c>
      <c r="C103" s="37"/>
      <c r="D103" s="12" t="s">
        <v>107</v>
      </c>
      <c r="E103" s="17" t="s">
        <v>119</v>
      </c>
      <c r="F103" s="21"/>
      <c r="G103" s="21">
        <f t="shared" si="9"/>
        <v>0</v>
      </c>
      <c r="H103" s="19">
        <v>0.23</v>
      </c>
      <c r="I103" s="21">
        <f t="shared" si="10"/>
        <v>0</v>
      </c>
      <c r="J103" s="50">
        <f t="shared" si="11"/>
        <v>0</v>
      </c>
    </row>
    <row r="104" spans="1:10" ht="31.5" x14ac:dyDescent="0.25">
      <c r="A104" s="8">
        <v>101</v>
      </c>
      <c r="B104" s="18" t="s">
        <v>177</v>
      </c>
      <c r="C104" s="37"/>
      <c r="D104" s="12" t="s">
        <v>107</v>
      </c>
      <c r="E104" s="17" t="s">
        <v>119</v>
      </c>
      <c r="F104" s="21"/>
      <c r="G104" s="21">
        <f t="shared" si="9"/>
        <v>0</v>
      </c>
      <c r="H104" s="19">
        <v>0.23</v>
      </c>
      <c r="I104" s="21">
        <f t="shared" si="10"/>
        <v>0</v>
      </c>
      <c r="J104" s="50">
        <f t="shared" si="11"/>
        <v>0</v>
      </c>
    </row>
    <row r="105" spans="1:10" x14ac:dyDescent="0.25">
      <c r="A105" s="8">
        <v>102</v>
      </c>
      <c r="B105" s="54" t="s">
        <v>72</v>
      </c>
      <c r="C105" s="37"/>
      <c r="D105" s="11" t="s">
        <v>108</v>
      </c>
      <c r="E105" s="17">
        <v>15</v>
      </c>
      <c r="F105" s="21"/>
      <c r="G105" s="21">
        <f t="shared" si="9"/>
        <v>0</v>
      </c>
      <c r="H105" s="19">
        <v>0.23</v>
      </c>
      <c r="I105" s="21">
        <f t="shared" si="10"/>
        <v>0</v>
      </c>
      <c r="J105" s="50">
        <f t="shared" si="11"/>
        <v>0</v>
      </c>
    </row>
    <row r="106" spans="1:10" x14ac:dyDescent="0.25">
      <c r="A106" s="8">
        <v>103</v>
      </c>
      <c r="B106" s="54" t="s">
        <v>75</v>
      </c>
      <c r="C106" s="37"/>
      <c r="D106" s="11" t="s">
        <v>108</v>
      </c>
      <c r="E106" s="17">
        <v>50</v>
      </c>
      <c r="F106" s="21"/>
      <c r="G106" s="21">
        <f t="shared" si="9"/>
        <v>0</v>
      </c>
      <c r="H106" s="19">
        <v>0.23</v>
      </c>
      <c r="I106" s="21">
        <f t="shared" si="10"/>
        <v>0</v>
      </c>
      <c r="J106" s="50">
        <f t="shared" si="11"/>
        <v>0</v>
      </c>
    </row>
    <row r="107" spans="1:10" ht="47.25" x14ac:dyDescent="0.25">
      <c r="A107" s="8">
        <v>104</v>
      </c>
      <c r="B107" s="52" t="s">
        <v>63</v>
      </c>
      <c r="C107" s="37"/>
      <c r="D107" s="11" t="s">
        <v>108</v>
      </c>
      <c r="E107" s="17">
        <v>200</v>
      </c>
      <c r="F107" s="21"/>
      <c r="G107" s="21">
        <f t="shared" si="9"/>
        <v>0</v>
      </c>
      <c r="H107" s="19">
        <v>0.23</v>
      </c>
      <c r="I107" s="21">
        <f t="shared" si="10"/>
        <v>0</v>
      </c>
      <c r="J107" s="50">
        <f t="shared" si="11"/>
        <v>0</v>
      </c>
    </row>
    <row r="108" spans="1:10" ht="31.5" x14ac:dyDescent="0.25">
      <c r="A108" s="8">
        <v>105</v>
      </c>
      <c r="B108" s="52" t="s">
        <v>76</v>
      </c>
      <c r="C108" s="37"/>
      <c r="D108" s="11" t="s">
        <v>108</v>
      </c>
      <c r="E108" s="17">
        <v>50</v>
      </c>
      <c r="F108" s="21"/>
      <c r="G108" s="21">
        <f t="shared" ref="G108:G146" si="12">E108*F108</f>
        <v>0</v>
      </c>
      <c r="H108" s="19">
        <v>0.23</v>
      </c>
      <c r="I108" s="21">
        <f t="shared" ref="I108:I147" si="13">G108*23%+G108</f>
        <v>0</v>
      </c>
      <c r="J108" s="50">
        <f t="shared" ref="J108:J146" si="14">I108/E108</f>
        <v>0</v>
      </c>
    </row>
    <row r="109" spans="1:10" ht="47.25" x14ac:dyDescent="0.25">
      <c r="A109" s="8">
        <v>106</v>
      </c>
      <c r="B109" s="52" t="s">
        <v>78</v>
      </c>
      <c r="C109" s="37"/>
      <c r="D109" s="11" t="s">
        <v>108</v>
      </c>
      <c r="E109" s="17" t="s">
        <v>118</v>
      </c>
      <c r="F109" s="21"/>
      <c r="G109" s="21">
        <f t="shared" si="12"/>
        <v>0</v>
      </c>
      <c r="H109" s="19">
        <v>0.23</v>
      </c>
      <c r="I109" s="21">
        <f t="shared" si="13"/>
        <v>0</v>
      </c>
      <c r="J109" s="50">
        <f t="shared" si="14"/>
        <v>0</v>
      </c>
    </row>
    <row r="110" spans="1:10" ht="47.25" x14ac:dyDescent="0.25">
      <c r="A110" s="8">
        <v>107</v>
      </c>
      <c r="B110" s="52" t="s">
        <v>77</v>
      </c>
      <c r="C110" s="37"/>
      <c r="D110" s="11" t="s">
        <v>108</v>
      </c>
      <c r="E110" s="17">
        <v>150</v>
      </c>
      <c r="F110" s="21"/>
      <c r="G110" s="21">
        <f t="shared" si="12"/>
        <v>0</v>
      </c>
      <c r="H110" s="19">
        <v>0.23</v>
      </c>
      <c r="I110" s="21">
        <f t="shared" si="13"/>
        <v>0</v>
      </c>
      <c r="J110" s="50">
        <f t="shared" si="14"/>
        <v>0</v>
      </c>
    </row>
    <row r="111" spans="1:10" ht="63" x14ac:dyDescent="0.25">
      <c r="A111" s="8">
        <v>108</v>
      </c>
      <c r="B111" s="52" t="s">
        <v>79</v>
      </c>
      <c r="C111" s="37"/>
      <c r="D111" s="13" t="s">
        <v>112</v>
      </c>
      <c r="E111" s="17" t="s">
        <v>118</v>
      </c>
      <c r="F111" s="21"/>
      <c r="G111" s="21">
        <f t="shared" si="12"/>
        <v>0</v>
      </c>
      <c r="H111" s="19">
        <v>0.23</v>
      </c>
      <c r="I111" s="21">
        <f t="shared" si="13"/>
        <v>0</v>
      </c>
      <c r="J111" s="50">
        <f t="shared" si="14"/>
        <v>0</v>
      </c>
    </row>
    <row r="112" spans="1:10" ht="63" x14ac:dyDescent="0.25">
      <c r="A112" s="8">
        <v>109</v>
      </c>
      <c r="B112" s="52" t="s">
        <v>80</v>
      </c>
      <c r="C112" s="37"/>
      <c r="D112" s="13" t="s">
        <v>112</v>
      </c>
      <c r="E112" s="17" t="s">
        <v>118</v>
      </c>
      <c r="F112" s="21"/>
      <c r="G112" s="21">
        <f t="shared" si="12"/>
        <v>0</v>
      </c>
      <c r="H112" s="19">
        <v>0.23</v>
      </c>
      <c r="I112" s="21">
        <f t="shared" si="13"/>
        <v>0</v>
      </c>
      <c r="J112" s="50">
        <f t="shared" si="14"/>
        <v>0</v>
      </c>
    </row>
    <row r="113" spans="1:12" ht="31.5" x14ac:dyDescent="0.25">
      <c r="A113" s="8">
        <v>110</v>
      </c>
      <c r="B113" s="52" t="s">
        <v>84</v>
      </c>
      <c r="C113" s="37"/>
      <c r="D113" s="12" t="s">
        <v>107</v>
      </c>
      <c r="E113" s="17">
        <v>50</v>
      </c>
      <c r="F113" s="21"/>
      <c r="G113" s="21">
        <f t="shared" si="12"/>
        <v>0</v>
      </c>
      <c r="H113" s="19">
        <v>0.23</v>
      </c>
      <c r="I113" s="21">
        <f t="shared" si="13"/>
        <v>0</v>
      </c>
      <c r="J113" s="50">
        <f t="shared" si="14"/>
        <v>0</v>
      </c>
    </row>
    <row r="114" spans="1:12" ht="31.5" x14ac:dyDescent="0.25">
      <c r="A114" s="8">
        <v>111</v>
      </c>
      <c r="B114" s="52" t="s">
        <v>82</v>
      </c>
      <c r="C114" s="37"/>
      <c r="D114" s="12" t="s">
        <v>107</v>
      </c>
      <c r="E114" s="17" t="s">
        <v>123</v>
      </c>
      <c r="F114" s="21"/>
      <c r="G114" s="21">
        <f t="shared" si="12"/>
        <v>0</v>
      </c>
      <c r="H114" s="19">
        <v>0.23</v>
      </c>
      <c r="I114" s="21">
        <f t="shared" si="13"/>
        <v>0</v>
      </c>
      <c r="J114" s="50">
        <f t="shared" si="14"/>
        <v>0</v>
      </c>
    </row>
    <row r="115" spans="1:12" ht="31.5" x14ac:dyDescent="0.25">
      <c r="A115" s="8">
        <v>112</v>
      </c>
      <c r="B115" s="52" t="s">
        <v>83</v>
      </c>
      <c r="C115" s="37"/>
      <c r="D115" s="12" t="s">
        <v>107</v>
      </c>
      <c r="E115" s="17">
        <v>50</v>
      </c>
      <c r="F115" s="21"/>
      <c r="G115" s="21">
        <f t="shared" si="12"/>
        <v>0</v>
      </c>
      <c r="H115" s="19">
        <v>0.23</v>
      </c>
      <c r="I115" s="21">
        <f t="shared" si="13"/>
        <v>0</v>
      </c>
      <c r="J115" s="50">
        <f t="shared" si="14"/>
        <v>0</v>
      </c>
    </row>
    <row r="116" spans="1:12" ht="31.5" x14ac:dyDescent="0.25">
      <c r="A116" s="8">
        <v>113</v>
      </c>
      <c r="B116" s="18" t="s">
        <v>139</v>
      </c>
      <c r="C116" s="37"/>
      <c r="D116" s="12" t="s">
        <v>107</v>
      </c>
      <c r="E116" s="17">
        <v>50</v>
      </c>
      <c r="F116" s="21"/>
      <c r="G116" s="21">
        <f t="shared" si="12"/>
        <v>0</v>
      </c>
      <c r="H116" s="19">
        <v>0.23</v>
      </c>
      <c r="I116" s="21">
        <f t="shared" si="13"/>
        <v>0</v>
      </c>
      <c r="J116" s="50">
        <f t="shared" si="14"/>
        <v>0</v>
      </c>
    </row>
    <row r="117" spans="1:12" x14ac:dyDescent="0.25">
      <c r="A117" s="8">
        <v>114</v>
      </c>
      <c r="B117" s="54" t="s">
        <v>81</v>
      </c>
      <c r="C117" s="37"/>
      <c r="D117" s="11" t="s">
        <v>113</v>
      </c>
      <c r="E117" s="17">
        <v>15</v>
      </c>
      <c r="F117" s="21"/>
      <c r="G117" s="21">
        <f t="shared" si="12"/>
        <v>0</v>
      </c>
      <c r="H117" s="19">
        <v>0.23</v>
      </c>
      <c r="I117" s="21">
        <f t="shared" si="13"/>
        <v>0</v>
      </c>
      <c r="J117" s="50">
        <f t="shared" si="14"/>
        <v>0</v>
      </c>
    </row>
    <row r="118" spans="1:12" ht="47.25" x14ac:dyDescent="0.25">
      <c r="A118" s="8">
        <v>115</v>
      </c>
      <c r="B118" s="51" t="s">
        <v>85</v>
      </c>
      <c r="C118" s="37"/>
      <c r="D118" s="12" t="s">
        <v>107</v>
      </c>
      <c r="E118" s="17">
        <v>10</v>
      </c>
      <c r="F118" s="21"/>
      <c r="G118" s="21">
        <f t="shared" si="12"/>
        <v>0</v>
      </c>
      <c r="H118" s="19">
        <v>0.23</v>
      </c>
      <c r="I118" s="21">
        <f t="shared" si="13"/>
        <v>0</v>
      </c>
      <c r="J118" s="50">
        <f t="shared" si="14"/>
        <v>0</v>
      </c>
    </row>
    <row r="119" spans="1:12" x14ac:dyDescent="0.25">
      <c r="A119" s="8">
        <v>116</v>
      </c>
      <c r="B119" s="54" t="s">
        <v>94</v>
      </c>
      <c r="C119" s="37"/>
      <c r="D119" s="15" t="s">
        <v>108</v>
      </c>
      <c r="E119" s="17">
        <v>10</v>
      </c>
      <c r="F119" s="21"/>
      <c r="G119" s="21">
        <f t="shared" si="12"/>
        <v>0</v>
      </c>
      <c r="H119" s="19">
        <v>0.23</v>
      </c>
      <c r="I119" s="21">
        <f t="shared" si="13"/>
        <v>0</v>
      </c>
      <c r="J119" s="50">
        <f t="shared" si="14"/>
        <v>0</v>
      </c>
    </row>
    <row r="120" spans="1:12" x14ac:dyDescent="0.25">
      <c r="A120" s="8">
        <v>117</v>
      </c>
      <c r="B120" s="18" t="s">
        <v>149</v>
      </c>
      <c r="C120" s="37"/>
      <c r="D120" s="11" t="s">
        <v>148</v>
      </c>
      <c r="E120" s="17">
        <v>20</v>
      </c>
      <c r="F120" s="21"/>
      <c r="G120" s="21">
        <f t="shared" si="12"/>
        <v>0</v>
      </c>
      <c r="H120" s="19">
        <v>0.23</v>
      </c>
      <c r="I120" s="21">
        <f t="shared" si="13"/>
        <v>0</v>
      </c>
      <c r="J120" s="50">
        <f t="shared" si="14"/>
        <v>0</v>
      </c>
    </row>
    <row r="121" spans="1:12" ht="47.25" x14ac:dyDescent="0.25">
      <c r="A121" s="8">
        <v>118</v>
      </c>
      <c r="B121" s="52" t="s">
        <v>89</v>
      </c>
      <c r="C121" s="37"/>
      <c r="D121" s="11" t="s">
        <v>108</v>
      </c>
      <c r="E121" s="17">
        <v>50</v>
      </c>
      <c r="F121" s="21"/>
      <c r="G121" s="21">
        <f t="shared" si="12"/>
        <v>0</v>
      </c>
      <c r="H121" s="19">
        <v>0.23</v>
      </c>
      <c r="I121" s="21">
        <f t="shared" si="13"/>
        <v>0</v>
      </c>
      <c r="J121" s="50">
        <f t="shared" si="14"/>
        <v>0</v>
      </c>
    </row>
    <row r="122" spans="1:12" x14ac:dyDescent="0.25">
      <c r="A122" s="8">
        <v>119</v>
      </c>
      <c r="B122" s="54" t="s">
        <v>88</v>
      </c>
      <c r="C122" s="37"/>
      <c r="D122" s="11" t="s">
        <v>108</v>
      </c>
      <c r="E122" s="17">
        <v>50</v>
      </c>
      <c r="F122" s="21"/>
      <c r="G122" s="21">
        <f t="shared" si="12"/>
        <v>0</v>
      </c>
      <c r="H122" s="19">
        <v>0.23</v>
      </c>
      <c r="I122" s="21">
        <f t="shared" si="13"/>
        <v>0</v>
      </c>
      <c r="J122" s="50">
        <f t="shared" si="14"/>
        <v>0</v>
      </c>
    </row>
    <row r="123" spans="1:12" x14ac:dyDescent="0.25">
      <c r="A123" s="8">
        <v>120</v>
      </c>
      <c r="B123" s="54" t="s">
        <v>93</v>
      </c>
      <c r="C123" s="37"/>
      <c r="D123" s="11" t="s">
        <v>108</v>
      </c>
      <c r="E123" s="17">
        <v>30</v>
      </c>
      <c r="F123" s="21"/>
      <c r="G123" s="21">
        <f t="shared" si="12"/>
        <v>0</v>
      </c>
      <c r="H123" s="19">
        <v>0.23</v>
      </c>
      <c r="I123" s="21">
        <f t="shared" si="13"/>
        <v>0</v>
      </c>
      <c r="J123" s="50">
        <f t="shared" si="14"/>
        <v>0</v>
      </c>
    </row>
    <row r="124" spans="1:12" ht="31.5" x14ac:dyDescent="0.25">
      <c r="A124" s="8">
        <v>121</v>
      </c>
      <c r="B124" s="52" t="s">
        <v>92</v>
      </c>
      <c r="C124" s="37"/>
      <c r="D124" s="11" t="s">
        <v>108</v>
      </c>
      <c r="E124" s="17">
        <v>30</v>
      </c>
      <c r="F124" s="21"/>
      <c r="G124" s="21">
        <f t="shared" si="12"/>
        <v>0</v>
      </c>
      <c r="H124" s="19">
        <v>0.23</v>
      </c>
      <c r="I124" s="21">
        <f t="shared" si="13"/>
        <v>0</v>
      </c>
      <c r="J124" s="50">
        <f t="shared" si="14"/>
        <v>0</v>
      </c>
    </row>
    <row r="125" spans="1:12" x14ac:dyDescent="0.25">
      <c r="A125" s="8">
        <v>122</v>
      </c>
      <c r="B125" s="18" t="s">
        <v>154</v>
      </c>
      <c r="C125" s="37"/>
      <c r="D125" s="11" t="s">
        <v>150</v>
      </c>
      <c r="E125" s="17">
        <v>40</v>
      </c>
      <c r="F125" s="21"/>
      <c r="G125" s="21">
        <f t="shared" si="12"/>
        <v>0</v>
      </c>
      <c r="H125" s="19">
        <v>0.23</v>
      </c>
      <c r="I125" s="21">
        <f t="shared" si="13"/>
        <v>0</v>
      </c>
      <c r="J125" s="50">
        <f t="shared" si="14"/>
        <v>0</v>
      </c>
    </row>
    <row r="126" spans="1:12" x14ac:dyDescent="0.25">
      <c r="A126" s="8">
        <v>123</v>
      </c>
      <c r="B126" s="54" t="s">
        <v>95</v>
      </c>
      <c r="C126" s="37"/>
      <c r="D126" s="12" t="s">
        <v>107</v>
      </c>
      <c r="E126" s="17">
        <v>75</v>
      </c>
      <c r="F126" s="21"/>
      <c r="G126" s="21">
        <f t="shared" si="12"/>
        <v>0</v>
      </c>
      <c r="H126" s="19">
        <v>0.23</v>
      </c>
      <c r="I126" s="21">
        <f t="shared" si="13"/>
        <v>0</v>
      </c>
      <c r="J126" s="50">
        <f t="shared" si="14"/>
        <v>0</v>
      </c>
    </row>
    <row r="127" spans="1:12" x14ac:dyDescent="0.25">
      <c r="A127" s="8">
        <v>124</v>
      </c>
      <c r="B127" s="24" t="s">
        <v>159</v>
      </c>
      <c r="C127" s="37"/>
      <c r="D127" s="11" t="s">
        <v>108</v>
      </c>
      <c r="E127" s="17">
        <v>10</v>
      </c>
      <c r="F127" s="21"/>
      <c r="G127" s="21">
        <f t="shared" si="12"/>
        <v>0</v>
      </c>
      <c r="H127" s="19">
        <v>0.23</v>
      </c>
      <c r="I127" s="21">
        <f t="shared" si="13"/>
        <v>0</v>
      </c>
      <c r="J127" s="50">
        <f t="shared" si="14"/>
        <v>0</v>
      </c>
    </row>
    <row r="128" spans="1:12" ht="31.5" x14ac:dyDescent="0.25">
      <c r="A128" s="8">
        <v>125</v>
      </c>
      <c r="B128" s="18" t="s">
        <v>158</v>
      </c>
      <c r="C128" s="45"/>
      <c r="D128" s="11" t="s">
        <v>108</v>
      </c>
      <c r="E128" s="17">
        <v>20</v>
      </c>
      <c r="F128" s="21"/>
      <c r="G128" s="21">
        <f t="shared" si="12"/>
        <v>0</v>
      </c>
      <c r="H128" s="19">
        <v>0.23</v>
      </c>
      <c r="I128" s="21">
        <f t="shared" si="13"/>
        <v>0</v>
      </c>
      <c r="J128" s="50">
        <f t="shared" si="14"/>
        <v>0</v>
      </c>
      <c r="L128" s="43"/>
    </row>
    <row r="129" spans="1:10" ht="47.25" x14ac:dyDescent="0.25">
      <c r="A129" s="8">
        <v>126</v>
      </c>
      <c r="B129" s="51" t="s">
        <v>86</v>
      </c>
      <c r="C129" s="37"/>
      <c r="D129" s="11" t="s">
        <v>108</v>
      </c>
      <c r="E129" s="17">
        <v>50</v>
      </c>
      <c r="F129" s="21"/>
      <c r="G129" s="21">
        <f t="shared" si="12"/>
        <v>0</v>
      </c>
      <c r="H129" s="19">
        <v>0.23</v>
      </c>
      <c r="I129" s="21">
        <f t="shared" si="13"/>
        <v>0</v>
      </c>
      <c r="J129" s="50">
        <f t="shared" si="14"/>
        <v>0</v>
      </c>
    </row>
    <row r="130" spans="1:10" ht="47.25" x14ac:dyDescent="0.25">
      <c r="A130" s="8">
        <v>127</v>
      </c>
      <c r="B130" s="52" t="s">
        <v>87</v>
      </c>
      <c r="C130" s="37"/>
      <c r="D130" s="11" t="s">
        <v>108</v>
      </c>
      <c r="E130" s="17">
        <v>50</v>
      </c>
      <c r="F130" s="21"/>
      <c r="G130" s="21">
        <f t="shared" si="12"/>
        <v>0</v>
      </c>
      <c r="H130" s="19">
        <v>0.23</v>
      </c>
      <c r="I130" s="21">
        <f t="shared" si="13"/>
        <v>0</v>
      </c>
      <c r="J130" s="50">
        <f t="shared" si="14"/>
        <v>0</v>
      </c>
    </row>
    <row r="131" spans="1:10" ht="47.25" x14ac:dyDescent="0.25">
      <c r="A131" s="8">
        <v>128</v>
      </c>
      <c r="B131" s="52" t="s">
        <v>91</v>
      </c>
      <c r="C131" s="37"/>
      <c r="D131" s="11" t="s">
        <v>108</v>
      </c>
      <c r="E131" s="17" t="s">
        <v>119</v>
      </c>
      <c r="F131" s="21"/>
      <c r="G131" s="21">
        <f t="shared" si="12"/>
        <v>0</v>
      </c>
      <c r="H131" s="19">
        <v>0.23</v>
      </c>
      <c r="I131" s="21">
        <f t="shared" si="13"/>
        <v>0</v>
      </c>
      <c r="J131" s="50">
        <f t="shared" si="14"/>
        <v>0</v>
      </c>
    </row>
    <row r="132" spans="1:10" ht="31.5" x14ac:dyDescent="0.25">
      <c r="A132" s="8">
        <v>129</v>
      </c>
      <c r="B132" s="52" t="s">
        <v>90</v>
      </c>
      <c r="C132" s="37"/>
      <c r="D132" s="11" t="s">
        <v>108</v>
      </c>
      <c r="E132" s="17" t="s">
        <v>119</v>
      </c>
      <c r="F132" s="21"/>
      <c r="G132" s="21">
        <f t="shared" si="12"/>
        <v>0</v>
      </c>
      <c r="H132" s="19">
        <v>0.23</v>
      </c>
      <c r="I132" s="21">
        <f t="shared" si="13"/>
        <v>0</v>
      </c>
      <c r="J132" s="50">
        <f t="shared" si="14"/>
        <v>0</v>
      </c>
    </row>
    <row r="133" spans="1:10" x14ac:dyDescent="0.25">
      <c r="A133" s="8">
        <v>130</v>
      </c>
      <c r="B133" s="24" t="s">
        <v>141</v>
      </c>
      <c r="C133" s="37"/>
      <c r="D133" s="11" t="s">
        <v>108</v>
      </c>
      <c r="E133" s="17" t="s">
        <v>125</v>
      </c>
      <c r="F133" s="21"/>
      <c r="G133" s="21">
        <f t="shared" si="12"/>
        <v>0</v>
      </c>
      <c r="H133" s="19">
        <v>0.23</v>
      </c>
      <c r="I133" s="21">
        <f t="shared" si="13"/>
        <v>0</v>
      </c>
      <c r="J133" s="50">
        <f t="shared" si="14"/>
        <v>0</v>
      </c>
    </row>
    <row r="134" spans="1:10" ht="31.5" x14ac:dyDescent="0.25">
      <c r="A134" s="8">
        <v>131</v>
      </c>
      <c r="B134" s="18" t="s">
        <v>151</v>
      </c>
      <c r="C134" s="37"/>
      <c r="D134" s="11" t="s">
        <v>150</v>
      </c>
      <c r="E134" s="17">
        <v>20</v>
      </c>
      <c r="F134" s="21"/>
      <c r="G134" s="21">
        <f t="shared" si="12"/>
        <v>0</v>
      </c>
      <c r="H134" s="19">
        <v>0.23</v>
      </c>
      <c r="I134" s="21">
        <f t="shared" si="13"/>
        <v>0</v>
      </c>
      <c r="J134" s="50">
        <f t="shared" si="14"/>
        <v>0</v>
      </c>
    </row>
    <row r="135" spans="1:10" ht="47.25" x14ac:dyDescent="0.25">
      <c r="A135" s="8">
        <v>132</v>
      </c>
      <c r="B135" s="18" t="s">
        <v>142</v>
      </c>
      <c r="C135" s="37"/>
      <c r="D135" s="11" t="s">
        <v>108</v>
      </c>
      <c r="E135" s="17">
        <v>30</v>
      </c>
      <c r="F135" s="21"/>
      <c r="G135" s="21">
        <f t="shared" si="12"/>
        <v>0</v>
      </c>
      <c r="H135" s="19">
        <v>0.23</v>
      </c>
      <c r="I135" s="21">
        <f t="shared" si="13"/>
        <v>0</v>
      </c>
      <c r="J135" s="50">
        <f t="shared" si="14"/>
        <v>0</v>
      </c>
    </row>
    <row r="136" spans="1:10" x14ac:dyDescent="0.25">
      <c r="A136" s="8">
        <v>133</v>
      </c>
      <c r="B136" s="55" t="s">
        <v>96</v>
      </c>
      <c r="C136" s="37"/>
      <c r="D136" s="12" t="s">
        <v>107</v>
      </c>
      <c r="E136" s="17">
        <v>150</v>
      </c>
      <c r="F136" s="21"/>
      <c r="G136" s="21">
        <f t="shared" si="12"/>
        <v>0</v>
      </c>
      <c r="H136" s="19">
        <v>0.23</v>
      </c>
      <c r="I136" s="21">
        <f t="shared" si="13"/>
        <v>0</v>
      </c>
      <c r="J136" s="50">
        <f t="shared" si="14"/>
        <v>0</v>
      </c>
    </row>
    <row r="137" spans="1:10" x14ac:dyDescent="0.25">
      <c r="A137" s="8">
        <v>134</v>
      </c>
      <c r="B137" s="23" t="s">
        <v>128</v>
      </c>
      <c r="C137" s="37"/>
      <c r="D137" s="17" t="s">
        <v>129</v>
      </c>
      <c r="E137" s="17">
        <v>20</v>
      </c>
      <c r="F137" s="21"/>
      <c r="G137" s="21">
        <f t="shared" si="12"/>
        <v>0</v>
      </c>
      <c r="H137" s="19">
        <v>0.23</v>
      </c>
      <c r="I137" s="21">
        <f t="shared" si="13"/>
        <v>0</v>
      </c>
      <c r="J137" s="50">
        <f t="shared" si="14"/>
        <v>0</v>
      </c>
    </row>
    <row r="138" spans="1:10" x14ac:dyDescent="0.25">
      <c r="A138" s="8">
        <v>135</v>
      </c>
      <c r="B138" s="54" t="s">
        <v>98</v>
      </c>
      <c r="C138" s="37"/>
      <c r="D138" s="11" t="s">
        <v>108</v>
      </c>
      <c r="E138" s="17">
        <v>30</v>
      </c>
      <c r="F138" s="21"/>
      <c r="G138" s="21">
        <f t="shared" si="12"/>
        <v>0</v>
      </c>
      <c r="H138" s="19">
        <v>0.23</v>
      </c>
      <c r="I138" s="21">
        <f t="shared" si="13"/>
        <v>0</v>
      </c>
      <c r="J138" s="50">
        <f t="shared" si="14"/>
        <v>0</v>
      </c>
    </row>
    <row r="139" spans="1:10" ht="31.5" x14ac:dyDescent="0.25">
      <c r="A139" s="8">
        <v>136</v>
      </c>
      <c r="B139" s="52" t="s">
        <v>97</v>
      </c>
      <c r="C139" s="37"/>
      <c r="D139" s="11" t="s">
        <v>108</v>
      </c>
      <c r="E139" s="17">
        <v>150</v>
      </c>
      <c r="F139" s="21"/>
      <c r="G139" s="21">
        <f t="shared" si="12"/>
        <v>0</v>
      </c>
      <c r="H139" s="19">
        <v>0.23</v>
      </c>
      <c r="I139" s="21">
        <f t="shared" si="13"/>
        <v>0</v>
      </c>
      <c r="J139" s="50">
        <f t="shared" si="14"/>
        <v>0</v>
      </c>
    </row>
    <row r="140" spans="1:10" ht="47.25" x14ac:dyDescent="0.25">
      <c r="A140" s="8">
        <v>137</v>
      </c>
      <c r="B140" s="18" t="s">
        <v>178</v>
      </c>
      <c r="C140" s="37"/>
      <c r="D140" s="12" t="s">
        <v>107</v>
      </c>
      <c r="E140" s="17">
        <v>200</v>
      </c>
      <c r="F140" s="21"/>
      <c r="G140" s="21">
        <f t="shared" si="12"/>
        <v>0</v>
      </c>
      <c r="H140" s="19">
        <v>0.23</v>
      </c>
      <c r="I140" s="21">
        <f t="shared" si="13"/>
        <v>0</v>
      </c>
      <c r="J140" s="50">
        <f t="shared" si="14"/>
        <v>0</v>
      </c>
    </row>
    <row r="141" spans="1:10" ht="47.25" x14ac:dyDescent="0.25">
      <c r="A141" s="8">
        <v>138</v>
      </c>
      <c r="B141" s="18" t="s">
        <v>179</v>
      </c>
      <c r="C141" s="37"/>
      <c r="D141" s="11" t="s">
        <v>106</v>
      </c>
      <c r="E141" s="17">
        <v>50</v>
      </c>
      <c r="F141" s="21"/>
      <c r="G141" s="21">
        <f t="shared" si="12"/>
        <v>0</v>
      </c>
      <c r="H141" s="19">
        <v>0.23</v>
      </c>
      <c r="I141" s="21">
        <f t="shared" si="13"/>
        <v>0</v>
      </c>
      <c r="J141" s="50">
        <f t="shared" si="14"/>
        <v>0</v>
      </c>
    </row>
    <row r="142" spans="1:10" ht="47.25" x14ac:dyDescent="0.25">
      <c r="A142" s="8">
        <v>139</v>
      </c>
      <c r="B142" s="57" t="s">
        <v>99</v>
      </c>
      <c r="C142" s="37"/>
      <c r="D142" s="11" t="s">
        <v>108</v>
      </c>
      <c r="E142" s="17">
        <v>75</v>
      </c>
      <c r="F142" s="21"/>
      <c r="G142" s="21">
        <f t="shared" si="12"/>
        <v>0</v>
      </c>
      <c r="H142" s="19">
        <v>0.23</v>
      </c>
      <c r="I142" s="21">
        <f t="shared" si="13"/>
        <v>0</v>
      </c>
      <c r="J142" s="50">
        <f t="shared" si="14"/>
        <v>0</v>
      </c>
    </row>
    <row r="143" spans="1:10" ht="47.25" x14ac:dyDescent="0.25">
      <c r="A143" s="8">
        <v>140</v>
      </c>
      <c r="B143" s="18" t="s">
        <v>132</v>
      </c>
      <c r="C143" s="37"/>
      <c r="D143" s="11" t="s">
        <v>108</v>
      </c>
      <c r="E143" s="17">
        <v>5</v>
      </c>
      <c r="F143" s="21"/>
      <c r="G143" s="21">
        <f t="shared" si="12"/>
        <v>0</v>
      </c>
      <c r="H143" s="19">
        <v>0.23</v>
      </c>
      <c r="I143" s="21">
        <f t="shared" si="13"/>
        <v>0</v>
      </c>
      <c r="J143" s="50">
        <f t="shared" si="14"/>
        <v>0</v>
      </c>
    </row>
    <row r="144" spans="1:10" ht="47.25" x14ac:dyDescent="0.25">
      <c r="A144" s="8">
        <v>141</v>
      </c>
      <c r="B144" s="22" t="s">
        <v>140</v>
      </c>
      <c r="C144" s="37"/>
      <c r="D144" s="11" t="s">
        <v>108</v>
      </c>
      <c r="E144" s="17">
        <v>40</v>
      </c>
      <c r="F144" s="21"/>
      <c r="G144" s="21">
        <f t="shared" si="12"/>
        <v>0</v>
      </c>
      <c r="H144" s="19">
        <v>0.23</v>
      </c>
      <c r="I144" s="21">
        <f t="shared" si="13"/>
        <v>0</v>
      </c>
      <c r="J144" s="50">
        <f t="shared" si="14"/>
        <v>0</v>
      </c>
    </row>
    <row r="145" spans="1:10" ht="31.5" x14ac:dyDescent="0.25">
      <c r="A145" s="8">
        <v>142</v>
      </c>
      <c r="B145" s="18" t="s">
        <v>180</v>
      </c>
      <c r="C145" s="37"/>
      <c r="D145" s="12" t="s">
        <v>107</v>
      </c>
      <c r="E145" s="17">
        <v>300</v>
      </c>
      <c r="F145" s="21"/>
      <c r="G145" s="21">
        <f t="shared" si="12"/>
        <v>0</v>
      </c>
      <c r="H145" s="19">
        <v>0.23</v>
      </c>
      <c r="I145" s="21">
        <f t="shared" si="13"/>
        <v>0</v>
      </c>
      <c r="J145" s="50">
        <f t="shared" si="14"/>
        <v>0</v>
      </c>
    </row>
    <row r="146" spans="1:10" x14ac:dyDescent="0.25">
      <c r="A146" s="8">
        <v>143</v>
      </c>
      <c r="B146" s="18" t="s">
        <v>143</v>
      </c>
      <c r="C146" s="37"/>
      <c r="D146" s="11" t="s">
        <v>144</v>
      </c>
      <c r="E146" s="17">
        <v>10</v>
      </c>
      <c r="F146" s="21"/>
      <c r="G146" s="21">
        <f t="shared" si="12"/>
        <v>0</v>
      </c>
      <c r="H146" s="19">
        <v>0.23</v>
      </c>
      <c r="I146" s="21">
        <f t="shared" si="13"/>
        <v>0</v>
      </c>
      <c r="J146" s="50">
        <f t="shared" si="14"/>
        <v>0</v>
      </c>
    </row>
    <row r="147" spans="1:10" x14ac:dyDescent="0.25">
      <c r="A147" s="8"/>
      <c r="B147" s="34" t="s">
        <v>135</v>
      </c>
      <c r="C147" s="41"/>
      <c r="D147" s="11" t="s">
        <v>126</v>
      </c>
      <c r="E147" s="17" t="s">
        <v>126</v>
      </c>
      <c r="F147" s="36" t="s">
        <v>133</v>
      </c>
      <c r="G147" s="26">
        <f>SUM(G4:G146)</f>
        <v>0</v>
      </c>
      <c r="H147" s="25" t="s">
        <v>134</v>
      </c>
      <c r="I147" s="27">
        <f t="shared" si="13"/>
        <v>0</v>
      </c>
      <c r="J147" s="49"/>
    </row>
    <row r="148" spans="1:10" x14ac:dyDescent="0.25">
      <c r="A148" s="1"/>
      <c r="G148" s="20"/>
    </row>
  </sheetData>
  <autoFilter ref="A2:J2">
    <sortState ref="A3:J146">
      <sortCondition ref="B2"/>
    </sortState>
  </autoFilter>
  <phoneticPr fontId="10" type="noConversion"/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Artykuły biurowe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Ługowska</dc:creator>
  <cp:lastModifiedBy>Konrad Sputowski</cp:lastModifiedBy>
  <cp:lastPrinted>2021-12-31T09:41:45Z</cp:lastPrinted>
  <dcterms:created xsi:type="dcterms:W3CDTF">2018-12-20T13:20:27Z</dcterms:created>
  <dcterms:modified xsi:type="dcterms:W3CDTF">2021-12-31T09:41:56Z</dcterms:modified>
</cp:coreProperties>
</file>