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925" yWindow="4710" windowWidth="8445" windowHeight="334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45621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<sst xmlns="http://schemas.openxmlformats.org/spreadsheetml/2006/main" count="1027" uniqueCount="161">
  <si>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</si>
  <si>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</si>
  <si>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</si>
  <si>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</si>
  <si>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</si>
  <si>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</si>
  <si>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 następnie wybrać „Biuletyny informacyjne” i interesujący Panią /Pana biuletyn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</si>
  <si>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</si>
  <si>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</si>
  <si>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</si>
  <si>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</si>
  <si>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</si>
  <si>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</si>
  <si>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</si>
  <si>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</si>
  <si>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</si>
  <si>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</si>
  <si>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</si>
  <si>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</si>
  <si>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</si>
  <si>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</si>
  <si>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</si>
  <si>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</si>
  <si>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</si>
  <si>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</si>
  <si>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</si>
  <si>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</si>
  <si>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</si>
  <si>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</si>
  <si>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</si>
  <si>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</si>
  <si>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</si>
  <si>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</si>
  <si>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</si>
  <si>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</si>
  <si>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</si>
  <si>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</si>
  <si>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 xml:space="preserve">Biuletyny są dostępne pod adresem: </t>
  </si>
  <si>
    <t>http://www.minrol.gov.pl</t>
  </si>
  <si>
    <t xml:space="preserve">W menu głównym należy wejść w „ Zintegrowany System Rolniczej Informacji Rynkowej", 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</si>
  <si>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</si>
  <si>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</si>
  <si>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</si>
  <si>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</si>
  <si>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</si>
  <si>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</si>
  <si>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</si>
  <si>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</si>
  <si>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</si>
  <si>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</si>
  <si>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</si>
  <si>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</si>
  <si>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</si>
  <si>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</si>
  <si>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</si>
  <si>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</si>
  <si>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</si>
  <si>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</si>
  <si>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</si>
  <si>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</si>
  <si>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</si>
  <si>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</si>
  <si>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</si>
  <si>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</si>
  <si>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</si>
  <si>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</si>
  <si>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</si>
  <si>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</si>
  <si>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t>fax. (22) 623-27-06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</si>
  <si>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</si>
  <si>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</si>
  <si>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</si>
  <si>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</si>
  <si>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</si>
  <si>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</si>
  <si>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</si>
  <si>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</si>
  <si>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</si>
  <si>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Wartość [tys. PLN]</t>
  </si>
  <si>
    <t>Wolumen [tony]</t>
  </si>
  <si>
    <t>RAZEM (2301 - 230649)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</si>
  <si>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</si>
  <si>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</si>
  <si>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</si>
  <si>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</si>
  <si>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</si>
  <si>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</si>
  <si>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</si>
  <si>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</si>
  <si>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</si>
  <si>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</si>
  <si>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</si>
  <si>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</si>
  <si>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</si>
  <si>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</si>
  <si>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</si>
  <si>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</si>
  <si>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</si>
  <si>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 xml:space="preserve">Polski eksport sur. paszowych (makuchy i inne pozostałości stałe, z nasion rzepaku lub rzepiku - kod 230641 i 230649)  </t>
  </si>
  <si>
    <t xml:space="preserve">Polski import sur. paszowych (makuchy i inne pozostałości stałe, z nasion rzepaku lub rzepiku - kod 230641 i 230649)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</si>
  <si>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</si>
  <si>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</si>
  <si>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</si>
  <si>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</si>
  <si>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</si>
  <si>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</si>
  <si>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</si>
  <si>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</si>
  <si>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</si>
  <si>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</si>
  <si>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</si>
  <si>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</si>
  <si>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 xml:space="preserve">Polski eksport surowców paszowych (makuchy i inne pozostałości stałe, z ekstrakcji oleju sojowego - kod 2304) </t>
  </si>
  <si>
    <t xml:space="preserve">Polski import surowców paszowych (makuchy i inne pozostałości stałe, z ekstrakcji oleju sojowego - kod 2304) </t>
  </si>
  <si>
    <t>Argentyna</t>
  </si>
  <si>
    <t>Republika Czeska</t>
  </si>
  <si>
    <t xml:space="preserve">Polski eksport surowców paszowych (mąki, mączki i granulki z mięsa i podrobów, ryb - kod 2301) </t>
  </si>
  <si>
    <t xml:space="preserve">Polski import surowców paszowych (mąki, mączki i granulki z mięsa i podrobów, ryb - kod 2301) </t>
  </si>
  <si>
    <t>Wietnam</t>
  </si>
  <si>
    <t>Rosja</t>
  </si>
  <si>
    <t>Włochy</t>
  </si>
  <si>
    <t>Łotwa</t>
  </si>
  <si>
    <t xml:space="preserve">Polski eksport surowców paszowych (makuchy i inne pozostałości stałe, z nasion słonecznika - kod 230630) </t>
  </si>
  <si>
    <t xml:space="preserve">Polski import surowców paszowych (makuchy i inne pozostałości stałe, z nasion słonecznika - kod 230630) 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</si>
  <si>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</si>
  <si>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</si>
  <si>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</si>
  <si>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</si>
  <si>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</si>
  <si>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Stany Zjednoczone Ameryki</t>
  </si>
  <si>
    <t>`</t>
  </si>
  <si>
    <t>Preparaty mlekozastępcze</t>
  </si>
  <si>
    <t>Polski eksport karmy dla zwierząt z wyjątkiem psów i kotów, pakowanej do sprzedaży detalicznej (kod 230990)</t>
  </si>
  <si>
    <t>Polski import karmy dla zwierząt z wyjątkiem psów i kotów, pakowanej do sprzedaży detalicznej (kod 230990)</t>
  </si>
  <si>
    <t>BROJLERY - Premiksy w przeliczeniu na 1%</t>
  </si>
  <si>
    <t>INDYKI - Premiksy w przeliczeniu na 1%</t>
  </si>
  <si>
    <t>Brazylia</t>
  </si>
  <si>
    <t>Słowenia</t>
  </si>
  <si>
    <t>Austria</t>
  </si>
  <si>
    <t>Hiszpania</t>
  </si>
  <si>
    <t>Irlandia</t>
  </si>
  <si>
    <t>Departament Promocji i Jakości Żywności</t>
  </si>
  <si>
    <t>Ministerstwo Rolnictwa i Rozwoju Wsi</t>
  </si>
  <si>
    <t>Wydział Informacji Rynkowej i Statystyki Rolnej</t>
  </si>
  <si>
    <t>Białoruś</t>
  </si>
  <si>
    <t>Turcja</t>
  </si>
  <si>
    <t>Szwecja</t>
  </si>
  <si>
    <t>Islandia</t>
  </si>
  <si>
    <t>Bangladesz</t>
  </si>
  <si>
    <t>Niderlandy</t>
  </si>
  <si>
    <t>NR 1/2020</t>
  </si>
  <si>
    <t>Notowania z okresu: grudzień 2019r. - styczeń 2020r.</t>
  </si>
  <si>
    <t>grudzień 2019r. - styczeń 2020r.</t>
  </si>
  <si>
    <t>styczeń 2020</t>
  </si>
  <si>
    <t>grudzień 2019</t>
  </si>
  <si>
    <t xml:space="preserve">   </t>
  </si>
  <si>
    <t xml:space="preserve">    </t>
  </si>
  <si>
    <t xml:space="preserve">  </t>
  </si>
  <si>
    <t>I-XII 2018r.</t>
  </si>
  <si>
    <t>I-XII 2019r.</t>
  </si>
  <si>
    <t>według ważniejszych krajów w okresie styczeń-grudzień 2019r.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</si>
</sst>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5]d\ mmmm\ yyyy;@"/>
  </numFmts>
  <fonts count="51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i/>
      <u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vertAlign val="superscript"/>
      <sz val="12"/>
      <name val="Times New Roman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</cellStyleXfs>
  <cellXfs count="42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6" fillId="0" borderId="0" xfId="3" applyFont="1"/>
    <xf numFmtId="0" fontId="4" fillId="0" borderId="0" xfId="3" applyFont="1" applyFill="1"/>
    <xf numFmtId="0" fontId="5" fillId="0" borderId="0" xfId="3" applyFont="1" applyFill="1"/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Continuous" vertical="center"/>
    </xf>
    <xf numFmtId="0" fontId="13" fillId="0" borderId="1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5" fillId="0" borderId="3" xfId="0" applyFont="1" applyBorder="1" applyAlignment="1">
      <alignment horizontal="centerContinuous"/>
    </xf>
    <xf numFmtId="0" fontId="16" fillId="0" borderId="4" xfId="0" applyFont="1" applyBorder="1" applyAlignment="1">
      <alignment horizontal="centerContinuous" vertical="center"/>
    </xf>
    <xf numFmtId="0" fontId="16" fillId="0" borderId="5" xfId="0" applyFont="1" applyFill="1" applyBorder="1" applyAlignment="1">
      <alignment horizontal="centerContinuous" vertical="center" wrapText="1"/>
    </xf>
    <xf numFmtId="0" fontId="17" fillId="0" borderId="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16" fillId="0" borderId="8" xfId="0" applyFont="1" applyFill="1" applyBorder="1" applyAlignment="1">
      <alignment horizontal="centerContinuous" vertical="center" wrapText="1"/>
    </xf>
    <xf numFmtId="0" fontId="16" fillId="0" borderId="9" xfId="0" applyFont="1" applyFill="1" applyBorder="1" applyAlignment="1">
      <alignment horizontal="centerContinuous" vertical="center" wrapText="1"/>
    </xf>
    <xf numFmtId="0" fontId="16" fillId="0" borderId="10" xfId="0" applyFont="1" applyFill="1" applyBorder="1" applyAlignment="1">
      <alignment horizontal="centerContinuous" vertical="center" wrapText="1"/>
    </xf>
    <xf numFmtId="0" fontId="16" fillId="3" borderId="5" xfId="0" applyFont="1" applyFill="1" applyBorder="1" applyAlignment="1">
      <alignment horizontal="center" vertical="center" wrapText="1"/>
    </xf>
    <xf numFmtId="3" fontId="18" fillId="0" borderId="14" xfId="0" applyNumberFormat="1" applyFont="1" applyBorder="1"/>
    <xf numFmtId="0" fontId="17" fillId="0" borderId="9" xfId="0" applyFont="1" applyFill="1" applyBorder="1"/>
    <xf numFmtId="3" fontId="18" fillId="0" borderId="4" xfId="0" applyNumberFormat="1" applyFont="1" applyBorder="1"/>
    <xf numFmtId="164" fontId="18" fillId="3" borderId="5" xfId="0" applyNumberFormat="1" applyFont="1" applyFill="1" applyBorder="1"/>
    <xf numFmtId="164" fontId="18" fillId="0" borderId="12" xfId="0" applyNumberFormat="1" applyFont="1" applyFill="1" applyBorder="1"/>
    <xf numFmtId="164" fontId="18" fillId="0" borderId="4" xfId="0" applyNumberFormat="1" applyFont="1" applyFill="1" applyBorder="1"/>
    <xf numFmtId="3" fontId="18" fillId="0" borderId="11" xfId="0" applyNumberFormat="1" applyFont="1" applyBorder="1"/>
    <xf numFmtId="164" fontId="18" fillId="3" borderId="16" xfId="0" applyNumberFormat="1" applyFont="1" applyFill="1" applyBorder="1"/>
    <xf numFmtId="164" fontId="18" fillId="0" borderId="17" xfId="0" applyNumberFormat="1" applyFont="1" applyFill="1" applyBorder="1"/>
    <xf numFmtId="164" fontId="18" fillId="0" borderId="11" xfId="0" applyNumberFormat="1" applyFont="1" applyFill="1" applyBorder="1"/>
    <xf numFmtId="3" fontId="18" fillId="0" borderId="19" xfId="0" applyNumberFormat="1" applyFont="1" applyBorder="1"/>
    <xf numFmtId="164" fontId="18" fillId="3" borderId="20" xfId="0" applyNumberFormat="1" applyFont="1" applyFill="1" applyBorder="1"/>
    <xf numFmtId="164" fontId="18" fillId="0" borderId="21" xfId="0" applyNumberFormat="1" applyFont="1" applyFill="1" applyBorder="1"/>
    <xf numFmtId="164" fontId="18" fillId="0" borderId="19" xfId="0" applyNumberFormat="1" applyFont="1" applyFill="1" applyBorder="1"/>
    <xf numFmtId="3" fontId="18" fillId="0" borderId="22" xfId="0" applyNumberFormat="1" applyFont="1" applyBorder="1"/>
    <xf numFmtId="164" fontId="18" fillId="3" borderId="23" xfId="0" applyNumberFormat="1" applyFont="1" applyFill="1" applyBorder="1"/>
    <xf numFmtId="165" fontId="13" fillId="0" borderId="0" xfId="0" applyNumberFormat="1" applyFont="1" applyBorder="1" applyAlignment="1">
      <alignment horizontal="centerContinuous" vertical="center" wrapText="1"/>
    </xf>
    <xf numFmtId="0" fontId="8" fillId="4" borderId="0" xfId="3" applyFont="1" applyFill="1"/>
    <xf numFmtId="0" fontId="5" fillId="4" borderId="0" xfId="3" applyFont="1" applyFill="1"/>
    <xf numFmtId="0" fontId="7" fillId="4" borderId="0" xfId="3" applyFont="1" applyFill="1"/>
    <xf numFmtId="3" fontId="18" fillId="0" borderId="24" xfId="0" applyNumberFormat="1" applyFont="1" applyBorder="1"/>
    <xf numFmtId="165" fontId="21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4" fillId="0" borderId="0" xfId="0" applyFont="1"/>
    <xf numFmtId="0" fontId="18" fillId="0" borderId="0" xfId="0" applyFont="1" applyAlignment="1">
      <alignment vertical="center"/>
    </xf>
    <xf numFmtId="0" fontId="24" fillId="0" borderId="0" xfId="0" applyFont="1" applyBorder="1"/>
    <xf numFmtId="0" fontId="19" fillId="0" borderId="0" xfId="0" applyFont="1" applyBorder="1"/>
    <xf numFmtId="0" fontId="20" fillId="2" borderId="0" xfId="0" applyFont="1" applyFill="1" applyBorder="1"/>
    <xf numFmtId="0" fontId="19" fillId="0" borderId="2" xfId="0" applyFont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19" fillId="0" borderId="27" xfId="0" applyFont="1" applyBorder="1" applyAlignment="1"/>
    <xf numFmtId="0" fontId="0" fillId="0" borderId="23" xfId="0" applyBorder="1" applyAlignment="1"/>
    <xf numFmtId="0" fontId="19" fillId="0" borderId="2" xfId="0" applyFont="1" applyBorder="1" applyAlignment="1"/>
    <xf numFmtId="0" fontId="3" fillId="0" borderId="3" xfId="0" applyFont="1" applyBorder="1" applyAlignment="1"/>
    <xf numFmtId="0" fontId="19" fillId="0" borderId="28" xfId="0" applyFont="1" applyBorder="1" applyAlignment="1">
      <alignment vertical="center"/>
    </xf>
    <xf numFmtId="0" fontId="0" fillId="0" borderId="5" xfId="0" applyBorder="1" applyAlignment="1"/>
    <xf numFmtId="0" fontId="20" fillId="0" borderId="29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65" fontId="21" fillId="0" borderId="0" xfId="0" applyNumberFormat="1" applyFont="1" applyBorder="1" applyAlignment="1">
      <alignment vertical="center"/>
    </xf>
    <xf numFmtId="0" fontId="0" fillId="0" borderId="2" xfId="0" applyBorder="1"/>
    <xf numFmtId="0" fontId="19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Continuous" vertical="center"/>
    </xf>
    <xf numFmtId="3" fontId="18" fillId="0" borderId="7" xfId="0" applyNumberFormat="1" applyFont="1" applyBorder="1"/>
    <xf numFmtId="164" fontId="18" fillId="3" borderId="33" xfId="0" applyNumberFormat="1" applyFont="1" applyFill="1" applyBorder="1"/>
    <xf numFmtId="0" fontId="26" fillId="0" borderId="0" xfId="3" applyFont="1"/>
    <xf numFmtId="3" fontId="20" fillId="0" borderId="7" xfId="0" applyNumberFormat="1" applyFont="1" applyFill="1" applyBorder="1"/>
    <xf numFmtId="164" fontId="20" fillId="0" borderId="7" xfId="0" applyNumberFormat="1" applyFont="1" applyFill="1" applyBorder="1"/>
    <xf numFmtId="0" fontId="27" fillId="2" borderId="0" xfId="0" applyFont="1" applyFill="1"/>
    <xf numFmtId="0" fontId="28" fillId="2" borderId="0" xfId="0" applyFont="1" applyFill="1"/>
    <xf numFmtId="0" fontId="29" fillId="0" borderId="0" xfId="3" applyFont="1"/>
    <xf numFmtId="0" fontId="30" fillId="0" borderId="0" xfId="3" applyFont="1"/>
    <xf numFmtId="164" fontId="20" fillId="0" borderId="31" xfId="0" applyNumberFormat="1" applyFont="1" applyFill="1" applyBorder="1"/>
    <xf numFmtId="164" fontId="18" fillId="0" borderId="28" xfId="0" applyNumberFormat="1" applyFont="1" applyFill="1" applyBorder="1"/>
    <xf numFmtId="164" fontId="18" fillId="0" borderId="36" xfId="0" applyNumberFormat="1" applyFont="1" applyFill="1" applyBorder="1"/>
    <xf numFmtId="0" fontId="25" fillId="0" borderId="0" xfId="0" applyFont="1"/>
    <xf numFmtId="0" fontId="31" fillId="0" borderId="0" xfId="0" applyFont="1"/>
    <xf numFmtId="3" fontId="18" fillId="0" borderId="11" xfId="0" applyNumberFormat="1" applyFont="1" applyFill="1" applyBorder="1"/>
    <xf numFmtId="3" fontId="18" fillId="0" borderId="4" xfId="0" applyNumberFormat="1" applyFont="1" applyFill="1" applyBorder="1"/>
    <xf numFmtId="3" fontId="18" fillId="0" borderId="0" xfId="0" applyNumberFormat="1" applyFont="1" applyFill="1" applyBorder="1"/>
    <xf numFmtId="164" fontId="18" fillId="3" borderId="16" xfId="0" quotePrefix="1" applyNumberFormat="1" applyFont="1" applyFill="1" applyBorder="1"/>
    <xf numFmtId="164" fontId="20" fillId="3" borderId="8" xfId="0" applyNumberFormat="1" applyFont="1" applyFill="1" applyBorder="1"/>
    <xf numFmtId="14" fontId="32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7" fillId="3" borderId="3" xfId="0" applyNumberFormat="1" applyFont="1" applyFill="1" applyBorder="1"/>
    <xf numFmtId="164" fontId="17" fillId="0" borderId="34" xfId="0" applyNumberFormat="1" applyFont="1" applyFill="1" applyBorder="1"/>
    <xf numFmtId="164" fontId="17" fillId="0" borderId="14" xfId="0" applyNumberFormat="1" applyFont="1" applyFill="1" applyBorder="1"/>
    <xf numFmtId="164" fontId="17" fillId="3" borderId="3" xfId="0" quotePrefix="1" applyNumberFormat="1" applyFont="1" applyFill="1" applyBorder="1"/>
    <xf numFmtId="3" fontId="18" fillId="5" borderId="42" xfId="0" applyNumberFormat="1" applyFont="1" applyFill="1" applyBorder="1"/>
    <xf numFmtId="0" fontId="17" fillId="5" borderId="9" xfId="0" applyFont="1" applyFill="1" applyBorder="1"/>
    <xf numFmtId="3" fontId="16" fillId="5" borderId="42" xfId="0" applyNumberFormat="1" applyFont="1" applyFill="1" applyBorder="1"/>
    <xf numFmtId="3" fontId="37" fillId="5" borderId="42" xfId="0" applyNumberFormat="1" applyFont="1" applyFill="1" applyBorder="1"/>
    <xf numFmtId="164" fontId="16" fillId="5" borderId="42" xfId="0" applyNumberFormat="1" applyFont="1" applyFill="1" applyBorder="1"/>
    <xf numFmtId="164" fontId="16" fillId="5" borderId="33" xfId="0" applyNumberFormat="1" applyFont="1" applyFill="1" applyBorder="1"/>
    <xf numFmtId="3" fontId="20" fillId="5" borderId="42" xfId="0" applyNumberFormat="1" applyFont="1" applyFill="1" applyBorder="1"/>
    <xf numFmtId="164" fontId="20" fillId="5" borderId="42" xfId="0" applyNumberFormat="1" applyFont="1" applyFill="1" applyBorder="1"/>
    <xf numFmtId="164" fontId="20" fillId="5" borderId="33" xfId="0" applyNumberFormat="1" applyFont="1" applyFill="1" applyBorder="1"/>
    <xf numFmtId="0" fontId="17" fillId="5" borderId="49" xfId="0" applyFont="1" applyFill="1" applyBorder="1"/>
    <xf numFmtId="164" fontId="18" fillId="3" borderId="39" xfId="0" applyNumberFormat="1" applyFont="1" applyFill="1" applyBorder="1"/>
    <xf numFmtId="0" fontId="0" fillId="0" borderId="0" xfId="0" applyFill="1" applyBorder="1"/>
    <xf numFmtId="164" fontId="1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/>
    <xf numFmtId="3" fontId="20" fillId="0" borderId="14" xfId="0" applyNumberFormat="1" applyFont="1" applyBorder="1"/>
    <xf numFmtId="164" fontId="18" fillId="0" borderId="10" xfId="0" applyNumberFormat="1" applyFont="1" applyFill="1" applyBorder="1"/>
    <xf numFmtId="164" fontId="18" fillId="0" borderId="7" xfId="0" applyNumberFormat="1" applyFont="1" applyFill="1" applyBorder="1"/>
    <xf numFmtId="164" fontId="18" fillId="3" borderId="27" xfId="0" applyNumberFormat="1" applyFont="1" applyFill="1" applyBorder="1"/>
    <xf numFmtId="164" fontId="18" fillId="0" borderId="47" xfId="0" applyNumberFormat="1" applyFont="1" applyFill="1" applyBorder="1"/>
    <xf numFmtId="164" fontId="18" fillId="0" borderId="22" xfId="0" applyNumberFormat="1" applyFont="1" applyFill="1" applyBorder="1"/>
    <xf numFmtId="3" fontId="20" fillId="0" borderId="50" xfId="0" applyNumberFormat="1" applyFont="1" applyFill="1" applyBorder="1"/>
    <xf numFmtId="3" fontId="20" fillId="0" borderId="43" xfId="0" applyNumberFormat="1" applyFont="1" applyFill="1" applyBorder="1"/>
    <xf numFmtId="0" fontId="23" fillId="0" borderId="35" xfId="0" applyFont="1" applyBorder="1"/>
    <xf numFmtId="3" fontId="18" fillId="0" borderId="6" xfId="0" applyNumberFormat="1" applyFont="1" applyFill="1" applyBorder="1"/>
    <xf numFmtId="3" fontId="18" fillId="0" borderId="15" xfId="0" applyNumberFormat="1" applyFont="1" applyFill="1" applyBorder="1"/>
    <xf numFmtId="3" fontId="18" fillId="0" borderId="25" xfId="0" applyNumberFormat="1" applyFont="1" applyFill="1" applyBorder="1"/>
    <xf numFmtId="3" fontId="16" fillId="5" borderId="44" xfId="0" applyNumberFormat="1" applyFont="1" applyFill="1" applyBorder="1"/>
    <xf numFmtId="3" fontId="37" fillId="5" borderId="44" xfId="0" applyNumberFormat="1" applyFont="1" applyFill="1" applyBorder="1"/>
    <xf numFmtId="164" fontId="16" fillId="5" borderId="44" xfId="0" applyNumberFormat="1" applyFont="1" applyFill="1" applyBorder="1"/>
    <xf numFmtId="164" fontId="16" fillId="5" borderId="45" xfId="0" applyNumberFormat="1" applyFont="1" applyFill="1" applyBorder="1"/>
    <xf numFmtId="0" fontId="19" fillId="0" borderId="52" xfId="0" applyFont="1" applyBorder="1"/>
    <xf numFmtId="3" fontId="20" fillId="0" borderId="31" xfId="0" applyNumberFormat="1" applyFont="1" applyBorder="1"/>
    <xf numFmtId="0" fontId="19" fillId="0" borderId="53" xfId="0" applyFont="1" applyBorder="1"/>
    <xf numFmtId="3" fontId="20" fillId="0" borderId="46" xfId="0" applyNumberFormat="1" applyFont="1" applyBorder="1"/>
    <xf numFmtId="0" fontId="19" fillId="0" borderId="54" xfId="0" applyFont="1" applyBorder="1"/>
    <xf numFmtId="0" fontId="19" fillId="0" borderId="55" xfId="0" applyFont="1" applyBorder="1"/>
    <xf numFmtId="3" fontId="20" fillId="0" borderId="41" xfId="0" applyNumberFormat="1" applyFont="1" applyBorder="1"/>
    <xf numFmtId="0" fontId="16" fillId="5" borderId="4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Continuous" vertical="center" wrapText="1"/>
    </xf>
    <xf numFmtId="0" fontId="17" fillId="0" borderId="13" xfId="0" applyFont="1" applyBorder="1" applyAlignment="1">
      <alignment horizontal="centerContinuous" vertical="center"/>
    </xf>
    <xf numFmtId="0" fontId="17" fillId="0" borderId="29" xfId="0" applyFont="1" applyBorder="1"/>
    <xf numFmtId="3" fontId="17" fillId="0" borderId="40" xfId="0" applyNumberFormat="1" applyFont="1" applyBorder="1"/>
    <xf numFmtId="0" fontId="19" fillId="0" borderId="26" xfId="0" applyFont="1" applyBorder="1"/>
    <xf numFmtId="0" fontId="19" fillId="0" borderId="30" xfId="0" applyFont="1" applyBorder="1"/>
    <xf numFmtId="0" fontId="17" fillId="5" borderId="48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Continuous" vertical="center"/>
    </xf>
    <xf numFmtId="0" fontId="16" fillId="0" borderId="42" xfId="0" applyFont="1" applyFill="1" applyBorder="1" applyAlignment="1">
      <alignment horizontal="centerContinuous" vertical="center" wrapText="1"/>
    </xf>
    <xf numFmtId="0" fontId="17" fillId="5" borderId="35" xfId="0" applyFont="1" applyFill="1" applyBorder="1" applyAlignment="1">
      <alignment horizontal="center" vertical="center"/>
    </xf>
    <xf numFmtId="0" fontId="22" fillId="5" borderId="9" xfId="0" applyFont="1" applyFill="1" applyBorder="1"/>
    <xf numFmtId="0" fontId="0" fillId="0" borderId="0" xfId="0" applyFill="1"/>
    <xf numFmtId="164" fontId="18" fillId="3" borderId="20" xfId="0" quotePrefix="1" applyNumberFormat="1" applyFont="1" applyFill="1" applyBorder="1"/>
    <xf numFmtId="0" fontId="17" fillId="0" borderId="9" xfId="0" applyFont="1" applyFill="1" applyBorder="1" applyAlignment="1">
      <alignment horizontal="centerContinuous" vertical="center" wrapText="1"/>
    </xf>
    <xf numFmtId="0" fontId="17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1" fillId="0" borderId="0" xfId="4" applyFont="1" applyFill="1"/>
    <xf numFmtId="0" fontId="39" fillId="0" borderId="0" xfId="4" applyFont="1" applyFill="1"/>
    <xf numFmtId="49" fontId="16" fillId="5" borderId="49" xfId="4" applyNumberFormat="1" applyFont="1" applyFill="1" applyBorder="1"/>
    <xf numFmtId="0" fontId="16" fillId="5" borderId="57" xfId="4" applyFont="1" applyFill="1" applyBorder="1"/>
    <xf numFmtId="0" fontId="40" fillId="0" borderId="43" xfId="4" applyFont="1" applyBorder="1" applyAlignment="1">
      <alignment horizontal="centerContinuous" vertical="center"/>
    </xf>
    <xf numFmtId="0" fontId="16" fillId="5" borderId="43" xfId="4" applyFont="1" applyFill="1" applyBorder="1" applyAlignment="1">
      <alignment horizontal="centerContinuous" vertical="center"/>
    </xf>
    <xf numFmtId="0" fontId="16" fillId="0" borderId="43" xfId="4" applyFont="1" applyBorder="1" applyAlignment="1">
      <alignment horizontal="centerContinuous" vertical="center"/>
    </xf>
    <xf numFmtId="0" fontId="16" fillId="0" borderId="58" xfId="4" applyFont="1" applyBorder="1" applyAlignment="1">
      <alignment horizontal="centerContinuous" vertical="center"/>
    </xf>
    <xf numFmtId="0" fontId="40" fillId="0" borderId="59" xfId="4" applyFont="1" applyBorder="1" applyAlignment="1">
      <alignment horizontal="centerContinuous" vertical="center"/>
    </xf>
    <xf numFmtId="0" fontId="16" fillId="0" borderId="60" xfId="4" applyFont="1" applyBorder="1" applyAlignment="1">
      <alignment horizontal="centerContinuous" vertical="center"/>
    </xf>
    <xf numFmtId="0" fontId="40" fillId="0" borderId="50" xfId="4" applyFont="1" applyBorder="1" applyAlignment="1">
      <alignment horizontal="centerContinuous" vertical="center"/>
    </xf>
    <xf numFmtId="49" fontId="40" fillId="5" borderId="37" xfId="4" applyNumberFormat="1" applyFont="1" applyFill="1" applyBorder="1" applyAlignment="1">
      <alignment horizontal="center"/>
    </xf>
    <xf numFmtId="0" fontId="40" fillId="5" borderId="61" xfId="4" applyFont="1" applyFill="1" applyBorder="1" applyAlignment="1">
      <alignment horizontal="center"/>
    </xf>
    <xf numFmtId="0" fontId="16" fillId="0" borderId="7" xfId="4" applyFont="1" applyBorder="1" applyAlignment="1">
      <alignment horizontal="centerContinuous" vertical="center"/>
    </xf>
    <xf numFmtId="0" fontId="16" fillId="0" borderId="8" xfId="4" applyFont="1" applyBorder="1" applyAlignment="1">
      <alignment horizontal="centerContinuous" vertical="center"/>
    </xf>
    <xf numFmtId="0" fontId="16" fillId="0" borderId="31" xfId="4" applyFont="1" applyBorder="1" applyAlignment="1">
      <alignment horizontal="centerContinuous" vertical="center"/>
    </xf>
    <xf numFmtId="0" fontId="16" fillId="0" borderId="10" xfId="4" applyFont="1" applyBorder="1" applyAlignment="1">
      <alignment horizontal="centerContinuous" vertical="center"/>
    </xf>
    <xf numFmtId="0" fontId="16" fillId="0" borderId="32" xfId="4" applyFont="1" applyBorder="1" applyAlignment="1">
      <alignment horizontal="centerContinuous" vertical="center"/>
    </xf>
    <xf numFmtId="49" fontId="41" fillId="5" borderId="62" xfId="4" applyNumberFormat="1" applyFont="1" applyFill="1" applyBorder="1" applyAlignment="1"/>
    <xf numFmtId="0" fontId="41" fillId="5" borderId="63" xfId="4" applyFont="1" applyFill="1" applyBorder="1" applyAlignment="1"/>
    <xf numFmtId="49" fontId="18" fillId="5" borderId="1" xfId="4" applyNumberFormat="1" applyFont="1" applyFill="1" applyBorder="1" applyAlignment="1">
      <alignment horizontal="left" wrapText="1"/>
    </xf>
    <xf numFmtId="49" fontId="42" fillId="5" borderId="66" xfId="4" applyNumberFormat="1" applyFont="1" applyFill="1" applyBorder="1" applyAlignment="1">
      <alignment horizontal="center" vertical="center"/>
    </xf>
    <xf numFmtId="49" fontId="19" fillId="0" borderId="68" xfId="0" applyNumberFormat="1" applyFont="1" applyBorder="1" applyAlignment="1">
      <alignment vertical="center"/>
    </xf>
    <xf numFmtId="49" fontId="19" fillId="0" borderId="71" xfId="0" applyNumberFormat="1" applyFont="1" applyBorder="1" applyAlignment="1">
      <alignment vertical="center"/>
    </xf>
    <xf numFmtId="0" fontId="19" fillId="0" borderId="72" xfId="0" applyFont="1" applyBorder="1" applyAlignment="1">
      <alignment vertical="center"/>
    </xf>
    <xf numFmtId="49" fontId="19" fillId="0" borderId="76" xfId="0" applyNumberFormat="1" applyFont="1" applyBorder="1" applyAlignment="1">
      <alignment vertical="center"/>
    </xf>
    <xf numFmtId="0" fontId="19" fillId="0" borderId="77" xfId="0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9" fillId="0" borderId="80" xfId="0" applyFont="1" applyBorder="1" applyAlignment="1">
      <alignment vertical="center" wrapText="1"/>
    </xf>
    <xf numFmtId="49" fontId="19" fillId="0" borderId="6" xfId="4" applyNumberFormat="1" applyFont="1" applyBorder="1" applyAlignment="1">
      <alignment vertical="center"/>
    </xf>
    <xf numFmtId="0" fontId="19" fillId="0" borderId="80" xfId="4" applyFont="1" applyBorder="1" applyAlignment="1">
      <alignment vertical="center" wrapText="1"/>
    </xf>
    <xf numFmtId="49" fontId="19" fillId="0" borderId="18" xfId="4" applyNumberFormat="1" applyFont="1" applyBorder="1" applyAlignment="1">
      <alignment horizontal="left" vertical="center" wrapText="1"/>
    </xf>
    <xf numFmtId="0" fontId="19" fillId="0" borderId="81" xfId="4" applyFont="1" applyBorder="1" applyAlignment="1">
      <alignment vertical="center" wrapText="1"/>
    </xf>
    <xf numFmtId="49" fontId="19" fillId="0" borderId="25" xfId="4" applyNumberFormat="1" applyFont="1" applyBorder="1" applyAlignment="1">
      <alignment horizontal="left" vertical="center" wrapText="1"/>
    </xf>
    <xf numFmtId="0" fontId="19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4" fillId="5" borderId="0" xfId="0" applyFont="1" applyFill="1"/>
    <xf numFmtId="0" fontId="2" fillId="5" borderId="0" xfId="6" applyFont="1" applyFill="1"/>
    <xf numFmtId="0" fontId="0" fillId="5" borderId="0" xfId="0" applyFill="1"/>
    <xf numFmtId="0" fontId="45" fillId="5" borderId="0" xfId="4" applyFont="1" applyFill="1"/>
    <xf numFmtId="0" fontId="43" fillId="5" borderId="0" xfId="0" applyFont="1" applyFill="1"/>
    <xf numFmtId="0" fontId="43" fillId="5" borderId="0" xfId="6" applyFont="1" applyFill="1"/>
    <xf numFmtId="0" fontId="24" fillId="5" borderId="0" xfId="6" applyFont="1" applyFill="1"/>
    <xf numFmtId="0" fontId="35" fillId="0" borderId="1" xfId="6" applyFont="1" applyBorder="1" applyAlignment="1">
      <alignment horizontal="centerContinuous"/>
    </xf>
    <xf numFmtId="0" fontId="35" fillId="0" borderId="2" xfId="6" applyFont="1" applyBorder="1" applyAlignment="1">
      <alignment horizontal="centerContinuous"/>
    </xf>
    <xf numFmtId="0" fontId="35" fillId="0" borderId="3" xfId="6" applyFont="1" applyBorder="1" applyAlignment="1">
      <alignment horizontal="centerContinuous"/>
    </xf>
    <xf numFmtId="0" fontId="46" fillId="0" borderId="83" xfId="6" applyFont="1" applyBorder="1" applyAlignment="1">
      <alignment horizontal="centerContinuous"/>
    </xf>
    <xf numFmtId="0" fontId="46" fillId="0" borderId="84" xfId="6" applyFont="1" applyBorder="1" applyAlignment="1">
      <alignment horizontal="centerContinuous"/>
    </xf>
    <xf numFmtId="0" fontId="46" fillId="0" borderId="85" xfId="6" applyFont="1" applyBorder="1" applyAlignment="1">
      <alignment horizontal="centerContinuous"/>
    </xf>
    <xf numFmtId="0" fontId="46" fillId="0" borderId="86" xfId="6" applyFont="1" applyBorder="1" applyAlignment="1">
      <alignment horizontal="centerContinuous"/>
    </xf>
    <xf numFmtId="0" fontId="46" fillId="0" borderId="87" xfId="6" applyFont="1" applyBorder="1" applyAlignment="1">
      <alignment horizontal="centerContinuous"/>
    </xf>
    <xf numFmtId="0" fontId="46" fillId="0" borderId="88" xfId="6" applyFont="1" applyBorder="1" applyAlignment="1">
      <alignment horizontal="centerContinuous"/>
    </xf>
    <xf numFmtId="0" fontId="47" fillId="0" borderId="89" xfId="6" applyFont="1" applyBorder="1" applyAlignment="1">
      <alignment horizontal="center" vertical="center"/>
    </xf>
    <xf numFmtId="0" fontId="47" fillId="0" borderId="90" xfId="6" applyFont="1" applyFill="1" applyBorder="1" applyAlignment="1">
      <alignment horizontal="center" vertical="center" wrapText="1"/>
    </xf>
    <xf numFmtId="0" fontId="47" fillId="3" borderId="91" xfId="6" applyFont="1" applyFill="1" applyBorder="1" applyAlignment="1">
      <alignment horizontal="center" vertical="center" wrapText="1"/>
    </xf>
    <xf numFmtId="0" fontId="47" fillId="0" borderId="92" xfId="6" applyFont="1" applyBorder="1" applyAlignment="1">
      <alignment horizontal="center" vertical="center" wrapText="1"/>
    </xf>
    <xf numFmtId="0" fontId="47" fillId="0" borderId="93" xfId="6" applyFont="1" applyBorder="1" applyAlignment="1">
      <alignment horizontal="center" vertical="center"/>
    </xf>
    <xf numFmtId="0" fontId="47" fillId="0" borderId="94" xfId="6" applyFont="1" applyBorder="1" applyAlignment="1">
      <alignment horizontal="center" vertical="center" wrapText="1"/>
    </xf>
    <xf numFmtId="0" fontId="24" fillId="5" borderId="0" xfId="6" applyFont="1" applyFill="1" applyBorder="1"/>
    <xf numFmtId="3" fontId="43" fillId="3" borderId="2" xfId="5" applyNumberFormat="1" applyFont="1" applyFill="1" applyBorder="1"/>
    <xf numFmtId="3" fontId="43" fillId="0" borderId="67" xfId="5" applyNumberFormat="1" applyFont="1" applyBorder="1"/>
    <xf numFmtId="0" fontId="47" fillId="0" borderId="40" xfId="6" applyFont="1" applyBorder="1" applyAlignment="1">
      <alignment vertical="center"/>
    </xf>
    <xf numFmtId="3" fontId="43" fillId="0" borderId="14" xfId="5" applyNumberFormat="1" applyFont="1" applyBorder="1"/>
    <xf numFmtId="3" fontId="43" fillId="3" borderId="34" xfId="5" applyNumberFormat="1" applyFont="1" applyFill="1" applyBorder="1"/>
    <xf numFmtId="4" fontId="24" fillId="0" borderId="15" xfId="5" applyNumberFormat="1" applyFont="1" applyBorder="1"/>
    <xf numFmtId="3" fontId="24" fillId="0" borderId="4" xfId="6" applyNumberFormat="1" applyFont="1" applyBorder="1"/>
    <xf numFmtId="3" fontId="24" fillId="3" borderId="4" xfId="6" applyNumberFormat="1" applyFont="1" applyFill="1" applyBorder="1"/>
    <xf numFmtId="4" fontId="24" fillId="0" borderId="4" xfId="5" applyNumberFormat="1" applyFont="1" applyBorder="1"/>
    <xf numFmtId="3" fontId="24" fillId="0" borderId="4" xfId="5" applyNumberFormat="1" applyFont="1" applyBorder="1"/>
    <xf numFmtId="3" fontId="24" fillId="3" borderId="12" xfId="5" applyNumberFormat="1" applyFont="1" applyFill="1" applyBorder="1"/>
    <xf numFmtId="3" fontId="24" fillId="0" borderId="95" xfId="5" applyNumberFormat="1" applyFont="1" applyBorder="1"/>
    <xf numFmtId="4" fontId="24" fillId="0" borderId="6" xfId="5" applyNumberFormat="1" applyFont="1" applyBorder="1"/>
    <xf numFmtId="3" fontId="24" fillId="0" borderId="11" xfId="6" applyNumberFormat="1" applyFont="1" applyBorder="1"/>
    <xf numFmtId="3" fontId="24" fillId="3" borderId="11" xfId="6" applyNumberFormat="1" applyFont="1" applyFill="1" applyBorder="1"/>
    <xf numFmtId="4" fontId="24" fillId="0" borderId="11" xfId="5" applyNumberFormat="1" applyFont="1" applyBorder="1"/>
    <xf numFmtId="3" fontId="24" fillId="0" borderId="11" xfId="5" applyNumberFormat="1" applyFont="1" applyBorder="1"/>
    <xf numFmtId="3" fontId="24" fillId="3" borderId="17" xfId="5" applyNumberFormat="1" applyFont="1" applyFill="1" applyBorder="1"/>
    <xf numFmtId="3" fontId="24" fillId="0" borderId="39" xfId="5" applyNumberFormat="1" applyFont="1" applyBorder="1"/>
    <xf numFmtId="4" fontId="24" fillId="0" borderId="96" xfId="5" applyNumberFormat="1" applyFont="1" applyBorder="1"/>
    <xf numFmtId="3" fontId="24" fillId="0" borderId="24" xfId="6" applyNumberFormat="1" applyFont="1" applyBorder="1"/>
    <xf numFmtId="3" fontId="24" fillId="3" borderId="24" xfId="6" applyNumberFormat="1" applyFont="1" applyFill="1" applyBorder="1"/>
    <xf numFmtId="4" fontId="24" fillId="0" borderId="24" xfId="5" applyNumberFormat="1" applyFont="1" applyBorder="1"/>
    <xf numFmtId="3" fontId="24" fillId="0" borderId="24" xfId="5" applyNumberFormat="1" applyFont="1" applyBorder="1"/>
    <xf numFmtId="3" fontId="24" fillId="3" borderId="97" xfId="5" applyNumberFormat="1" applyFont="1" applyFill="1" applyBorder="1"/>
    <xf numFmtId="3" fontId="24" fillId="0" borderId="98" xfId="5" applyNumberFormat="1" applyFont="1" applyBorder="1"/>
    <xf numFmtId="4" fontId="24" fillId="0" borderId="18" xfId="5" applyNumberFormat="1" applyFont="1" applyBorder="1"/>
    <xf numFmtId="3" fontId="24" fillId="0" borderId="19" xfId="6" applyNumberFormat="1" applyFont="1" applyBorder="1"/>
    <xf numFmtId="3" fontId="24" fillId="3" borderId="19" xfId="6" applyNumberFormat="1" applyFont="1" applyFill="1" applyBorder="1"/>
    <xf numFmtId="4" fontId="24" fillId="0" borderId="19" xfId="5" applyNumberFormat="1" applyFont="1" applyBorder="1"/>
    <xf numFmtId="3" fontId="24" fillId="0" borderId="19" xfId="5" applyNumberFormat="1" applyFont="1" applyBorder="1"/>
    <xf numFmtId="3" fontId="24" fillId="3" borderId="21" xfId="5" applyNumberFormat="1" applyFont="1" applyFill="1" applyBorder="1"/>
    <xf numFmtId="3" fontId="24" fillId="0" borderId="64" xfId="5" applyNumberFormat="1" applyFont="1" applyBorder="1"/>
    <xf numFmtId="3" fontId="47" fillId="0" borderId="38" xfId="4" applyNumberFormat="1" applyFont="1" applyBorder="1" applyAlignment="1">
      <alignment vertical="center"/>
    </xf>
    <xf numFmtId="3" fontId="47" fillId="3" borderId="67" xfId="4" applyNumberFormat="1" applyFont="1" applyFill="1" applyBorder="1" applyAlignment="1">
      <alignment vertical="center"/>
    </xf>
    <xf numFmtId="3" fontId="47" fillId="6" borderId="42" xfId="4" applyNumberFormat="1" applyFont="1" applyFill="1" applyBorder="1" applyAlignment="1">
      <alignment vertical="center"/>
    </xf>
    <xf numFmtId="3" fontId="47" fillId="6" borderId="33" xfId="4" applyNumberFormat="1" applyFont="1" applyFill="1" applyBorder="1" applyAlignment="1">
      <alignment vertical="center"/>
    </xf>
    <xf numFmtId="3" fontId="36" fillId="0" borderId="69" xfId="4" applyNumberFormat="1" applyFont="1" applyBorder="1" applyAlignment="1">
      <alignment vertical="center"/>
    </xf>
    <xf numFmtId="3" fontId="36" fillId="3" borderId="70" xfId="4" applyNumberFormat="1" applyFont="1" applyFill="1" applyBorder="1" applyAlignment="1">
      <alignment vertical="center"/>
    </xf>
    <xf numFmtId="3" fontId="36" fillId="0" borderId="68" xfId="4" applyNumberFormat="1" applyFont="1" applyBorder="1" applyAlignment="1">
      <alignment vertical="center"/>
    </xf>
    <xf numFmtId="3" fontId="36" fillId="3" borderId="73" xfId="4" applyNumberFormat="1" applyFont="1" applyFill="1" applyBorder="1" applyAlignment="1">
      <alignment vertical="center"/>
    </xf>
    <xf numFmtId="3" fontId="36" fillId="0" borderId="74" xfId="0" applyNumberFormat="1" applyFont="1" applyBorder="1" applyAlignment="1">
      <alignment vertical="center"/>
    </xf>
    <xf numFmtId="3" fontId="36" fillId="0" borderId="75" xfId="4" applyNumberFormat="1" applyFont="1" applyBorder="1" applyAlignment="1">
      <alignment vertical="center"/>
    </xf>
    <xf numFmtId="3" fontId="36" fillId="3" borderId="78" xfId="4" applyNumberFormat="1" applyFont="1" applyFill="1" applyBorder="1" applyAlignment="1">
      <alignment vertical="center"/>
    </xf>
    <xf numFmtId="3" fontId="36" fillId="0" borderId="76" xfId="0" applyNumberFormat="1" applyFont="1" applyBorder="1" applyAlignment="1">
      <alignment vertical="center"/>
    </xf>
    <xf numFmtId="3" fontId="36" fillId="0" borderId="79" xfId="4" applyNumberFormat="1" applyFont="1" applyBorder="1" applyAlignment="1">
      <alignment vertical="center"/>
    </xf>
    <xf numFmtId="3" fontId="36" fillId="0" borderId="36" xfId="0" applyNumberFormat="1" applyFont="1" applyBorder="1" applyAlignment="1">
      <alignment vertical="center"/>
    </xf>
    <xf numFmtId="3" fontId="36" fillId="3" borderId="39" xfId="4" applyNumberFormat="1" applyFont="1" applyFill="1" applyBorder="1" applyAlignment="1">
      <alignment vertical="center"/>
    </xf>
    <xf numFmtId="3" fontId="36" fillId="0" borderId="6" xfId="0" applyNumberFormat="1" applyFont="1" applyBorder="1" applyAlignment="1">
      <alignment vertical="center"/>
    </xf>
    <xf numFmtId="3" fontId="36" fillId="0" borderId="38" xfId="4" applyNumberFormat="1" applyFont="1" applyBorder="1" applyAlignment="1">
      <alignment vertical="center"/>
    </xf>
    <xf numFmtId="3" fontId="36" fillId="3" borderId="39" xfId="4" quotePrefix="1" applyNumberFormat="1" applyFont="1" applyFill="1" applyBorder="1" applyAlignment="1">
      <alignment vertical="center"/>
    </xf>
    <xf numFmtId="3" fontId="36" fillId="0" borderId="38" xfId="0" applyNumberFormat="1" applyFont="1" applyBorder="1" applyAlignment="1">
      <alignment vertical="center"/>
    </xf>
    <xf numFmtId="3" fontId="36" fillId="0" borderId="38" xfId="4" applyNumberFormat="1" applyFont="1" applyFill="1" applyBorder="1" applyAlignment="1">
      <alignment vertical="center"/>
    </xf>
    <xf numFmtId="3" fontId="36" fillId="0" borderId="22" xfId="4" applyNumberFormat="1" applyFont="1" applyBorder="1" applyAlignment="1">
      <alignment vertical="center"/>
    </xf>
    <xf numFmtId="3" fontId="36" fillId="3" borderId="82" xfId="4" applyNumberFormat="1" applyFont="1" applyFill="1" applyBorder="1" applyAlignment="1">
      <alignment vertical="center"/>
    </xf>
    <xf numFmtId="3" fontId="36" fillId="0" borderId="41" xfId="4" applyNumberFormat="1" applyFont="1" applyBorder="1" applyAlignment="1">
      <alignment vertical="center"/>
    </xf>
    <xf numFmtId="3" fontId="36" fillId="3" borderId="47" xfId="4" applyNumberFormat="1" applyFont="1" applyFill="1" applyBorder="1" applyAlignment="1">
      <alignment vertical="center"/>
    </xf>
    <xf numFmtId="3" fontId="36" fillId="0" borderId="25" xfId="4" applyNumberFormat="1" applyFont="1" applyBorder="1" applyAlignment="1">
      <alignment vertical="center"/>
    </xf>
    <xf numFmtId="0" fontId="47" fillId="0" borderId="13" xfId="6" applyFont="1" applyBorder="1" applyAlignment="1">
      <alignment vertical="center"/>
    </xf>
    <xf numFmtId="3" fontId="43" fillId="0" borderId="40" xfId="5" applyNumberFormat="1" applyFont="1" applyBorder="1"/>
    <xf numFmtId="3" fontId="24" fillId="3" borderId="11" xfId="5" applyNumberFormat="1" applyFont="1" applyFill="1" applyBorder="1"/>
    <xf numFmtId="14" fontId="17" fillId="0" borderId="38" xfId="0" quotePrefix="1" applyNumberFormat="1" applyFont="1" applyBorder="1" applyAlignment="1">
      <alignment horizontal="center" vertical="center" wrapText="1"/>
    </xf>
    <xf numFmtId="14" fontId="17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8" fillId="3" borderId="5" xfId="0" quotePrefix="1" applyNumberFormat="1" applyFont="1" applyFill="1" applyBorder="1"/>
    <xf numFmtId="3" fontId="18" fillId="0" borderId="22" xfId="0" applyNumberFormat="1" applyFont="1" applyFill="1" applyBorder="1"/>
    <xf numFmtId="3" fontId="16" fillId="0" borderId="44" xfId="0" applyNumberFormat="1" applyFont="1" applyFill="1" applyBorder="1"/>
    <xf numFmtId="3" fontId="37" fillId="0" borderId="44" xfId="0" applyNumberFormat="1" applyFont="1" applyFill="1" applyBorder="1"/>
    <xf numFmtId="3" fontId="20" fillId="0" borderId="31" xfId="0" applyNumberFormat="1" applyFont="1" applyFill="1" applyBorder="1"/>
    <xf numFmtId="3" fontId="18" fillId="0" borderId="7" xfId="0" applyNumberFormat="1" applyFont="1" applyFill="1" applyBorder="1"/>
    <xf numFmtId="3" fontId="20" fillId="0" borderId="46" xfId="0" applyNumberFormat="1" applyFont="1" applyFill="1" applyBorder="1"/>
    <xf numFmtId="3" fontId="20" fillId="0" borderId="41" xfId="0" applyNumberFormat="1" applyFont="1" applyFill="1" applyBorder="1"/>
    <xf numFmtId="164" fontId="20" fillId="3" borderId="8" xfId="0" quotePrefix="1" applyNumberFormat="1" applyFont="1" applyFill="1" applyBorder="1"/>
    <xf numFmtId="164" fontId="18" fillId="3" borderId="16" xfId="0" applyNumberFormat="1" applyFont="1" applyFill="1" applyBorder="1" applyAlignment="1">
      <alignment horizontal="right"/>
    </xf>
    <xf numFmtId="0" fontId="18" fillId="0" borderId="0" xfId="0" applyFont="1" applyFill="1" applyBorder="1"/>
    <xf numFmtId="3" fontId="24" fillId="0" borderId="39" xfId="6" applyNumberFormat="1" applyFont="1" applyBorder="1"/>
    <xf numFmtId="3" fontId="18" fillId="0" borderId="24" xfId="0" applyNumberFormat="1" applyFont="1" applyFill="1" applyBorder="1"/>
    <xf numFmtId="0" fontId="46" fillId="0" borderId="89" xfId="6" applyFont="1" applyBorder="1" applyAlignment="1">
      <alignment horizontal="centerContinuous"/>
    </xf>
    <xf numFmtId="0" fontId="46" fillId="0" borderId="90" xfId="6" applyFont="1" applyBorder="1" applyAlignment="1">
      <alignment horizontal="centerContinuous"/>
    </xf>
    <xf numFmtId="0" fontId="46" fillId="0" borderId="91" xfId="6" applyFont="1" applyBorder="1" applyAlignment="1">
      <alignment horizontal="centerContinuous"/>
    </xf>
    <xf numFmtId="0" fontId="46" fillId="0" borderId="92" xfId="6" applyFont="1" applyBorder="1" applyAlignment="1">
      <alignment horizontal="centerContinuous"/>
    </xf>
    <xf numFmtId="0" fontId="46" fillId="0" borderId="93" xfId="6" applyFont="1" applyBorder="1" applyAlignment="1">
      <alignment horizontal="centerContinuous"/>
    </xf>
    <xf numFmtId="0" fontId="46" fillId="0" borderId="94" xfId="6" applyFont="1" applyBorder="1" applyAlignment="1">
      <alignment horizontal="centerContinuous"/>
    </xf>
    <xf numFmtId="4" fontId="24" fillId="5" borderId="0" xfId="5" applyNumberFormat="1" applyFont="1" applyFill="1" applyBorder="1"/>
    <xf numFmtId="3" fontId="24" fillId="5" borderId="0" xfId="5" applyNumberFormat="1" applyFont="1" applyFill="1" applyBorder="1"/>
    <xf numFmtId="3" fontId="24" fillId="5" borderId="0" xfId="6" applyNumberFormat="1" applyFont="1" applyFill="1"/>
    <xf numFmtId="0" fontId="48" fillId="5" borderId="0" xfId="5" applyFont="1" applyFill="1"/>
    <xf numFmtId="0" fontId="24" fillId="5" borderId="0" xfId="5" applyFont="1" applyFill="1"/>
    <xf numFmtId="0" fontId="24" fillId="5" borderId="48" xfId="6" applyFont="1" applyFill="1" applyBorder="1"/>
    <xf numFmtId="3" fontId="2" fillId="5" borderId="0" xfId="6" applyNumberFormat="1" applyFont="1" applyFill="1"/>
    <xf numFmtId="0" fontId="47" fillId="0" borderId="91" xfId="6" applyFont="1" applyBorder="1" applyAlignment="1">
      <alignment horizontal="center" vertical="center" wrapText="1"/>
    </xf>
    <xf numFmtId="3" fontId="24" fillId="5" borderId="0" xfId="6" applyNumberFormat="1" applyFont="1" applyFill="1" applyBorder="1"/>
    <xf numFmtId="14" fontId="17" fillId="0" borderId="18" xfId="0" quotePrefix="1" applyNumberFormat="1" applyFont="1" applyBorder="1" applyAlignment="1">
      <alignment horizontal="center" vertical="center" wrapText="1"/>
    </xf>
    <xf numFmtId="14" fontId="17" fillId="0" borderId="19" xfId="0" quotePrefix="1" applyNumberFormat="1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14" fontId="17" fillId="0" borderId="65" xfId="0" quotePrefix="1" applyNumberFormat="1" applyFont="1" applyBorder="1" applyAlignment="1">
      <alignment horizontal="center" vertical="center" wrapText="1"/>
    </xf>
    <xf numFmtId="164" fontId="18" fillId="3" borderId="82" xfId="0" applyNumberFormat="1" applyFont="1" applyFill="1" applyBorder="1"/>
    <xf numFmtId="164" fontId="18" fillId="0" borderId="65" xfId="0" applyNumberFormat="1" applyFont="1" applyFill="1" applyBorder="1"/>
    <xf numFmtId="14" fontId="17" fillId="0" borderId="11" xfId="0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/>
    <xf numFmtId="164" fontId="18" fillId="0" borderId="41" xfId="0" applyNumberFormat="1" applyFont="1" applyFill="1" applyBorder="1"/>
    <xf numFmtId="0" fontId="16" fillId="5" borderId="50" xfId="0" applyFont="1" applyFill="1" applyBorder="1" applyAlignment="1">
      <alignment horizontal="center" vertical="center" wrapText="1"/>
    </xf>
    <xf numFmtId="3" fontId="18" fillId="0" borderId="24" xfId="0" quotePrefix="1" applyNumberFormat="1" applyFont="1" applyBorder="1"/>
    <xf numFmtId="164" fontId="18" fillId="0" borderId="11" xfId="0" quotePrefix="1" applyNumberFormat="1" applyFont="1" applyFill="1" applyBorder="1"/>
    <xf numFmtId="3" fontId="47" fillId="0" borderId="40" xfId="4" applyNumberFormat="1" applyFont="1" applyBorder="1" applyAlignment="1">
      <alignment vertical="center"/>
    </xf>
    <xf numFmtId="3" fontId="47" fillId="3" borderId="34" xfId="4" applyNumberFormat="1" applyFont="1" applyFill="1" applyBorder="1" applyAlignment="1">
      <alignment vertical="center"/>
    </xf>
    <xf numFmtId="3" fontId="47" fillId="0" borderId="32" xfId="4" applyNumberFormat="1" applyFont="1" applyBorder="1" applyAlignment="1">
      <alignment vertical="center"/>
    </xf>
    <xf numFmtId="3" fontId="47" fillId="0" borderId="31" xfId="4" applyNumberFormat="1" applyFont="1" applyBorder="1" applyAlignment="1">
      <alignment vertical="center"/>
    </xf>
    <xf numFmtId="3" fontId="47" fillId="3" borderId="8" xfId="4" applyNumberFormat="1" applyFont="1" applyFill="1" applyBorder="1" applyAlignment="1">
      <alignment vertical="center"/>
    </xf>
    <xf numFmtId="3" fontId="36" fillId="7" borderId="99" xfId="4" applyNumberFormat="1" applyFont="1" applyFill="1" applyBorder="1" applyAlignment="1">
      <alignment vertical="center"/>
    </xf>
    <xf numFmtId="3" fontId="36" fillId="0" borderId="69" xfId="0" applyNumberFormat="1" applyFont="1" applyBorder="1" applyAlignment="1">
      <alignment vertical="center"/>
    </xf>
    <xf numFmtId="3" fontId="36" fillId="0" borderId="79" xfId="0" applyNumberFormat="1" applyFont="1" applyBorder="1" applyAlignment="1">
      <alignment vertical="center"/>
    </xf>
    <xf numFmtId="3" fontId="36" fillId="3" borderId="64" xfId="4" applyNumberFormat="1" applyFont="1" applyFill="1" applyBorder="1" applyAlignment="1">
      <alignment vertical="center"/>
    </xf>
    <xf numFmtId="0" fontId="49" fillId="0" borderId="19" xfId="4" applyFont="1" applyBorder="1" applyAlignment="1">
      <alignment horizontal="center"/>
    </xf>
    <xf numFmtId="0" fontId="49" fillId="3" borderId="64" xfId="4" applyFont="1" applyFill="1" applyBorder="1" applyAlignment="1">
      <alignment horizontal="center"/>
    </xf>
    <xf numFmtId="0" fontId="49" fillId="0" borderId="65" xfId="4" applyFont="1" applyBorder="1" applyAlignment="1">
      <alignment horizontal="center"/>
    </xf>
    <xf numFmtId="0" fontId="49" fillId="3" borderId="21" xfId="4" applyFont="1" applyFill="1" applyBorder="1" applyAlignment="1">
      <alignment horizontal="center"/>
    </xf>
    <xf numFmtId="0" fontId="49" fillId="0" borderId="18" xfId="4" applyFont="1" applyBorder="1" applyAlignment="1">
      <alignment horizontal="center"/>
    </xf>
    <xf numFmtId="0" fontId="24" fillId="0" borderId="0" xfId="6" applyFont="1" applyFill="1"/>
    <xf numFmtId="3" fontId="18" fillId="0" borderId="37" xfId="0" applyNumberFormat="1" applyFont="1" applyFill="1" applyBorder="1"/>
    <xf numFmtId="3" fontId="18" fillId="0" borderId="101" xfId="0" applyNumberFormat="1" applyFont="1" applyFill="1" applyBorder="1"/>
    <xf numFmtId="164" fontId="18" fillId="3" borderId="102" xfId="0" quotePrefix="1" applyNumberFormat="1" applyFont="1" applyFill="1" applyBorder="1"/>
    <xf numFmtId="164" fontId="18" fillId="0" borderId="103" xfId="0" applyNumberFormat="1" applyFont="1" applyFill="1" applyBorder="1"/>
    <xf numFmtId="164" fontId="18" fillId="0" borderId="24" xfId="0" applyNumberFormat="1" applyFont="1" applyFill="1" applyBorder="1"/>
    <xf numFmtId="164" fontId="18" fillId="3" borderId="102" xfId="0" applyNumberFormat="1" applyFont="1" applyFill="1" applyBorder="1"/>
    <xf numFmtId="3" fontId="20" fillId="0" borderId="37" xfId="0" applyNumberFormat="1" applyFont="1" applyFill="1" applyBorder="1"/>
    <xf numFmtId="3" fontId="20" fillId="0" borderId="4" xfId="0" applyNumberFormat="1" applyFont="1" applyFill="1" applyBorder="1"/>
    <xf numFmtId="164" fontId="20" fillId="3" borderId="95" xfId="0" applyNumberFormat="1" applyFont="1" applyFill="1" applyBorder="1"/>
    <xf numFmtId="164" fontId="20" fillId="0" borderId="46" xfId="0" applyNumberFormat="1" applyFont="1" applyFill="1" applyBorder="1"/>
    <xf numFmtId="164" fontId="20" fillId="0" borderId="4" xfId="0" applyNumberFormat="1" applyFont="1" applyFill="1" applyBorder="1"/>
    <xf numFmtId="3" fontId="20" fillId="0" borderId="32" xfId="0" applyNumberFormat="1" applyFont="1" applyFill="1" applyBorder="1" applyAlignment="1">
      <alignment horizontal="right"/>
    </xf>
    <xf numFmtId="3" fontId="20" fillId="0" borderId="7" xfId="0" applyNumberFormat="1" applyFont="1" applyFill="1" applyBorder="1" applyAlignment="1">
      <alignment horizontal="right"/>
    </xf>
    <xf numFmtId="3" fontId="18" fillId="0" borderId="18" xfId="0" applyNumberFormat="1" applyFont="1" applyFill="1" applyBorder="1"/>
    <xf numFmtId="3" fontId="18" fillId="0" borderId="19" xfId="0" applyNumberFormat="1" applyFont="1" applyFill="1" applyBorder="1"/>
    <xf numFmtId="164" fontId="18" fillId="3" borderId="64" xfId="0" applyNumberFormat="1" applyFont="1" applyFill="1" applyBorder="1"/>
    <xf numFmtId="164" fontId="18" fillId="0" borderId="38" xfId="0" applyNumberFormat="1" applyFont="1" applyFill="1" applyBorder="1"/>
    <xf numFmtId="1" fontId="18" fillId="0" borderId="6" xfId="0" applyNumberFormat="1" applyFont="1" applyBorder="1" applyAlignment="1"/>
    <xf numFmtId="1" fontId="18" fillId="0" borderId="11" xfId="0" applyNumberFormat="1" applyFont="1" applyBorder="1" applyAlignment="1"/>
    <xf numFmtId="164" fontId="18" fillId="7" borderId="39" xfId="0" quotePrefix="1" applyNumberFormat="1" applyFont="1" applyFill="1" applyBorder="1" applyAlignment="1"/>
    <xf numFmtId="3" fontId="36" fillId="7" borderId="104" xfId="4" applyNumberFormat="1" applyFont="1" applyFill="1" applyBorder="1" applyAlignment="1">
      <alignment vertical="center"/>
    </xf>
    <xf numFmtId="3" fontId="36" fillId="7" borderId="70" xfId="4" applyNumberFormat="1" applyFont="1" applyFill="1" applyBorder="1" applyAlignment="1">
      <alignment vertical="center"/>
    </xf>
    <xf numFmtId="0" fontId="19" fillId="5" borderId="105" xfId="0" applyFont="1" applyFill="1" applyBorder="1" applyAlignment="1">
      <alignment vertical="center"/>
    </xf>
    <xf numFmtId="0" fontId="17" fillId="5" borderId="56" xfId="0" applyFont="1" applyFill="1" applyBorder="1" applyAlignment="1">
      <alignment horizontal="center" vertical="center" wrapText="1"/>
    </xf>
    <xf numFmtId="14" fontId="17" fillId="0" borderId="38" xfId="0" applyNumberFormat="1" applyFont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/>
    </xf>
    <xf numFmtId="3" fontId="20" fillId="0" borderId="38" xfId="0" applyNumberFormat="1" applyFont="1" applyBorder="1"/>
    <xf numFmtId="0" fontId="23" fillId="0" borderId="53" xfId="0" applyFont="1" applyBorder="1"/>
    <xf numFmtId="0" fontId="23" fillId="0" borderId="26" xfId="0" applyFont="1" applyBorder="1"/>
    <xf numFmtId="0" fontId="23" fillId="0" borderId="30" xfId="0" applyFont="1" applyBorder="1"/>
    <xf numFmtId="3" fontId="20" fillId="0" borderId="100" xfId="0" applyNumberFormat="1" applyFont="1" applyBorder="1"/>
    <xf numFmtId="3" fontId="20" fillId="0" borderId="100" xfId="0" applyNumberFormat="1" applyFont="1" applyFill="1" applyBorder="1"/>
    <xf numFmtId="3" fontId="20" fillId="0" borderId="65" xfId="0" applyNumberFormat="1" applyFont="1" applyBorder="1"/>
    <xf numFmtId="0" fontId="23" fillId="0" borderId="56" xfId="0" applyFont="1" applyBorder="1"/>
    <xf numFmtId="0" fontId="23" fillId="0" borderId="55" xfId="0" applyFont="1" applyBorder="1"/>
    <xf numFmtId="3" fontId="20" fillId="0" borderId="18" xfId="0" applyNumberFormat="1" applyFont="1" applyBorder="1"/>
    <xf numFmtId="0" fontId="17" fillId="0" borderId="1" xfId="0" applyFont="1" applyBorder="1"/>
    <xf numFmtId="3" fontId="17" fillId="0" borderId="13" xfId="0" applyNumberFormat="1" applyFont="1" applyBorder="1"/>
    <xf numFmtId="0" fontId="47" fillId="0" borderId="50" xfId="6" applyFont="1" applyBorder="1" applyAlignment="1">
      <alignment vertical="center"/>
    </xf>
    <xf numFmtId="3" fontId="43" fillId="0" borderId="43" xfId="5" applyNumberFormat="1" applyFont="1" applyBorder="1"/>
    <xf numFmtId="3" fontId="43" fillId="3" borderId="43" xfId="5" applyNumberFormat="1" applyFont="1" applyFill="1" applyBorder="1"/>
    <xf numFmtId="3" fontId="43" fillId="0" borderId="58" xfId="5" applyNumberFormat="1" applyFont="1" applyBorder="1"/>
    <xf numFmtId="4" fontId="24" fillId="0" borderId="32" xfId="5" applyNumberFormat="1" applyFont="1" applyBorder="1"/>
    <xf numFmtId="3" fontId="24" fillId="0" borderId="7" xfId="6" applyNumberFormat="1" applyFont="1" applyBorder="1"/>
    <xf numFmtId="3" fontId="24" fillId="3" borderId="7" xfId="6" applyNumberFormat="1" applyFont="1" applyFill="1" applyBorder="1"/>
    <xf numFmtId="3" fontId="24" fillId="0" borderId="7" xfId="5" applyNumberFormat="1" applyFont="1" applyBorder="1"/>
    <xf numFmtId="3" fontId="24" fillId="3" borderId="7" xfId="5" applyNumberFormat="1" applyFont="1" applyFill="1" applyBorder="1"/>
    <xf numFmtId="3" fontId="24" fillId="0" borderId="8" xfId="5" applyNumberFormat="1" applyFont="1" applyBorder="1"/>
    <xf numFmtId="0" fontId="47" fillId="0" borderId="59" xfId="6" applyFont="1" applyBorder="1" applyAlignment="1">
      <alignment vertical="center"/>
    </xf>
    <xf numFmtId="4" fontId="24" fillId="0" borderId="31" xfId="5" applyNumberFormat="1" applyFont="1" applyBorder="1"/>
    <xf numFmtId="4" fontId="24" fillId="0" borderId="38" xfId="5" applyNumberFormat="1" applyFont="1" applyBorder="1"/>
    <xf numFmtId="3" fontId="24" fillId="0" borderId="8" xfId="6" applyNumberFormat="1" applyFont="1" applyBorder="1"/>
    <xf numFmtId="0" fontId="24" fillId="5" borderId="0" xfId="0" applyFont="1" applyFill="1" applyBorder="1"/>
    <xf numFmtId="1" fontId="24" fillId="5" borderId="0" xfId="6" applyNumberFormat="1" applyFont="1" applyFill="1" applyBorder="1"/>
    <xf numFmtId="3" fontId="43" fillId="0" borderId="59" xfId="5" applyNumberFormat="1" applyFont="1" applyBorder="1"/>
    <xf numFmtId="3" fontId="43" fillId="3" borderId="44" xfId="5" applyNumberFormat="1" applyFont="1" applyFill="1" applyBorder="1"/>
    <xf numFmtId="3" fontId="43" fillId="3" borderId="60" xfId="5" applyNumberFormat="1" applyFont="1" applyFill="1" applyBorder="1"/>
    <xf numFmtId="3" fontId="24" fillId="5" borderId="11" xfId="6" applyNumberFormat="1" applyFont="1" applyFill="1" applyBorder="1"/>
    <xf numFmtId="3" fontId="24" fillId="5" borderId="11" xfId="5" applyNumberFormat="1" applyFont="1" applyFill="1" applyBorder="1"/>
    <xf numFmtId="4" fontId="24" fillId="0" borderId="7" xfId="5" applyNumberFormat="1" applyFont="1" applyBorder="1"/>
    <xf numFmtId="3" fontId="24" fillId="5" borderId="19" xfId="6" applyNumberFormat="1" applyFont="1" applyFill="1" applyBorder="1"/>
    <xf numFmtId="3" fontId="24" fillId="5" borderId="19" xfId="5" applyNumberFormat="1" applyFont="1" applyFill="1" applyBorder="1"/>
    <xf numFmtId="3" fontId="24" fillId="5" borderId="64" xfId="5" applyNumberFormat="1" applyFont="1" applyFill="1" applyBorder="1"/>
    <xf numFmtId="3" fontId="24" fillId="7" borderId="19" xfId="5" applyNumberFormat="1" applyFont="1" applyFill="1" applyBorder="1"/>
    <xf numFmtId="3" fontId="24" fillId="7" borderId="19" xfId="6" applyNumberFormat="1" applyFont="1" applyFill="1" applyBorder="1"/>
    <xf numFmtId="4" fontId="24" fillId="5" borderId="6" xfId="5" applyNumberFormat="1" applyFont="1" applyFill="1" applyBorder="1"/>
    <xf numFmtId="3" fontId="24" fillId="5" borderId="39" xfId="5" applyNumberFormat="1" applyFont="1" applyFill="1" applyBorder="1"/>
    <xf numFmtId="4" fontId="24" fillId="5" borderId="18" xfId="5" applyNumberFormat="1" applyFont="1" applyFill="1" applyBorder="1"/>
    <xf numFmtId="3" fontId="24" fillId="7" borderId="11" xfId="6" applyNumberFormat="1" applyFont="1" applyFill="1" applyBorder="1"/>
    <xf numFmtId="3" fontId="24" fillId="7" borderId="11" xfId="5" applyNumberFormat="1" applyFont="1" applyFill="1" applyBorder="1"/>
    <xf numFmtId="4" fontId="24" fillId="5" borderId="38" xfId="5" applyNumberFormat="1" applyFont="1" applyFill="1" applyBorder="1"/>
    <xf numFmtId="4" fontId="24" fillId="5" borderId="65" xfId="5" applyNumberFormat="1" applyFont="1" applyFill="1" applyBorder="1"/>
    <xf numFmtId="3" fontId="24" fillId="5" borderId="39" xfId="6" applyNumberFormat="1" applyFont="1" applyFill="1" applyBorder="1"/>
    <xf numFmtId="3" fontId="24" fillId="5" borderId="64" xfId="6" applyNumberFormat="1" applyFont="1" applyFill="1" applyBorder="1"/>
    <xf numFmtId="14" fontId="33" fillId="0" borderId="0" xfId="3" applyNumberFormat="1" applyFont="1" applyFill="1" applyAlignment="1">
      <alignment horizontal="left"/>
    </xf>
    <xf numFmtId="4" fontId="24" fillId="0" borderId="0" xfId="5" applyNumberFormat="1" applyFont="1" applyBorder="1"/>
    <xf numFmtId="3" fontId="24" fillId="0" borderId="0" xfId="6" applyNumberFormat="1" applyFont="1" applyBorder="1"/>
    <xf numFmtId="3" fontId="24" fillId="0" borderId="0" xfId="5" applyNumberFormat="1" applyFont="1" applyBorder="1"/>
    <xf numFmtId="3" fontId="24" fillId="3" borderId="19" xfId="5" applyNumberFormat="1" applyFont="1" applyFill="1" applyBorder="1"/>
    <xf numFmtId="3" fontId="24" fillId="0" borderId="0" xfId="6" applyNumberFormat="1" applyFont="1" applyFill="1" applyBorder="1"/>
    <xf numFmtId="3" fontId="24" fillId="0" borderId="0" xfId="5" applyNumberFormat="1" applyFont="1" applyFill="1" applyBorder="1"/>
    <xf numFmtId="0" fontId="10" fillId="0" borderId="0" xfId="1" applyAlignment="1" applyProtection="1">
      <alignment horizontal="center"/>
    </xf>
    <xf numFmtId="0" fontId="17" fillId="5" borderId="51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42" fillId="6" borderId="9" xfId="4" applyNumberFormat="1" applyFont="1" applyFill="1" applyBorder="1" applyAlignment="1">
      <alignment horizontal="left" vertical="center"/>
    </xf>
    <xf numFmtId="49" fontId="42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CC00CC"/>
      <color rgb="FFFFFF66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358140</xdr:colOff>
      <xdr:row>53</xdr:row>
      <xdr:rowOff>157480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2640" cy="86347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103505</xdr:colOff>
      <xdr:row>71</xdr:row>
      <xdr:rowOff>69215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28005" cy="113404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190501</xdr:colOff>
      <xdr:row>0</xdr:row>
      <xdr:rowOff>0</xdr:rowOff>
    </xdr:from>
    <xdr:to>
      <xdr:col>18</xdr:col>
      <xdr:colOff>548641</xdr:colOff>
      <xdr:row>71</xdr:row>
      <xdr:rowOff>106680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1" y="0"/>
          <a:ext cx="5882640" cy="113779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358140</xdr:colOff>
      <xdr:row>74</xdr:row>
      <xdr:rowOff>83185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2640" cy="118306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391583</xdr:colOff>
      <xdr:row>0</xdr:row>
      <xdr:rowOff>0</xdr:rowOff>
    </xdr:from>
    <xdr:to>
      <xdr:col>19</xdr:col>
      <xdr:colOff>135890</xdr:colOff>
      <xdr:row>74</xdr:row>
      <xdr:rowOff>7620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6083" y="0"/>
          <a:ext cx="5882640" cy="11755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257174</xdr:colOff>
      <xdr:row>6</xdr:row>
      <xdr:rowOff>47624</xdr:rowOff>
    </xdr:from>
    <xdr:to>
      <xdr:col>19</xdr:col>
      <xdr:colOff>38364</xdr:colOff>
      <xdr:row>28</xdr:row>
      <xdr:rowOff>2540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4" y="1019174"/>
          <a:ext cx="7705990" cy="35172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rol.gov.pl/" TargetMode="External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33"/>
  <sheetViews>
    <sheetView showGridLines="0" tabSelected="1" zoomScaleNormal="100" workbookViewId="0">
      <selection activeCell="J10" sqref="J10"/>
    </sheetView>
  </sheetViews>
  <sheetFormatPr defaultRowHeight="12.75" x14ac:dyDescent="0.2"/>
  <cols>
    <col min="1" max="1" width="15.42578125" bestFit="1" customWidth="1"/>
    <col min="5" max="5" width="12" customWidth="1"/>
    <col min="6" max="6" width="10.5703125" customWidth="1"/>
  </cols>
  <sheetData>
    <row r="1" spans="1:8" ht="16.5" x14ac:dyDescent="0.25">
      <c r="A1" s="74" t="s">
        <v>0</v>
      </c>
      <c r="B1" s="1"/>
      <c r="C1" s="1"/>
      <c r="D1" s="1"/>
      <c r="E1" s="1"/>
      <c r="F1" s="2"/>
    </row>
    <row r="2" spans="1:8" ht="14.25" x14ac:dyDescent="0.2">
      <c r="A2" s="75" t="s">
        <v>141</v>
      </c>
      <c r="B2" s="1"/>
      <c r="C2" s="1"/>
      <c r="D2" s="1"/>
      <c r="E2" s="1"/>
    </row>
    <row r="5" spans="1:8" x14ac:dyDescent="0.2">
      <c r="A5" s="76" t="s">
        <v>1</v>
      </c>
      <c r="B5" s="77"/>
      <c r="C5" s="77"/>
      <c r="D5" s="77"/>
      <c r="E5" s="77"/>
      <c r="F5" s="77"/>
      <c r="G5" s="77"/>
    </row>
    <row r="6" spans="1:8" x14ac:dyDescent="0.2">
      <c r="A6" s="77" t="s">
        <v>2</v>
      </c>
      <c r="B6" s="77"/>
      <c r="C6" s="77"/>
      <c r="D6" s="77"/>
      <c r="E6" s="77"/>
      <c r="F6" s="77"/>
      <c r="G6" s="77"/>
      <c r="H6" t="s">
        <v>128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408">
        <v>43874</v>
      </c>
      <c r="B8" s="3"/>
      <c r="C8" s="3"/>
      <c r="D8" s="3"/>
      <c r="E8" s="3"/>
      <c r="F8" s="3"/>
      <c r="G8" s="3"/>
    </row>
    <row r="9" spans="1:8" ht="12" customHeight="1" x14ac:dyDescent="0.3">
      <c r="A9" s="88"/>
      <c r="B9" s="3"/>
      <c r="C9" s="3"/>
      <c r="D9" s="3"/>
      <c r="E9" s="3"/>
      <c r="F9" s="3"/>
      <c r="G9" s="3"/>
    </row>
    <row r="10" spans="1:8" ht="20.25" x14ac:dyDescent="0.3">
      <c r="A10" s="41" t="s">
        <v>150</v>
      </c>
      <c r="B10" s="42"/>
      <c r="E10" s="41" t="s">
        <v>7</v>
      </c>
      <c r="F10" s="42"/>
      <c r="G10" s="3"/>
    </row>
    <row r="11" spans="1:8" ht="12" customHeight="1" x14ac:dyDescent="0.25">
      <c r="B11" s="8"/>
      <c r="E11" s="7"/>
      <c r="F11" s="8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6" t="s">
        <v>151</v>
      </c>
      <c r="B13" s="43"/>
      <c r="C13" s="43"/>
      <c r="D13" s="43"/>
      <c r="E13" s="43"/>
      <c r="F13" s="43"/>
      <c r="G13" s="89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71" t="s">
        <v>8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142</v>
      </c>
      <c r="B18" s="3"/>
      <c r="C18" s="3"/>
      <c r="D18" s="3"/>
      <c r="E18" s="3"/>
      <c r="F18" s="3"/>
      <c r="G18" s="3"/>
    </row>
    <row r="19" spans="1:7" x14ac:dyDescent="0.2">
      <c r="A19" s="5" t="s">
        <v>141</v>
      </c>
      <c r="B19" s="3"/>
      <c r="C19" s="3"/>
      <c r="D19" s="3"/>
      <c r="E19" s="3"/>
      <c r="F19" s="3"/>
      <c r="G19" s="3"/>
    </row>
    <row r="20" spans="1:7" x14ac:dyDescent="0.2">
      <c r="A20" s="4" t="s">
        <v>143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s="9" customFormat="1" x14ac:dyDescent="0.2">
      <c r="A25" s="6" t="s">
        <v>37</v>
      </c>
      <c r="B25" s="6"/>
      <c r="C25" s="6"/>
      <c r="D25" s="415" t="s">
        <v>38</v>
      </c>
      <c r="E25" s="415"/>
      <c r="F25" s="6"/>
      <c r="G25" s="6"/>
    </row>
    <row r="26" spans="1:7" s="9" customFormat="1" ht="12" x14ac:dyDescent="0.2">
      <c r="A26" s="6" t="s">
        <v>39</v>
      </c>
      <c r="B26" s="6"/>
      <c r="C26" s="6"/>
      <c r="D26" s="6"/>
      <c r="E26" s="6"/>
      <c r="F26" s="6"/>
      <c r="G26" s="6"/>
    </row>
    <row r="27" spans="1:7" s="9" customFormat="1" ht="12" x14ac:dyDescent="0.2">
      <c r="A27" s="6" t="s">
        <v>6</v>
      </c>
      <c r="B27" s="6"/>
      <c r="C27" s="6"/>
      <c r="D27" s="6"/>
      <c r="E27" s="6"/>
      <c r="F27" s="6"/>
      <c r="G27" s="6"/>
    </row>
    <row r="28" spans="1:7" x14ac:dyDescent="0.2">
      <c r="A28" s="3"/>
      <c r="B28" s="3"/>
      <c r="C28" s="3"/>
      <c r="D28" s="3"/>
      <c r="E28" s="3"/>
      <c r="F28" s="3"/>
      <c r="G28" s="3"/>
    </row>
    <row r="30" spans="1:7" x14ac:dyDescent="0.2">
      <c r="A30" s="4" t="s">
        <v>9</v>
      </c>
    </row>
    <row r="31" spans="1:7" x14ac:dyDescent="0.2">
      <c r="A31" s="4" t="s">
        <v>10</v>
      </c>
      <c r="D31" s="415" t="s">
        <v>11</v>
      </c>
      <c r="E31" s="415"/>
      <c r="F31" s="415"/>
      <c r="G31" s="415"/>
    </row>
    <row r="33" spans="4:6" x14ac:dyDescent="0.2">
      <c r="D33" t="s">
        <v>12</v>
      </c>
      <c r="F33" t="s">
        <v>68</v>
      </c>
    </row>
  </sheetData>
  <mergeCells count="2">
    <mergeCell ref="D31:G31"/>
    <mergeCell ref="D25:E25"/>
  </mergeCells>
  <phoneticPr fontId="9" type="noConversion"/>
  <hyperlinks>
    <hyperlink ref="D31" r:id="rId1"/>
    <hyperlink ref="D25" r:id="rId2"/>
  </hyperlinks>
  <pageMargins left="0.75" right="0.75" top="1" bottom="1" header="0.5" footer="0.5"/>
  <pageSetup paperSize="9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="90" zoomScaleNormal="90" workbookViewId="0">
      <selection activeCell="L10" sqref="L9:L10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2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5.75" x14ac:dyDescent="0.25">
      <c r="A2" s="51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ht="13.5" thickBo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50"/>
      <c r="L3" s="47"/>
    </row>
    <row r="4" spans="1:12" ht="16.5" thickBot="1" x14ac:dyDescent="0.3">
      <c r="A4" s="63" t="s">
        <v>31</v>
      </c>
      <c r="B4" s="66"/>
      <c r="C4" s="53"/>
      <c r="D4" s="53"/>
      <c r="E4" s="64" t="s">
        <v>32</v>
      </c>
      <c r="F4" s="53"/>
      <c r="G4" s="53"/>
      <c r="H4" s="53"/>
      <c r="I4" s="53"/>
      <c r="J4" s="53"/>
      <c r="K4" s="59"/>
      <c r="L4" s="60"/>
    </row>
    <row r="5" spans="1:12" ht="15.75" x14ac:dyDescent="0.2">
      <c r="A5" s="54" t="s">
        <v>33</v>
      </c>
      <c r="B5" s="61" t="s">
        <v>36</v>
      </c>
      <c r="C5" s="61"/>
      <c r="D5" s="61"/>
      <c r="E5" s="61"/>
      <c r="F5" s="61"/>
      <c r="G5" s="61"/>
      <c r="H5" s="61"/>
      <c r="I5" s="61"/>
      <c r="J5" s="61"/>
      <c r="K5" s="61"/>
      <c r="L5" s="62"/>
    </row>
    <row r="6" spans="1:12" ht="16.5" thickBot="1" x14ac:dyDescent="0.3">
      <c r="A6" s="67" t="s">
        <v>34</v>
      </c>
      <c r="B6" s="55" t="s">
        <v>35</v>
      </c>
      <c r="C6" s="56"/>
      <c r="D6" s="56"/>
      <c r="E6" s="56"/>
      <c r="F6" s="56"/>
      <c r="G6" s="56"/>
      <c r="H6" s="56"/>
      <c r="I6" s="56"/>
      <c r="J6" s="57"/>
      <c r="K6" s="57"/>
      <c r="L6" s="58"/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W24" sqref="W24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R31"/>
  <sheetViews>
    <sheetView zoomScale="80" zoomScaleNormal="80" workbookViewId="0">
      <selection activeCell="I29" sqref="I29"/>
    </sheetView>
  </sheetViews>
  <sheetFormatPr defaultRowHeight="12.75" x14ac:dyDescent="0.2"/>
  <cols>
    <col min="1" max="1" width="8.85546875" style="152" customWidth="1"/>
    <col min="2" max="2" width="46.7109375" style="152" customWidth="1"/>
    <col min="3" max="17" width="13.7109375" style="152" bestFit="1" customWidth="1"/>
    <col min="18" max="18" width="12.28515625" style="152" customWidth="1"/>
    <col min="19" max="20" width="11.140625" style="152" customWidth="1"/>
    <col min="21" max="16384" width="9.140625" style="152"/>
  </cols>
  <sheetData>
    <row r="2" spans="1:18" ht="21" x14ac:dyDescent="0.25">
      <c r="A2" s="151" t="s">
        <v>70</v>
      </c>
    </row>
    <row r="4" spans="1:18" ht="15.75" x14ac:dyDescent="0.25">
      <c r="A4" s="153" t="s">
        <v>71</v>
      </c>
    </row>
    <row r="5" spans="1:18" ht="21" thickBot="1" x14ac:dyDescent="0.35">
      <c r="A5" s="154"/>
    </row>
    <row r="6" spans="1:18" ht="15" thickBot="1" x14ac:dyDescent="0.25">
      <c r="A6" s="155"/>
      <c r="B6" s="156"/>
      <c r="C6" s="157" t="s">
        <v>72</v>
      </c>
      <c r="D6" s="158"/>
      <c r="E6" s="159"/>
      <c r="F6" s="159"/>
      <c r="G6" s="159"/>
      <c r="H6" s="160"/>
      <c r="I6" s="161" t="s">
        <v>73</v>
      </c>
      <c r="J6" s="159"/>
      <c r="K6" s="159"/>
      <c r="L6" s="159"/>
      <c r="M6" s="159"/>
      <c r="N6" s="162"/>
      <c r="O6" s="163" t="s">
        <v>74</v>
      </c>
      <c r="P6" s="159"/>
      <c r="Q6" s="159"/>
      <c r="R6" s="160"/>
    </row>
    <row r="7" spans="1:18" ht="21" customHeight="1" x14ac:dyDescent="0.2">
      <c r="A7" s="164" t="s">
        <v>75</v>
      </c>
      <c r="B7" s="165" t="s">
        <v>76</v>
      </c>
      <c r="C7" s="166" t="s">
        <v>77</v>
      </c>
      <c r="D7" s="167"/>
      <c r="E7" s="168" t="s">
        <v>78</v>
      </c>
      <c r="F7" s="167"/>
      <c r="G7" s="168" t="s">
        <v>79</v>
      </c>
      <c r="H7" s="167"/>
      <c r="I7" s="168" t="s">
        <v>77</v>
      </c>
      <c r="J7" s="167"/>
      <c r="K7" s="168" t="s">
        <v>78</v>
      </c>
      <c r="L7" s="167"/>
      <c r="M7" s="168" t="s">
        <v>79</v>
      </c>
      <c r="N7" s="169"/>
      <c r="O7" s="170" t="s">
        <v>77</v>
      </c>
      <c r="P7" s="167"/>
      <c r="Q7" s="166" t="s">
        <v>78</v>
      </c>
      <c r="R7" s="167"/>
    </row>
    <row r="8" spans="1:18" ht="15.75" thickBot="1" x14ac:dyDescent="0.3">
      <c r="A8" s="171"/>
      <c r="B8" s="172"/>
      <c r="C8" s="328" t="s">
        <v>158</v>
      </c>
      <c r="D8" s="329" t="s">
        <v>159</v>
      </c>
      <c r="E8" s="330" t="s">
        <v>158</v>
      </c>
      <c r="F8" s="329" t="s">
        <v>159</v>
      </c>
      <c r="G8" s="330" t="s">
        <v>158</v>
      </c>
      <c r="H8" s="329" t="s">
        <v>159</v>
      </c>
      <c r="I8" s="330" t="s">
        <v>158</v>
      </c>
      <c r="J8" s="329" t="s">
        <v>159</v>
      </c>
      <c r="K8" s="330" t="s">
        <v>158</v>
      </c>
      <c r="L8" s="329" t="s">
        <v>159</v>
      </c>
      <c r="M8" s="330" t="s">
        <v>158</v>
      </c>
      <c r="N8" s="331" t="s">
        <v>159</v>
      </c>
      <c r="O8" s="332" t="s">
        <v>158</v>
      </c>
      <c r="P8" s="329" t="s">
        <v>159</v>
      </c>
      <c r="Q8" s="330" t="s">
        <v>158</v>
      </c>
      <c r="R8" s="329" t="s">
        <v>159</v>
      </c>
    </row>
    <row r="9" spans="1:18" ht="33" customHeight="1" thickBot="1" x14ac:dyDescent="0.3">
      <c r="A9" s="173"/>
      <c r="B9" s="174" t="s">
        <v>80</v>
      </c>
      <c r="C9" s="319">
        <v>225133.30900000001</v>
      </c>
      <c r="D9" s="247">
        <v>263724.288</v>
      </c>
      <c r="E9" s="246">
        <v>957339.42200000002</v>
      </c>
      <c r="F9" s="247">
        <v>1133045.1179999998</v>
      </c>
      <c r="G9" s="246">
        <v>875427.57899999991</v>
      </c>
      <c r="H9" s="247">
        <v>944315.57300000009</v>
      </c>
      <c r="I9" s="246">
        <v>997591.70000000007</v>
      </c>
      <c r="J9" s="247">
        <v>973989.69499999995</v>
      </c>
      <c r="K9" s="246">
        <v>4244864.665</v>
      </c>
      <c r="L9" s="247">
        <v>4183581.1679999996</v>
      </c>
      <c r="M9" s="246">
        <v>3003414.3759999997</v>
      </c>
      <c r="N9" s="320">
        <v>3146592.1500000004</v>
      </c>
      <c r="O9" s="321">
        <v>-772458.39100000006</v>
      </c>
      <c r="P9" s="247">
        <v>-710265.40699999989</v>
      </c>
      <c r="Q9" s="322">
        <v>-3287525.2429999998</v>
      </c>
      <c r="R9" s="323">
        <v>-3050536.05</v>
      </c>
    </row>
    <row r="10" spans="1:18" ht="12.75" customHeight="1" x14ac:dyDescent="0.2">
      <c r="A10" s="419" t="s">
        <v>81</v>
      </c>
      <c r="B10" s="420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9"/>
    </row>
    <row r="11" spans="1:18" ht="33" customHeight="1" x14ac:dyDescent="0.2">
      <c r="A11" s="175" t="s">
        <v>82</v>
      </c>
      <c r="B11" s="356" t="s">
        <v>83</v>
      </c>
      <c r="C11" s="250">
        <v>83097.208999999988</v>
      </c>
      <c r="D11" s="355">
        <v>94173.975000000006</v>
      </c>
      <c r="E11" s="250">
        <v>353617.88699999999</v>
      </c>
      <c r="F11" s="355">
        <v>404703.06100000005</v>
      </c>
      <c r="G11" s="250">
        <v>220827.83</v>
      </c>
      <c r="H11" s="355">
        <v>222456.07500000001</v>
      </c>
      <c r="I11" s="250">
        <v>35036.777999999998</v>
      </c>
      <c r="J11" s="324">
        <v>36902.220999999998</v>
      </c>
      <c r="K11" s="252">
        <v>149188.26500000001</v>
      </c>
      <c r="L11" s="324">
        <v>158557.397</v>
      </c>
      <c r="M11" s="252">
        <v>48989.133000000002</v>
      </c>
      <c r="N11" s="354">
        <v>49413.804000000004</v>
      </c>
      <c r="O11" s="252">
        <v>48060.43099999999</v>
      </c>
      <c r="P11" s="251">
        <v>57271.754000000008</v>
      </c>
      <c r="Q11" s="250">
        <v>204429.62199999997</v>
      </c>
      <c r="R11" s="251">
        <v>246145.66400000005</v>
      </c>
    </row>
    <row r="12" spans="1:18" ht="33" customHeight="1" x14ac:dyDescent="0.2">
      <c r="A12" s="176" t="s">
        <v>84</v>
      </c>
      <c r="B12" s="177" t="s">
        <v>85</v>
      </c>
      <c r="C12" s="255">
        <v>74898.342999999993</v>
      </c>
      <c r="D12" s="253">
        <v>83398.122000000003</v>
      </c>
      <c r="E12" s="325">
        <v>318744.63799999998</v>
      </c>
      <c r="F12" s="253">
        <v>358372.55200000003</v>
      </c>
      <c r="G12" s="254">
        <v>214558.538</v>
      </c>
      <c r="H12" s="253">
        <v>214078.815</v>
      </c>
      <c r="I12" s="255">
        <v>17307.444</v>
      </c>
      <c r="J12" s="253">
        <v>17812.973999999998</v>
      </c>
      <c r="K12" s="255">
        <v>73725.569000000003</v>
      </c>
      <c r="L12" s="253">
        <v>76518.222999999998</v>
      </c>
      <c r="M12" s="255">
        <v>30607.522000000001</v>
      </c>
      <c r="N12" s="253">
        <v>31343.617999999999</v>
      </c>
      <c r="O12" s="252">
        <v>57590.89899999999</v>
      </c>
      <c r="P12" s="251">
        <v>65585.148000000001</v>
      </c>
      <c r="Q12" s="250">
        <v>245019.06899999996</v>
      </c>
      <c r="R12" s="251">
        <v>281854.32900000003</v>
      </c>
    </row>
    <row r="13" spans="1:18" ht="33" customHeight="1" x14ac:dyDescent="0.2">
      <c r="A13" s="178" t="s">
        <v>86</v>
      </c>
      <c r="B13" s="179" t="s">
        <v>87</v>
      </c>
      <c r="C13" s="258">
        <v>8198.866</v>
      </c>
      <c r="D13" s="256">
        <v>10775.852999999999</v>
      </c>
      <c r="E13" s="326">
        <v>34873.249000000003</v>
      </c>
      <c r="F13" s="256">
        <v>46330.508999999998</v>
      </c>
      <c r="G13" s="257">
        <v>6269.2920000000004</v>
      </c>
      <c r="H13" s="256">
        <v>8377.26</v>
      </c>
      <c r="I13" s="258">
        <v>17729.333999999999</v>
      </c>
      <c r="J13" s="256">
        <v>19089.246999999999</v>
      </c>
      <c r="K13" s="258">
        <v>75462.695999999996</v>
      </c>
      <c r="L13" s="256">
        <v>82039.173999999999</v>
      </c>
      <c r="M13" s="258">
        <v>18381.611000000001</v>
      </c>
      <c r="N13" s="256">
        <v>18070.186000000002</v>
      </c>
      <c r="O13" s="252">
        <v>-9530.4679999999989</v>
      </c>
      <c r="P13" s="251">
        <v>-8313.3940000000002</v>
      </c>
      <c r="Q13" s="250">
        <v>-40589.446999999993</v>
      </c>
      <c r="R13" s="251">
        <v>-35708.665000000001</v>
      </c>
    </row>
    <row r="14" spans="1:18" ht="31.5" x14ac:dyDescent="0.2">
      <c r="A14" s="180" t="s">
        <v>88</v>
      </c>
      <c r="B14" s="181" t="s">
        <v>89</v>
      </c>
      <c r="C14" s="259">
        <v>7709.0609999999997</v>
      </c>
      <c r="D14" s="260">
        <v>36690.838000000003</v>
      </c>
      <c r="E14" s="264">
        <v>33043.315999999999</v>
      </c>
      <c r="F14" s="260">
        <v>157660.321</v>
      </c>
      <c r="G14" s="261">
        <v>21005.915000000001</v>
      </c>
      <c r="H14" s="260">
        <v>95129.25</v>
      </c>
      <c r="I14" s="262">
        <v>884332.66</v>
      </c>
      <c r="J14" s="260">
        <v>849560.277</v>
      </c>
      <c r="K14" s="259">
        <v>3762855.2170000002</v>
      </c>
      <c r="L14" s="260">
        <v>3649020.4550000001</v>
      </c>
      <c r="M14" s="262">
        <v>2510686.4049999998</v>
      </c>
      <c r="N14" s="260">
        <v>2636576.2940000002</v>
      </c>
      <c r="O14" s="252">
        <v>-876623.59900000005</v>
      </c>
      <c r="P14" s="251">
        <v>-812869.43900000001</v>
      </c>
      <c r="Q14" s="250">
        <v>-3729811.9010000001</v>
      </c>
      <c r="R14" s="251">
        <v>-3491360.1340000001</v>
      </c>
    </row>
    <row r="15" spans="1:18" ht="33" customHeight="1" x14ac:dyDescent="0.2">
      <c r="A15" s="182" t="s">
        <v>90</v>
      </c>
      <c r="B15" s="183" t="s">
        <v>91</v>
      </c>
      <c r="C15" s="264">
        <v>5409.2929999999997</v>
      </c>
      <c r="D15" s="263">
        <v>3243.3040000000001</v>
      </c>
      <c r="E15" s="264">
        <v>22930.364000000001</v>
      </c>
      <c r="F15" s="263">
        <v>13923.617</v>
      </c>
      <c r="G15" s="261">
        <v>27600.370999999999</v>
      </c>
      <c r="H15" s="263">
        <v>14934.388999999999</v>
      </c>
      <c r="I15" s="262">
        <v>70777.850999999995</v>
      </c>
      <c r="J15" s="260">
        <v>80973.766000000003</v>
      </c>
      <c r="K15" s="264">
        <v>301058.245</v>
      </c>
      <c r="L15" s="263">
        <v>347842.47600000002</v>
      </c>
      <c r="M15" s="265">
        <v>410896.261</v>
      </c>
      <c r="N15" s="260">
        <v>430573.375</v>
      </c>
      <c r="O15" s="252">
        <v>-65368.557999999997</v>
      </c>
      <c r="P15" s="251">
        <v>-77730.462</v>
      </c>
      <c r="Q15" s="250">
        <v>-278127.88099999999</v>
      </c>
      <c r="R15" s="251">
        <v>-333918.859</v>
      </c>
    </row>
    <row r="16" spans="1:18" ht="32.25" thickBot="1" x14ac:dyDescent="0.25">
      <c r="A16" s="184" t="s">
        <v>92</v>
      </c>
      <c r="B16" s="185" t="s">
        <v>93</v>
      </c>
      <c r="C16" s="268">
        <v>128917.746</v>
      </c>
      <c r="D16" s="267">
        <v>129616.171</v>
      </c>
      <c r="E16" s="268">
        <v>547747.85499999998</v>
      </c>
      <c r="F16" s="267">
        <v>556758.11899999995</v>
      </c>
      <c r="G16" s="268">
        <v>605993.46299999999</v>
      </c>
      <c r="H16" s="267">
        <v>611795.85900000005</v>
      </c>
      <c r="I16" s="268">
        <v>7444.4110000000001</v>
      </c>
      <c r="J16" s="267">
        <v>6553.4309999999996</v>
      </c>
      <c r="K16" s="268">
        <v>31762.937999999998</v>
      </c>
      <c r="L16" s="267">
        <v>28160.84</v>
      </c>
      <c r="M16" s="268">
        <v>32842.576999999997</v>
      </c>
      <c r="N16" s="267">
        <v>30028.677</v>
      </c>
      <c r="O16" s="252">
        <v>121473.33499999999</v>
      </c>
      <c r="P16" s="251">
        <v>123062.74</v>
      </c>
      <c r="Q16" s="250">
        <v>515984.91699999996</v>
      </c>
      <c r="R16" s="251">
        <v>528597.27899999998</v>
      </c>
    </row>
    <row r="17" spans="1:18" ht="12.75" customHeight="1" x14ac:dyDescent="0.2">
      <c r="A17" s="419" t="s">
        <v>94</v>
      </c>
      <c r="B17" s="420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9"/>
    </row>
    <row r="18" spans="1:18" ht="32.25" thickBot="1" x14ac:dyDescent="0.25">
      <c r="A18" s="186" t="s">
        <v>95</v>
      </c>
      <c r="B18" s="187" t="s">
        <v>96</v>
      </c>
      <c r="C18" s="266">
        <v>217948.88500000001</v>
      </c>
      <c r="D18" s="327">
        <v>200559.68700000001</v>
      </c>
      <c r="E18" s="268">
        <v>928057.77899999998</v>
      </c>
      <c r="F18" s="267">
        <v>861811.51699999999</v>
      </c>
      <c r="G18" s="268">
        <v>215595.242</v>
      </c>
      <c r="H18" s="267">
        <v>214331.47200000001</v>
      </c>
      <c r="I18" s="268">
        <v>346354.76400000002</v>
      </c>
      <c r="J18" s="267">
        <v>336422.47600000002</v>
      </c>
      <c r="K18" s="268">
        <v>1474056.3670000001</v>
      </c>
      <c r="L18" s="267">
        <v>1445670.96</v>
      </c>
      <c r="M18" s="268">
        <v>475430.74</v>
      </c>
      <c r="N18" s="269">
        <v>429913.51899999997</v>
      </c>
      <c r="O18" s="270">
        <v>-128405.87900000002</v>
      </c>
      <c r="P18" s="267">
        <v>-135862.78900000002</v>
      </c>
      <c r="Q18" s="268">
        <v>-545998.58800000011</v>
      </c>
      <c r="R18" s="267">
        <v>-583859.44299999997</v>
      </c>
    </row>
    <row r="19" spans="1:18" x14ac:dyDescent="0.2">
      <c r="B19" s="276"/>
      <c r="F19" s="188"/>
    </row>
    <row r="20" spans="1:18" x14ac:dyDescent="0.2">
      <c r="A20" s="189"/>
      <c r="B20" s="188"/>
      <c r="F20" s="188"/>
      <c r="G20" s="189"/>
    </row>
    <row r="21" spans="1:18" x14ac:dyDescent="0.2">
      <c r="B21" s="188"/>
      <c r="F21" s="189"/>
    </row>
    <row r="23" spans="1:18" x14ac:dyDescent="0.2">
      <c r="E23" s="189"/>
    </row>
    <row r="24" spans="1:18" x14ac:dyDescent="0.2">
      <c r="E24" s="189"/>
      <c r="F24" s="189"/>
    </row>
    <row r="26" spans="1:18" x14ac:dyDescent="0.2">
      <c r="I26" s="189"/>
    </row>
    <row r="31" spans="1:18" x14ac:dyDescent="0.2">
      <c r="L31" s="152" t="s">
        <v>130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92"/>
  <sheetViews>
    <sheetView zoomScaleNormal="100" workbookViewId="0">
      <selection activeCell="O83" sqref="O83"/>
    </sheetView>
  </sheetViews>
  <sheetFormatPr defaultRowHeight="12.75" x14ac:dyDescent="0.2"/>
  <cols>
    <col min="1" max="1" width="14.7109375" style="191" customWidth="1"/>
    <col min="2" max="2" width="13.140625" style="191" customWidth="1"/>
    <col min="3" max="3" width="10.7109375" style="191" customWidth="1"/>
    <col min="4" max="4" width="11.140625" style="191" customWidth="1"/>
    <col min="5" max="5" width="14.7109375" style="191" customWidth="1"/>
    <col min="6" max="7" width="10.7109375" style="191" customWidth="1"/>
    <col min="8" max="8" width="11.7109375" style="191" customWidth="1"/>
    <col min="9" max="9" width="8" style="192" customWidth="1"/>
    <col min="10" max="10" width="14.7109375" style="192" customWidth="1"/>
    <col min="11" max="11" width="10.7109375" style="192" customWidth="1"/>
    <col min="12" max="12" width="10.7109375" style="191" customWidth="1"/>
    <col min="13" max="13" width="11.42578125" style="191" customWidth="1"/>
    <col min="14" max="14" width="14.7109375" style="191" customWidth="1"/>
    <col min="15" max="16" width="10.7109375" style="191" customWidth="1"/>
    <col min="17" max="17" width="11.42578125" style="191" customWidth="1"/>
    <col min="18" max="16384" width="9.140625" style="191"/>
  </cols>
  <sheetData>
    <row r="1" spans="1:18" ht="18.75" x14ac:dyDescent="0.3">
      <c r="A1" s="190" t="s">
        <v>97</v>
      </c>
    </row>
    <row r="2" spans="1:18" ht="15.75" x14ac:dyDescent="0.25">
      <c r="A2" s="193" t="s">
        <v>71</v>
      </c>
    </row>
    <row r="3" spans="1:18" ht="12.75" customHeight="1" x14ac:dyDescent="0.2">
      <c r="A3" s="194"/>
    </row>
    <row r="4" spans="1:18" s="196" customFormat="1" ht="13.5" customHeight="1" x14ac:dyDescent="0.2">
      <c r="A4" s="195" t="s">
        <v>98</v>
      </c>
      <c r="B4" s="195"/>
      <c r="C4" s="195"/>
      <c r="D4" s="195"/>
      <c r="E4" s="195"/>
      <c r="F4" s="195"/>
      <c r="G4" s="195"/>
      <c r="J4" s="195" t="s">
        <v>99</v>
      </c>
      <c r="K4" s="195"/>
      <c r="L4" s="195"/>
      <c r="M4" s="195"/>
      <c r="N4" s="195"/>
      <c r="O4" s="195"/>
      <c r="P4" s="195"/>
    </row>
    <row r="5" spans="1:18" s="196" customFormat="1" ht="13.5" customHeight="1" thickBot="1" x14ac:dyDescent="0.25">
      <c r="A5" s="195" t="s">
        <v>160</v>
      </c>
      <c r="B5" s="195"/>
      <c r="C5" s="195"/>
      <c r="D5" s="195"/>
      <c r="E5" s="195"/>
      <c r="F5" s="195"/>
      <c r="G5" s="195"/>
      <c r="J5" s="195" t="s">
        <v>160</v>
      </c>
      <c r="K5" s="195"/>
      <c r="L5" s="195"/>
      <c r="M5" s="195"/>
      <c r="N5" s="195"/>
      <c r="O5" s="195"/>
      <c r="P5" s="195"/>
    </row>
    <row r="6" spans="1:18" s="196" customFormat="1" ht="21" thickBot="1" x14ac:dyDescent="0.35">
      <c r="A6" s="197" t="s">
        <v>100</v>
      </c>
      <c r="B6" s="198"/>
      <c r="C6" s="198"/>
      <c r="D6" s="198"/>
      <c r="E6" s="198"/>
      <c r="F6" s="198"/>
      <c r="G6" s="198"/>
      <c r="H6" s="199"/>
      <c r="J6" s="197" t="s">
        <v>101</v>
      </c>
      <c r="K6" s="198"/>
      <c r="L6" s="198"/>
      <c r="M6" s="198"/>
      <c r="N6" s="198"/>
      <c r="O6" s="198"/>
      <c r="P6" s="198"/>
      <c r="Q6" s="199"/>
    </row>
    <row r="7" spans="1:18" s="196" customFormat="1" ht="16.5" thickBot="1" x14ac:dyDescent="0.3">
      <c r="A7" s="200" t="s">
        <v>158</v>
      </c>
      <c r="B7" s="201"/>
      <c r="C7" s="202"/>
      <c r="D7" s="203"/>
      <c r="E7" s="204" t="s">
        <v>159</v>
      </c>
      <c r="F7" s="201"/>
      <c r="G7" s="202"/>
      <c r="H7" s="205"/>
      <c r="J7" s="200" t="s">
        <v>158</v>
      </c>
      <c r="K7" s="201"/>
      <c r="L7" s="202"/>
      <c r="M7" s="203"/>
      <c r="N7" s="204" t="s">
        <v>159</v>
      </c>
      <c r="O7" s="201"/>
      <c r="P7" s="202"/>
      <c r="Q7" s="205"/>
    </row>
    <row r="8" spans="1:18" s="196" customFormat="1" ht="43.5" thickBot="1" x14ac:dyDescent="0.25">
      <c r="A8" s="206" t="s">
        <v>102</v>
      </c>
      <c r="B8" s="207" t="s">
        <v>77</v>
      </c>
      <c r="C8" s="208" t="s">
        <v>78</v>
      </c>
      <c r="D8" s="209" t="s">
        <v>103</v>
      </c>
      <c r="E8" s="210" t="s">
        <v>102</v>
      </c>
      <c r="F8" s="207" t="s">
        <v>77</v>
      </c>
      <c r="G8" s="208" t="s">
        <v>78</v>
      </c>
      <c r="H8" s="211" t="s">
        <v>103</v>
      </c>
      <c r="J8" s="206" t="s">
        <v>102</v>
      </c>
      <c r="K8" s="207" t="s">
        <v>77</v>
      </c>
      <c r="L8" s="208" t="s">
        <v>78</v>
      </c>
      <c r="M8" s="211" t="s">
        <v>103</v>
      </c>
      <c r="N8" s="206" t="s">
        <v>102</v>
      </c>
      <c r="O8" s="207" t="s">
        <v>77</v>
      </c>
      <c r="P8" s="208" t="s">
        <v>78</v>
      </c>
      <c r="Q8" s="211" t="s">
        <v>103</v>
      </c>
      <c r="R8" s="212"/>
    </row>
    <row r="9" spans="1:18" s="196" customFormat="1" ht="15" thickBot="1" x14ac:dyDescent="0.25">
      <c r="A9" s="271" t="s">
        <v>20</v>
      </c>
      <c r="B9" s="272">
        <v>128917.746</v>
      </c>
      <c r="C9" s="213">
        <v>547747.85499999998</v>
      </c>
      <c r="D9" s="214">
        <v>605993.46299999999</v>
      </c>
      <c r="E9" s="271" t="s">
        <v>20</v>
      </c>
      <c r="F9" s="216">
        <v>129616.171</v>
      </c>
      <c r="G9" s="217">
        <v>556758.11899999995</v>
      </c>
      <c r="H9" s="214">
        <v>611795.85900000005</v>
      </c>
      <c r="J9" s="372" t="s">
        <v>20</v>
      </c>
      <c r="K9" s="373">
        <v>7444.4110000000001</v>
      </c>
      <c r="L9" s="374">
        <v>31762.937999999998</v>
      </c>
      <c r="M9" s="375">
        <v>32842.576999999997</v>
      </c>
      <c r="N9" s="372" t="s">
        <v>20</v>
      </c>
      <c r="O9" s="373">
        <v>6553.4309999999996</v>
      </c>
      <c r="P9" s="374">
        <v>28160.84</v>
      </c>
      <c r="Q9" s="375">
        <v>30028.677</v>
      </c>
    </row>
    <row r="10" spans="1:18" s="196" customFormat="1" x14ac:dyDescent="0.2">
      <c r="A10" s="218" t="s">
        <v>105</v>
      </c>
      <c r="B10" s="219">
        <v>41047.332000000002</v>
      </c>
      <c r="C10" s="220">
        <v>174882.79500000001</v>
      </c>
      <c r="D10" s="219">
        <v>197877.02</v>
      </c>
      <c r="E10" s="221" t="s">
        <v>105</v>
      </c>
      <c r="F10" s="222">
        <v>46371.305999999997</v>
      </c>
      <c r="G10" s="223">
        <v>199293.62</v>
      </c>
      <c r="H10" s="224">
        <v>222747.56200000001</v>
      </c>
      <c r="J10" s="376" t="s">
        <v>105</v>
      </c>
      <c r="K10" s="377">
        <v>4541.625</v>
      </c>
      <c r="L10" s="378">
        <v>19316.092000000001</v>
      </c>
      <c r="M10" s="385">
        <v>17286.375</v>
      </c>
      <c r="N10" s="383" t="s">
        <v>105</v>
      </c>
      <c r="O10" s="379">
        <v>3518.1190000000001</v>
      </c>
      <c r="P10" s="380">
        <v>15113.647999999999</v>
      </c>
      <c r="Q10" s="381">
        <v>13567.822</v>
      </c>
    </row>
    <row r="11" spans="1:18" s="196" customFormat="1" x14ac:dyDescent="0.2">
      <c r="A11" s="225" t="s">
        <v>104</v>
      </c>
      <c r="B11" s="226">
        <v>24242.418000000001</v>
      </c>
      <c r="C11" s="227">
        <v>103126.50199999999</v>
      </c>
      <c r="D11" s="226">
        <v>117655.963</v>
      </c>
      <c r="E11" s="228" t="s">
        <v>104</v>
      </c>
      <c r="F11" s="229">
        <v>24128.105</v>
      </c>
      <c r="G11" s="230">
        <v>103637.02899999999</v>
      </c>
      <c r="H11" s="231">
        <v>116776.636</v>
      </c>
      <c r="J11" s="225" t="s">
        <v>107</v>
      </c>
      <c r="K11" s="226">
        <v>2660.192</v>
      </c>
      <c r="L11" s="227">
        <v>11415.450999999999</v>
      </c>
      <c r="M11" s="288">
        <v>14623.512000000001</v>
      </c>
      <c r="N11" s="384" t="s">
        <v>144</v>
      </c>
      <c r="O11" s="229">
        <v>1725.5540000000001</v>
      </c>
      <c r="P11" s="273">
        <v>7413.7079999999996</v>
      </c>
      <c r="Q11" s="231">
        <v>9082.0550000000003</v>
      </c>
    </row>
    <row r="12" spans="1:18" s="196" customFormat="1" x14ac:dyDescent="0.2">
      <c r="A12" s="225" t="s">
        <v>139</v>
      </c>
      <c r="B12" s="226">
        <v>20830.794999999998</v>
      </c>
      <c r="C12" s="227">
        <v>87526.002999999997</v>
      </c>
      <c r="D12" s="226">
        <v>81534.606</v>
      </c>
      <c r="E12" s="228" t="s">
        <v>115</v>
      </c>
      <c r="F12" s="229">
        <v>18333.863000000001</v>
      </c>
      <c r="G12" s="230">
        <v>78798.752999999997</v>
      </c>
      <c r="H12" s="231">
        <v>87437.995999999999</v>
      </c>
      <c r="J12" s="399" t="s">
        <v>115</v>
      </c>
      <c r="K12" s="391">
        <v>102.07299999999999</v>
      </c>
      <c r="L12" s="402">
        <v>433.85899999999998</v>
      </c>
      <c r="M12" s="406">
        <v>407.85</v>
      </c>
      <c r="N12" s="404" t="s">
        <v>107</v>
      </c>
      <c r="O12" s="392">
        <v>1154.001</v>
      </c>
      <c r="P12" s="403">
        <v>4963.8109999999997</v>
      </c>
      <c r="Q12" s="400">
        <v>6796.87</v>
      </c>
    </row>
    <row r="13" spans="1:18" s="196" customFormat="1" x14ac:dyDescent="0.2">
      <c r="A13" s="225" t="s">
        <v>115</v>
      </c>
      <c r="B13" s="226">
        <v>14342.197</v>
      </c>
      <c r="C13" s="227">
        <v>61091.406000000003</v>
      </c>
      <c r="D13" s="226">
        <v>70645.322</v>
      </c>
      <c r="E13" s="228" t="s">
        <v>110</v>
      </c>
      <c r="F13" s="229">
        <v>12680.143</v>
      </c>
      <c r="G13" s="230">
        <v>54364.123</v>
      </c>
      <c r="H13" s="231">
        <v>57070.853000000003</v>
      </c>
      <c r="J13" s="399" t="s">
        <v>106</v>
      </c>
      <c r="K13" s="391">
        <v>62.65</v>
      </c>
      <c r="L13" s="402">
        <v>262.76900000000001</v>
      </c>
      <c r="M13" s="406">
        <v>262.52</v>
      </c>
      <c r="N13" s="404" t="s">
        <v>115</v>
      </c>
      <c r="O13" s="392">
        <v>121.877</v>
      </c>
      <c r="P13" s="403">
        <v>523.49900000000002</v>
      </c>
      <c r="Q13" s="400">
        <v>476.31</v>
      </c>
    </row>
    <row r="14" spans="1:18" s="196" customFormat="1" x14ac:dyDescent="0.2">
      <c r="A14" s="225" t="s">
        <v>110</v>
      </c>
      <c r="B14" s="226">
        <v>11942.084999999999</v>
      </c>
      <c r="C14" s="227">
        <v>50890.485000000001</v>
      </c>
      <c r="D14" s="226">
        <v>52513.923000000003</v>
      </c>
      <c r="E14" s="228" t="s">
        <v>139</v>
      </c>
      <c r="F14" s="229">
        <v>9848.8230000000003</v>
      </c>
      <c r="G14" s="230">
        <v>42270.667000000001</v>
      </c>
      <c r="H14" s="231">
        <v>44613.542999999998</v>
      </c>
      <c r="J14" s="399" t="s">
        <v>149</v>
      </c>
      <c r="K14" s="391">
        <v>53.996000000000002</v>
      </c>
      <c r="L14" s="402">
        <v>232.12700000000001</v>
      </c>
      <c r="M14" s="406">
        <v>158.04</v>
      </c>
      <c r="N14" s="404" t="s">
        <v>149</v>
      </c>
      <c r="O14" s="392">
        <v>31.059000000000001</v>
      </c>
      <c r="P14" s="403">
        <v>134.08199999999999</v>
      </c>
      <c r="Q14" s="400">
        <v>104.62</v>
      </c>
    </row>
    <row r="15" spans="1:18" s="196" customFormat="1" ht="13.5" thickBot="1" x14ac:dyDescent="0.25">
      <c r="A15" s="232" t="s">
        <v>146</v>
      </c>
      <c r="B15" s="233">
        <v>7578.7759999999998</v>
      </c>
      <c r="C15" s="234">
        <v>32317.891</v>
      </c>
      <c r="D15" s="233">
        <v>35595.483</v>
      </c>
      <c r="E15" s="235" t="s">
        <v>146</v>
      </c>
      <c r="F15" s="236">
        <v>9484.2669999999998</v>
      </c>
      <c r="G15" s="237">
        <v>40780.663999999997</v>
      </c>
      <c r="H15" s="238">
        <v>43895.826000000001</v>
      </c>
      <c r="J15" s="401" t="s">
        <v>108</v>
      </c>
      <c r="K15" s="394">
        <v>23.875</v>
      </c>
      <c r="L15" s="398">
        <v>102.64</v>
      </c>
      <c r="M15" s="407">
        <v>104.28</v>
      </c>
      <c r="N15" s="405" t="s">
        <v>129</v>
      </c>
      <c r="O15" s="395">
        <v>2.8210000000000002</v>
      </c>
      <c r="P15" s="397">
        <v>12.092000000000001</v>
      </c>
      <c r="Q15" s="396">
        <v>1</v>
      </c>
    </row>
    <row r="16" spans="1:18" s="196" customFormat="1" x14ac:dyDescent="0.2">
      <c r="A16" s="232" t="s">
        <v>106</v>
      </c>
      <c r="B16" s="233">
        <v>2593.6</v>
      </c>
      <c r="C16" s="234">
        <v>11063.191000000001</v>
      </c>
      <c r="D16" s="233">
        <v>12790.93</v>
      </c>
      <c r="E16" s="235" t="s">
        <v>106</v>
      </c>
      <c r="F16" s="236">
        <v>2354.848</v>
      </c>
      <c r="G16" s="237">
        <v>10121.879000000001</v>
      </c>
      <c r="H16" s="238">
        <v>11009.892</v>
      </c>
      <c r="J16" s="296"/>
      <c r="K16" s="304"/>
      <c r="L16" s="304"/>
      <c r="M16" s="304"/>
      <c r="N16" s="296"/>
      <c r="O16" s="297"/>
      <c r="P16" s="297"/>
      <c r="Q16" s="297"/>
    </row>
    <row r="17" spans="1:17" ht="13.5" thickBot="1" x14ac:dyDescent="0.25">
      <c r="A17" s="239" t="s">
        <v>140</v>
      </c>
      <c r="B17" s="240">
        <v>2377.2289999999998</v>
      </c>
      <c r="C17" s="241">
        <v>10011.459999999999</v>
      </c>
      <c r="D17" s="240">
        <v>8243.4359999999997</v>
      </c>
      <c r="E17" s="242" t="s">
        <v>111</v>
      </c>
      <c r="F17" s="243">
        <v>1798.3309999999999</v>
      </c>
      <c r="G17" s="244">
        <v>7721.8819999999996</v>
      </c>
      <c r="H17" s="245">
        <v>10379</v>
      </c>
      <c r="I17" s="301"/>
      <c r="J17" s="296"/>
      <c r="K17" s="304"/>
      <c r="L17" s="304"/>
      <c r="M17" s="304"/>
      <c r="N17" s="296"/>
      <c r="O17" s="297"/>
      <c r="P17" s="297"/>
      <c r="Q17" s="297"/>
    </row>
    <row r="18" spans="1:17" s="196" customFormat="1" x14ac:dyDescent="0.2">
      <c r="A18" s="194"/>
      <c r="B18" s="298"/>
      <c r="C18" s="298"/>
      <c r="D18" s="298"/>
      <c r="E18" s="296"/>
      <c r="F18" s="297"/>
      <c r="G18" s="297"/>
      <c r="H18" s="297"/>
      <c r="J18" s="299"/>
      <c r="K18" s="300"/>
      <c r="L18" s="300"/>
      <c r="M18" s="300"/>
    </row>
    <row r="19" spans="1:17" s="196" customFormat="1" x14ac:dyDescent="0.2">
      <c r="A19" s="191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</row>
    <row r="20" spans="1:17" s="196" customFormat="1" x14ac:dyDescent="0.2">
      <c r="A20" s="195" t="s">
        <v>112</v>
      </c>
      <c r="B20" s="195"/>
      <c r="C20" s="195"/>
      <c r="D20" s="195"/>
      <c r="E20" s="195"/>
      <c r="F20" s="195"/>
      <c r="G20" s="195"/>
      <c r="J20" s="195" t="s">
        <v>113</v>
      </c>
      <c r="K20" s="195"/>
      <c r="L20" s="195"/>
      <c r="M20" s="195"/>
      <c r="N20" s="195"/>
      <c r="O20" s="195"/>
      <c r="P20" s="195"/>
    </row>
    <row r="21" spans="1:17" s="196" customFormat="1" ht="13.5" thickBot="1" x14ac:dyDescent="0.25">
      <c r="A21" s="195" t="s">
        <v>160</v>
      </c>
      <c r="B21" s="195"/>
      <c r="C21" s="195"/>
      <c r="D21" s="195"/>
      <c r="E21" s="195"/>
      <c r="F21" s="195"/>
      <c r="G21" s="195"/>
      <c r="J21" s="195" t="s">
        <v>160</v>
      </c>
      <c r="K21" s="195"/>
      <c r="L21" s="195"/>
      <c r="M21" s="195"/>
      <c r="N21" s="195"/>
      <c r="O21" s="195"/>
      <c r="P21" s="195"/>
    </row>
    <row r="22" spans="1:17" s="196" customFormat="1" ht="21" thickBot="1" x14ac:dyDescent="0.35">
      <c r="A22" s="197" t="s">
        <v>100</v>
      </c>
      <c r="B22" s="198"/>
      <c r="C22" s="198"/>
      <c r="D22" s="198"/>
      <c r="E22" s="198"/>
      <c r="F22" s="198"/>
      <c r="G22" s="198"/>
      <c r="H22" s="199"/>
      <c r="J22" s="197" t="s">
        <v>101</v>
      </c>
      <c r="K22" s="198"/>
      <c r="L22" s="198"/>
      <c r="M22" s="198"/>
      <c r="N22" s="198"/>
      <c r="O22" s="198"/>
      <c r="P22" s="198"/>
      <c r="Q22" s="199"/>
    </row>
    <row r="23" spans="1:17" s="196" customFormat="1" ht="16.5" thickBot="1" x14ac:dyDescent="0.3">
      <c r="A23" s="200" t="s">
        <v>158</v>
      </c>
      <c r="B23" s="201"/>
      <c r="C23" s="202"/>
      <c r="D23" s="203"/>
      <c r="E23" s="204" t="s">
        <v>159</v>
      </c>
      <c r="F23" s="201"/>
      <c r="G23" s="202"/>
      <c r="H23" s="205"/>
      <c r="J23" s="200" t="s">
        <v>158</v>
      </c>
      <c r="K23" s="201"/>
      <c r="L23" s="202"/>
      <c r="M23" s="203"/>
      <c r="N23" s="204" t="s">
        <v>159</v>
      </c>
      <c r="O23" s="201"/>
      <c r="P23" s="202"/>
      <c r="Q23" s="205"/>
    </row>
    <row r="24" spans="1:17" s="196" customFormat="1" ht="43.5" thickBot="1" x14ac:dyDescent="0.25">
      <c r="A24" s="206" t="s">
        <v>102</v>
      </c>
      <c r="B24" s="207" t="s">
        <v>77</v>
      </c>
      <c r="C24" s="208" t="s">
        <v>78</v>
      </c>
      <c r="D24" s="209" t="s">
        <v>103</v>
      </c>
      <c r="E24" s="210" t="s">
        <v>102</v>
      </c>
      <c r="F24" s="207" t="s">
        <v>77</v>
      </c>
      <c r="G24" s="208" t="s">
        <v>78</v>
      </c>
      <c r="H24" s="211" t="s">
        <v>103</v>
      </c>
      <c r="J24" s="206" t="s">
        <v>102</v>
      </c>
      <c r="K24" s="207" t="s">
        <v>77</v>
      </c>
      <c r="L24" s="208" t="s">
        <v>78</v>
      </c>
      <c r="M24" s="209" t="s">
        <v>103</v>
      </c>
      <c r="N24" s="210" t="s">
        <v>102</v>
      </c>
      <c r="O24" s="207" t="s">
        <v>77</v>
      </c>
      <c r="P24" s="208" t="s">
        <v>78</v>
      </c>
      <c r="Q24" s="211" t="s">
        <v>103</v>
      </c>
    </row>
    <row r="25" spans="1:17" s="196" customFormat="1" ht="15" thickBot="1" x14ac:dyDescent="0.25">
      <c r="A25" s="372" t="s">
        <v>20</v>
      </c>
      <c r="B25" s="388">
        <v>7709.0609999999997</v>
      </c>
      <c r="C25" s="389">
        <v>33043.315999999999</v>
      </c>
      <c r="D25" s="375">
        <v>21005.915000000001</v>
      </c>
      <c r="E25" s="382" t="s">
        <v>20</v>
      </c>
      <c r="F25" s="373">
        <v>36690.838000000003</v>
      </c>
      <c r="G25" s="390">
        <v>157660.321</v>
      </c>
      <c r="H25" s="375">
        <v>95129.25</v>
      </c>
      <c r="J25" s="271" t="s">
        <v>20</v>
      </c>
      <c r="K25" s="272">
        <v>884332.66</v>
      </c>
      <c r="L25" s="213">
        <v>3762855.2170000002</v>
      </c>
      <c r="M25" s="214">
        <v>2510686.4049999998</v>
      </c>
      <c r="N25" s="215" t="s">
        <v>20</v>
      </c>
      <c r="O25" s="216">
        <v>849560.277</v>
      </c>
      <c r="P25" s="217">
        <v>3649020.4550000001</v>
      </c>
      <c r="Q25" s="214">
        <v>2636576.2940000002</v>
      </c>
    </row>
    <row r="26" spans="1:17" s="196" customFormat="1" x14ac:dyDescent="0.2">
      <c r="A26" s="376" t="s">
        <v>105</v>
      </c>
      <c r="B26" s="377">
        <v>2575.904</v>
      </c>
      <c r="C26" s="378">
        <v>11069.081</v>
      </c>
      <c r="D26" s="377">
        <v>7103.0919999999996</v>
      </c>
      <c r="E26" s="393" t="s">
        <v>105</v>
      </c>
      <c r="F26" s="379">
        <v>19625.343000000001</v>
      </c>
      <c r="G26" s="380">
        <v>84349.065000000002</v>
      </c>
      <c r="H26" s="381">
        <v>49670.281000000003</v>
      </c>
      <c r="J26" s="218" t="s">
        <v>114</v>
      </c>
      <c r="K26" s="219">
        <v>424983.33600000001</v>
      </c>
      <c r="L26" s="220">
        <v>1804728.645</v>
      </c>
      <c r="M26" s="219">
        <v>1229212.7890000001</v>
      </c>
      <c r="N26" s="221" t="s">
        <v>114</v>
      </c>
      <c r="O26" s="222">
        <v>383725.52799999999</v>
      </c>
      <c r="P26" s="223">
        <v>1647418.0870000001</v>
      </c>
      <c r="Q26" s="224">
        <v>1227004.9140000001</v>
      </c>
    </row>
    <row r="27" spans="1:17" s="196" customFormat="1" x14ac:dyDescent="0.2">
      <c r="A27" s="225" t="s">
        <v>106</v>
      </c>
      <c r="B27" s="226">
        <v>2086.39</v>
      </c>
      <c r="C27" s="227">
        <v>8886.2420000000002</v>
      </c>
      <c r="D27" s="226">
        <v>5721.5789999999997</v>
      </c>
      <c r="E27" s="228" t="s">
        <v>138</v>
      </c>
      <c r="F27" s="229">
        <v>8686.3189999999995</v>
      </c>
      <c r="G27" s="273">
        <v>37303.733</v>
      </c>
      <c r="H27" s="231">
        <v>22057.5</v>
      </c>
      <c r="J27" s="225" t="s">
        <v>136</v>
      </c>
      <c r="K27" s="226">
        <v>187708.83900000001</v>
      </c>
      <c r="L27" s="227">
        <v>803549.57</v>
      </c>
      <c r="M27" s="226">
        <v>536303.39599999995</v>
      </c>
      <c r="N27" s="228" t="s">
        <v>136</v>
      </c>
      <c r="O27" s="229">
        <v>195768.18799999999</v>
      </c>
      <c r="P27" s="230">
        <v>840611.29299999995</v>
      </c>
      <c r="Q27" s="231">
        <v>604859.04099999997</v>
      </c>
    </row>
    <row r="28" spans="1:17" s="196" customFormat="1" x14ac:dyDescent="0.2">
      <c r="A28" s="225" t="s">
        <v>149</v>
      </c>
      <c r="B28" s="226">
        <v>1027.048</v>
      </c>
      <c r="C28" s="227">
        <v>4413.8239999999996</v>
      </c>
      <c r="D28" s="226">
        <v>3322.54</v>
      </c>
      <c r="E28" s="228" t="s">
        <v>115</v>
      </c>
      <c r="F28" s="229">
        <v>3376.4070000000002</v>
      </c>
      <c r="G28" s="273">
        <v>14511.472</v>
      </c>
      <c r="H28" s="231">
        <v>8947.6949999999997</v>
      </c>
      <c r="J28" s="225" t="s">
        <v>125</v>
      </c>
      <c r="K28" s="226">
        <v>123579.19899999999</v>
      </c>
      <c r="L28" s="227">
        <v>526073.14099999995</v>
      </c>
      <c r="M28" s="226">
        <v>342879.82699999999</v>
      </c>
      <c r="N28" s="228" t="s">
        <v>125</v>
      </c>
      <c r="O28" s="229">
        <v>88624.623999999996</v>
      </c>
      <c r="P28" s="230">
        <v>381074.22700000001</v>
      </c>
      <c r="Q28" s="231">
        <v>272799.68300000002</v>
      </c>
    </row>
    <row r="29" spans="1:17" s="196" customFormat="1" x14ac:dyDescent="0.2">
      <c r="A29" s="225" t="s">
        <v>138</v>
      </c>
      <c r="B29" s="226">
        <v>849.07399999999996</v>
      </c>
      <c r="C29" s="227">
        <v>3655.6390000000001</v>
      </c>
      <c r="D29" s="226">
        <v>2093.25</v>
      </c>
      <c r="E29" s="228" t="s">
        <v>106</v>
      </c>
      <c r="F29" s="229">
        <v>1617.7539999999999</v>
      </c>
      <c r="G29" s="273">
        <v>6946.0110000000004</v>
      </c>
      <c r="H29" s="231">
        <v>4615.5600000000004</v>
      </c>
      <c r="J29" s="225" t="s">
        <v>119</v>
      </c>
      <c r="K29" s="226">
        <v>32802.516000000003</v>
      </c>
      <c r="L29" s="227">
        <v>138921.54800000001</v>
      </c>
      <c r="M29" s="226">
        <v>81669.66</v>
      </c>
      <c r="N29" s="228" t="s">
        <v>107</v>
      </c>
      <c r="O29" s="229">
        <v>63345.004000000001</v>
      </c>
      <c r="P29" s="230">
        <v>272530.141</v>
      </c>
      <c r="Q29" s="231">
        <v>185382.897</v>
      </c>
    </row>
    <row r="30" spans="1:17" s="196" customFormat="1" x14ac:dyDescent="0.2">
      <c r="A30" s="225" t="s">
        <v>115</v>
      </c>
      <c r="B30" s="226">
        <v>580.553</v>
      </c>
      <c r="C30" s="227">
        <v>2495.9029999999998</v>
      </c>
      <c r="D30" s="226">
        <v>1415.2</v>
      </c>
      <c r="E30" s="228" t="s">
        <v>109</v>
      </c>
      <c r="F30" s="229">
        <v>1338.028</v>
      </c>
      <c r="G30" s="273">
        <v>5757.9390000000003</v>
      </c>
      <c r="H30" s="231">
        <v>4078.82</v>
      </c>
      <c r="J30" s="225" t="s">
        <v>129</v>
      </c>
      <c r="K30" s="226">
        <v>31987.3</v>
      </c>
      <c r="L30" s="227">
        <v>133185.95600000001</v>
      </c>
      <c r="M30" s="226">
        <v>86824.712</v>
      </c>
      <c r="N30" s="228" t="s">
        <v>129</v>
      </c>
      <c r="O30" s="229">
        <v>41250.546999999999</v>
      </c>
      <c r="P30" s="230">
        <v>177667.88200000001</v>
      </c>
      <c r="Q30" s="231">
        <v>128243.474</v>
      </c>
    </row>
    <row r="31" spans="1:17" x14ac:dyDescent="0.2">
      <c r="A31" s="225" t="s">
        <v>147</v>
      </c>
      <c r="B31" s="226">
        <v>307.40100000000001</v>
      </c>
      <c r="C31" s="227">
        <v>1323.3869999999999</v>
      </c>
      <c r="D31" s="226">
        <v>833.01</v>
      </c>
      <c r="E31" s="228" t="s">
        <v>149</v>
      </c>
      <c r="F31" s="229">
        <v>871.77700000000004</v>
      </c>
      <c r="G31" s="273">
        <v>3747.0070000000001</v>
      </c>
      <c r="H31" s="231">
        <v>2987.04</v>
      </c>
      <c r="I31" s="196"/>
      <c r="J31" s="232" t="s">
        <v>105</v>
      </c>
      <c r="K31" s="233">
        <v>28561.163</v>
      </c>
      <c r="L31" s="234">
        <v>121993.379</v>
      </c>
      <c r="M31" s="233">
        <v>84217.095000000001</v>
      </c>
      <c r="N31" s="235" t="s">
        <v>105</v>
      </c>
      <c r="O31" s="236">
        <v>32924.968999999997</v>
      </c>
      <c r="P31" s="237">
        <v>141388.351</v>
      </c>
      <c r="Q31" s="238">
        <v>101901.308</v>
      </c>
    </row>
    <row r="32" spans="1:17" s="196" customFormat="1" ht="13.5" thickBot="1" x14ac:dyDescent="0.25">
      <c r="A32" s="239" t="s">
        <v>107</v>
      </c>
      <c r="B32" s="240">
        <v>129.51400000000001</v>
      </c>
      <c r="C32" s="241">
        <v>542.12199999999996</v>
      </c>
      <c r="D32" s="240">
        <v>218</v>
      </c>
      <c r="E32" s="242" t="s">
        <v>119</v>
      </c>
      <c r="F32" s="243">
        <v>475.36200000000002</v>
      </c>
      <c r="G32" s="412">
        <v>2045.097</v>
      </c>
      <c r="H32" s="245">
        <v>659.41200000000003</v>
      </c>
      <c r="J32" s="232" t="s">
        <v>107</v>
      </c>
      <c r="K32" s="233">
        <v>18942.338</v>
      </c>
      <c r="L32" s="234">
        <v>81066.577999999994</v>
      </c>
      <c r="M32" s="233">
        <v>54043.023999999998</v>
      </c>
      <c r="N32" s="235" t="s">
        <v>119</v>
      </c>
      <c r="O32" s="236">
        <v>16590.106</v>
      </c>
      <c r="P32" s="237">
        <v>71209.914000000004</v>
      </c>
      <c r="Q32" s="238">
        <v>45071.877</v>
      </c>
    </row>
    <row r="33" spans="1:17" s="196" customFormat="1" ht="13.5" thickBot="1" x14ac:dyDescent="0.25">
      <c r="A33" s="409"/>
      <c r="B33" s="410"/>
      <c r="C33" s="413"/>
      <c r="D33" s="410"/>
      <c r="E33" s="409"/>
      <c r="F33" s="411"/>
      <c r="G33" s="414"/>
      <c r="H33" s="411"/>
      <c r="J33" s="239" t="s">
        <v>149</v>
      </c>
      <c r="K33" s="240">
        <v>15888.174000000001</v>
      </c>
      <c r="L33" s="241">
        <v>68258.225999999995</v>
      </c>
      <c r="M33" s="240">
        <v>46339.025000000001</v>
      </c>
      <c r="N33" s="242" t="s">
        <v>149</v>
      </c>
      <c r="O33" s="243">
        <v>13376.746999999999</v>
      </c>
      <c r="P33" s="244">
        <v>57154.277000000002</v>
      </c>
      <c r="Q33" s="245">
        <v>39604.69</v>
      </c>
    </row>
    <row r="34" spans="1:17" s="196" customFormat="1" x14ac:dyDescent="0.2">
      <c r="A34" s="194"/>
      <c r="B34" s="298"/>
      <c r="C34" s="298"/>
      <c r="D34" s="298"/>
      <c r="E34" s="296"/>
      <c r="F34" s="297"/>
      <c r="G34" s="297"/>
      <c r="H34" s="297"/>
      <c r="J34" s="299"/>
      <c r="K34" s="300"/>
      <c r="L34" s="300"/>
      <c r="M34" s="300"/>
    </row>
    <row r="35" spans="1:17" s="196" customFormat="1" x14ac:dyDescent="0.2">
      <c r="A35" s="191"/>
      <c r="B35" s="191"/>
      <c r="C35" s="191"/>
      <c r="D35" s="191"/>
      <c r="E35" s="191"/>
      <c r="F35" s="191"/>
      <c r="G35" s="302"/>
      <c r="H35" s="191"/>
      <c r="I35" s="191"/>
      <c r="J35" s="191"/>
      <c r="K35" s="191"/>
      <c r="L35" s="191"/>
      <c r="M35" s="191"/>
      <c r="N35" s="191"/>
      <c r="O35" s="191"/>
      <c r="P35" s="191"/>
      <c r="Q35" s="191"/>
    </row>
    <row r="36" spans="1:17" s="196" customFormat="1" x14ac:dyDescent="0.2">
      <c r="A36" s="195" t="s">
        <v>116</v>
      </c>
      <c r="B36" s="195"/>
      <c r="C36" s="195"/>
      <c r="D36" s="195"/>
      <c r="E36" s="195"/>
      <c r="F36" s="195"/>
      <c r="G36" s="195"/>
      <c r="J36" s="195" t="s">
        <v>117</v>
      </c>
      <c r="K36" s="195"/>
      <c r="L36" s="195"/>
      <c r="M36" s="195"/>
      <c r="N36" s="195"/>
      <c r="O36" s="195"/>
      <c r="P36" s="195"/>
    </row>
    <row r="37" spans="1:17" s="196" customFormat="1" ht="13.5" thickBot="1" x14ac:dyDescent="0.25">
      <c r="A37" s="195" t="s">
        <v>160</v>
      </c>
      <c r="B37" s="195"/>
      <c r="C37" s="195"/>
      <c r="D37" s="195"/>
      <c r="E37" s="195"/>
      <c r="F37" s="195"/>
      <c r="G37" s="195"/>
      <c r="J37" s="195" t="s">
        <v>160</v>
      </c>
      <c r="K37" s="195"/>
      <c r="L37" s="195"/>
      <c r="M37" s="195"/>
      <c r="N37" s="195"/>
      <c r="O37" s="195"/>
      <c r="P37" s="195"/>
    </row>
    <row r="38" spans="1:17" s="196" customFormat="1" ht="21" thickBot="1" x14ac:dyDescent="0.35">
      <c r="A38" s="197" t="s">
        <v>100</v>
      </c>
      <c r="B38" s="198"/>
      <c r="C38" s="198"/>
      <c r="D38" s="198"/>
      <c r="E38" s="198"/>
      <c r="F38" s="198"/>
      <c r="G38" s="198"/>
      <c r="H38" s="199"/>
      <c r="J38" s="197" t="s">
        <v>101</v>
      </c>
      <c r="K38" s="198"/>
      <c r="L38" s="198"/>
      <c r="M38" s="198"/>
      <c r="N38" s="198"/>
      <c r="O38" s="198"/>
      <c r="P38" s="198"/>
      <c r="Q38" s="199"/>
    </row>
    <row r="39" spans="1:17" s="196" customFormat="1" ht="16.5" thickBot="1" x14ac:dyDescent="0.3">
      <c r="A39" s="200" t="s">
        <v>158</v>
      </c>
      <c r="B39" s="201"/>
      <c r="C39" s="202"/>
      <c r="D39" s="203"/>
      <c r="E39" s="204" t="s">
        <v>159</v>
      </c>
      <c r="F39" s="201"/>
      <c r="G39" s="202"/>
      <c r="H39" s="205"/>
      <c r="J39" s="200" t="s">
        <v>158</v>
      </c>
      <c r="K39" s="201"/>
      <c r="L39" s="202"/>
      <c r="M39" s="203"/>
      <c r="N39" s="204" t="s">
        <v>159</v>
      </c>
      <c r="O39" s="201"/>
      <c r="P39" s="202"/>
      <c r="Q39" s="205"/>
    </row>
    <row r="40" spans="1:17" s="196" customFormat="1" ht="43.5" thickBot="1" x14ac:dyDescent="0.25">
      <c r="A40" s="206" t="s">
        <v>102</v>
      </c>
      <c r="B40" s="207" t="s">
        <v>77</v>
      </c>
      <c r="C40" s="208" t="s">
        <v>78</v>
      </c>
      <c r="D40" s="209" t="s">
        <v>103</v>
      </c>
      <c r="E40" s="210" t="s">
        <v>102</v>
      </c>
      <c r="F40" s="207" t="s">
        <v>77</v>
      </c>
      <c r="G40" s="208" t="s">
        <v>78</v>
      </c>
      <c r="H40" s="211" t="s">
        <v>103</v>
      </c>
      <c r="J40" s="206" t="s">
        <v>102</v>
      </c>
      <c r="K40" s="207" t="s">
        <v>77</v>
      </c>
      <c r="L40" s="208" t="s">
        <v>78</v>
      </c>
      <c r="M40" s="209" t="s">
        <v>103</v>
      </c>
      <c r="N40" s="210" t="s">
        <v>102</v>
      </c>
      <c r="O40" s="207" t="s">
        <v>77</v>
      </c>
      <c r="P40" s="208" t="s">
        <v>78</v>
      </c>
      <c r="Q40" s="211" t="s">
        <v>103</v>
      </c>
    </row>
    <row r="41" spans="1:17" s="196" customFormat="1" ht="15" thickBot="1" x14ac:dyDescent="0.25">
      <c r="A41" s="271" t="s">
        <v>20</v>
      </c>
      <c r="B41" s="272">
        <v>83097.209000000003</v>
      </c>
      <c r="C41" s="213">
        <v>353617.88699999999</v>
      </c>
      <c r="D41" s="214">
        <v>220827.83</v>
      </c>
      <c r="E41" s="215" t="s">
        <v>20</v>
      </c>
      <c r="F41" s="216">
        <v>94173.975000000006</v>
      </c>
      <c r="G41" s="217">
        <v>404703.06099999999</v>
      </c>
      <c r="H41" s="214">
        <v>222456.07500000001</v>
      </c>
      <c r="J41" s="271" t="s">
        <v>20</v>
      </c>
      <c r="K41" s="272">
        <v>35036.777999999998</v>
      </c>
      <c r="L41" s="213">
        <v>149188.26500000001</v>
      </c>
      <c r="M41" s="214">
        <v>48989.133000000002</v>
      </c>
      <c r="N41" s="215" t="s">
        <v>20</v>
      </c>
      <c r="O41" s="216">
        <v>36902.220999999998</v>
      </c>
      <c r="P41" s="217">
        <v>158557.397</v>
      </c>
      <c r="Q41" s="214">
        <v>49413.803999999996</v>
      </c>
    </row>
    <row r="42" spans="1:17" s="196" customFormat="1" x14ac:dyDescent="0.2">
      <c r="A42" s="218" t="s">
        <v>118</v>
      </c>
      <c r="B42" s="219">
        <v>14198.89</v>
      </c>
      <c r="C42" s="220">
        <v>60428.267</v>
      </c>
      <c r="D42" s="219">
        <v>61633.089</v>
      </c>
      <c r="E42" s="221" t="s">
        <v>118</v>
      </c>
      <c r="F42" s="222">
        <v>13047.482</v>
      </c>
      <c r="G42" s="223">
        <v>56078.173000000003</v>
      </c>
      <c r="H42" s="224">
        <v>51311.158000000003</v>
      </c>
      <c r="J42" s="218" t="s">
        <v>104</v>
      </c>
      <c r="K42" s="219">
        <v>10488.955</v>
      </c>
      <c r="L42" s="220">
        <v>44649.987000000001</v>
      </c>
      <c r="M42" s="219">
        <v>10366.703</v>
      </c>
      <c r="N42" s="221" t="s">
        <v>104</v>
      </c>
      <c r="O42" s="222">
        <v>10648.391</v>
      </c>
      <c r="P42" s="223">
        <v>45759.103000000003</v>
      </c>
      <c r="Q42" s="224">
        <v>9852.52</v>
      </c>
    </row>
    <row r="43" spans="1:17" s="196" customFormat="1" x14ac:dyDescent="0.2">
      <c r="A43" s="225" t="s">
        <v>105</v>
      </c>
      <c r="B43" s="226">
        <v>7770.3950000000004</v>
      </c>
      <c r="C43" s="227">
        <v>33133.775000000001</v>
      </c>
      <c r="D43" s="226">
        <v>11347.263999999999</v>
      </c>
      <c r="E43" s="228" t="s">
        <v>110</v>
      </c>
      <c r="F43" s="229">
        <v>11478.633</v>
      </c>
      <c r="G43" s="230">
        <v>49316.252</v>
      </c>
      <c r="H43" s="231">
        <v>13630.941999999999</v>
      </c>
      <c r="J43" s="225" t="s">
        <v>110</v>
      </c>
      <c r="K43" s="226">
        <v>6408.7370000000001</v>
      </c>
      <c r="L43" s="227">
        <v>27267.361000000001</v>
      </c>
      <c r="M43" s="226">
        <v>7287.9489999999996</v>
      </c>
      <c r="N43" s="228" t="s">
        <v>110</v>
      </c>
      <c r="O43" s="229">
        <v>5863.067</v>
      </c>
      <c r="P43" s="230">
        <v>25197.805</v>
      </c>
      <c r="Q43" s="231">
        <v>5701.26</v>
      </c>
    </row>
    <row r="44" spans="1:17" s="196" customFormat="1" x14ac:dyDescent="0.2">
      <c r="A44" s="225" t="s">
        <v>120</v>
      </c>
      <c r="B44" s="226">
        <v>7462.5569999999998</v>
      </c>
      <c r="C44" s="227">
        <v>31750.698</v>
      </c>
      <c r="D44" s="226">
        <v>20551.273000000001</v>
      </c>
      <c r="E44" s="228" t="s">
        <v>105</v>
      </c>
      <c r="F44" s="229">
        <v>9716.2360000000008</v>
      </c>
      <c r="G44" s="230">
        <v>41749.167999999998</v>
      </c>
      <c r="H44" s="231">
        <v>11769.71</v>
      </c>
      <c r="J44" s="225" t="s">
        <v>111</v>
      </c>
      <c r="K44" s="226">
        <v>5933.4849999999997</v>
      </c>
      <c r="L44" s="227">
        <v>25293.797999999999</v>
      </c>
      <c r="M44" s="226">
        <v>8406.6820000000007</v>
      </c>
      <c r="N44" s="228" t="s">
        <v>111</v>
      </c>
      <c r="O44" s="229">
        <v>5533.4809999999998</v>
      </c>
      <c r="P44" s="230">
        <v>23782.253000000001</v>
      </c>
      <c r="Q44" s="231">
        <v>9127.5869999999995</v>
      </c>
    </row>
    <row r="45" spans="1:17" s="196" customFormat="1" x14ac:dyDescent="0.2">
      <c r="A45" s="225" t="s">
        <v>110</v>
      </c>
      <c r="B45" s="226">
        <v>6481.4369999999999</v>
      </c>
      <c r="C45" s="227">
        <v>27596.921999999999</v>
      </c>
      <c r="D45" s="226">
        <v>7667.13</v>
      </c>
      <c r="E45" s="228" t="s">
        <v>120</v>
      </c>
      <c r="F45" s="229">
        <v>7806.8040000000001</v>
      </c>
      <c r="G45" s="230">
        <v>33572.468999999997</v>
      </c>
      <c r="H45" s="231">
        <v>15403.267</v>
      </c>
      <c r="J45" s="225" t="s">
        <v>105</v>
      </c>
      <c r="K45" s="226">
        <v>4145.7719999999999</v>
      </c>
      <c r="L45" s="227">
        <v>17687.491000000002</v>
      </c>
      <c r="M45" s="226">
        <v>8697.2579999999998</v>
      </c>
      <c r="N45" s="228" t="s">
        <v>105</v>
      </c>
      <c r="O45" s="229">
        <v>5291.3990000000003</v>
      </c>
      <c r="P45" s="230">
        <v>22720.704000000002</v>
      </c>
      <c r="Q45" s="231">
        <v>10589.428</v>
      </c>
    </row>
    <row r="46" spans="1:17" s="196" customFormat="1" x14ac:dyDescent="0.2">
      <c r="A46" s="225" t="s">
        <v>119</v>
      </c>
      <c r="B46" s="226">
        <v>6144.3209999999999</v>
      </c>
      <c r="C46" s="227">
        <v>25853.091</v>
      </c>
      <c r="D46" s="226">
        <v>9079.36</v>
      </c>
      <c r="E46" s="228" t="s">
        <v>119</v>
      </c>
      <c r="F46" s="229">
        <v>6362.8469999999998</v>
      </c>
      <c r="G46" s="230">
        <v>27356.41</v>
      </c>
      <c r="H46" s="231">
        <v>9458.0329999999994</v>
      </c>
      <c r="J46" s="225" t="s">
        <v>149</v>
      </c>
      <c r="K46" s="226">
        <v>2163.4839999999999</v>
      </c>
      <c r="L46" s="227">
        <v>9213.3989999999994</v>
      </c>
      <c r="M46" s="226">
        <v>4904.3940000000002</v>
      </c>
      <c r="N46" s="228" t="s">
        <v>120</v>
      </c>
      <c r="O46" s="229">
        <v>2261.723</v>
      </c>
      <c r="P46" s="230">
        <v>9714.1190000000006</v>
      </c>
      <c r="Q46" s="231">
        <v>2919.0160000000001</v>
      </c>
    </row>
    <row r="47" spans="1:17" s="196" customFormat="1" x14ac:dyDescent="0.2">
      <c r="A47" s="232" t="s">
        <v>149</v>
      </c>
      <c r="B47" s="233">
        <v>5481.8379999999997</v>
      </c>
      <c r="C47" s="234">
        <v>23282.23</v>
      </c>
      <c r="D47" s="233">
        <v>8544.3340000000007</v>
      </c>
      <c r="E47" s="235" t="s">
        <v>145</v>
      </c>
      <c r="F47" s="236">
        <v>5777.0259999999998</v>
      </c>
      <c r="G47" s="237">
        <v>24831.495999999999</v>
      </c>
      <c r="H47" s="238">
        <v>10912.793</v>
      </c>
      <c r="J47" s="232" t="s">
        <v>120</v>
      </c>
      <c r="K47" s="233">
        <v>1916.731</v>
      </c>
      <c r="L47" s="234">
        <v>8159.5559999999996</v>
      </c>
      <c r="M47" s="233">
        <v>2560.3090000000002</v>
      </c>
      <c r="N47" s="235" t="s">
        <v>137</v>
      </c>
      <c r="O47" s="236">
        <v>1777.9939999999999</v>
      </c>
      <c r="P47" s="237">
        <v>7633.9179999999997</v>
      </c>
      <c r="Q47" s="238">
        <v>2074.2689999999998</v>
      </c>
    </row>
    <row r="48" spans="1:17" s="196" customFormat="1" x14ac:dyDescent="0.2">
      <c r="A48" s="232" t="s">
        <v>107</v>
      </c>
      <c r="B48" s="233">
        <v>4367.4939999999997</v>
      </c>
      <c r="C48" s="234">
        <v>18591.899000000001</v>
      </c>
      <c r="D48" s="233">
        <v>8991.0959999999995</v>
      </c>
      <c r="E48" s="235" t="s">
        <v>149</v>
      </c>
      <c r="F48" s="236">
        <v>4707.0379999999996</v>
      </c>
      <c r="G48" s="237">
        <v>20232.556</v>
      </c>
      <c r="H48" s="238">
        <v>7088.2290000000003</v>
      </c>
      <c r="J48" s="232" t="s">
        <v>121</v>
      </c>
      <c r="K48" s="233">
        <v>1430.848</v>
      </c>
      <c r="L48" s="234">
        <v>6083.8980000000001</v>
      </c>
      <c r="M48" s="233">
        <v>1643.704</v>
      </c>
      <c r="N48" s="235" t="s">
        <v>121</v>
      </c>
      <c r="O48" s="236">
        <v>1777.52</v>
      </c>
      <c r="P48" s="237">
        <v>7633.777</v>
      </c>
      <c r="Q48" s="238">
        <v>1872.6189999999999</v>
      </c>
    </row>
    <row r="49" spans="1:17" s="196" customFormat="1" ht="13.5" thickBot="1" x14ac:dyDescent="0.25">
      <c r="A49" s="239" t="s">
        <v>148</v>
      </c>
      <c r="B49" s="240">
        <v>3886.0639999999999</v>
      </c>
      <c r="C49" s="241">
        <v>16577.350999999999</v>
      </c>
      <c r="D49" s="240">
        <v>18457.226999999999</v>
      </c>
      <c r="E49" s="242" t="s">
        <v>107</v>
      </c>
      <c r="F49" s="243">
        <v>4503.384</v>
      </c>
      <c r="G49" s="244">
        <v>19359.073</v>
      </c>
      <c r="H49" s="245">
        <v>9007.4560000000001</v>
      </c>
      <c r="J49" s="239" t="s">
        <v>137</v>
      </c>
      <c r="K49" s="240">
        <v>1246.6690000000001</v>
      </c>
      <c r="L49" s="241">
        <v>5286.1809999999996</v>
      </c>
      <c r="M49" s="240">
        <v>1948.8920000000001</v>
      </c>
      <c r="N49" s="242" t="s">
        <v>149</v>
      </c>
      <c r="O49" s="243">
        <v>1603.115</v>
      </c>
      <c r="P49" s="244">
        <v>6886.0039999999999</v>
      </c>
      <c r="Q49" s="245">
        <v>4199.7809999999999</v>
      </c>
    </row>
    <row r="50" spans="1:17" s="196" customFormat="1" x14ac:dyDescent="0.2">
      <c r="A50" s="194"/>
    </row>
    <row r="51" spans="1:17" s="196" customFormat="1" x14ac:dyDescent="0.2">
      <c r="A51" s="194"/>
      <c r="B51" s="298"/>
      <c r="C51" s="298"/>
      <c r="D51" s="298"/>
      <c r="E51" s="296"/>
      <c r="F51" s="297"/>
      <c r="G51" s="297"/>
      <c r="H51" s="297"/>
      <c r="J51" s="299"/>
      <c r="K51" s="300"/>
      <c r="L51" s="300"/>
      <c r="M51" s="300"/>
    </row>
    <row r="52" spans="1:17" s="196" customFormat="1" x14ac:dyDescent="0.2">
      <c r="A52" s="195" t="s">
        <v>122</v>
      </c>
      <c r="B52" s="195"/>
      <c r="C52" s="195"/>
      <c r="D52" s="195"/>
      <c r="E52" s="195"/>
      <c r="F52" s="195"/>
      <c r="G52" s="195"/>
      <c r="J52" s="195" t="s">
        <v>123</v>
      </c>
      <c r="K52" s="195"/>
      <c r="L52" s="195"/>
      <c r="M52" s="195"/>
      <c r="N52" s="195"/>
      <c r="O52" s="195"/>
      <c r="P52" s="195"/>
    </row>
    <row r="53" spans="1:17" s="196" customFormat="1" ht="13.5" thickBot="1" x14ac:dyDescent="0.25">
      <c r="A53" s="195" t="s">
        <v>160</v>
      </c>
      <c r="B53" s="195"/>
      <c r="C53" s="195"/>
      <c r="D53" s="195"/>
      <c r="E53" s="195"/>
      <c r="F53" s="195"/>
      <c r="G53" s="195"/>
      <c r="J53" s="195" t="s">
        <v>160</v>
      </c>
      <c r="K53" s="195"/>
      <c r="L53" s="195"/>
      <c r="M53" s="195"/>
      <c r="N53" s="195"/>
      <c r="O53" s="195"/>
      <c r="P53" s="195"/>
    </row>
    <row r="54" spans="1:17" s="196" customFormat="1" ht="21" thickBot="1" x14ac:dyDescent="0.35">
      <c r="A54" s="197" t="s">
        <v>100</v>
      </c>
      <c r="B54" s="198"/>
      <c r="C54" s="198"/>
      <c r="D54" s="198"/>
      <c r="E54" s="198"/>
      <c r="F54" s="198"/>
      <c r="G54" s="198"/>
      <c r="H54" s="199"/>
      <c r="J54" s="197" t="s">
        <v>101</v>
      </c>
      <c r="K54" s="198"/>
      <c r="L54" s="198"/>
      <c r="M54" s="198"/>
      <c r="N54" s="198"/>
      <c r="O54" s="198"/>
      <c r="P54" s="198"/>
      <c r="Q54" s="199"/>
    </row>
    <row r="55" spans="1:17" s="196" customFormat="1" ht="16.5" thickBot="1" x14ac:dyDescent="0.3">
      <c r="A55" s="290" t="s">
        <v>158</v>
      </c>
      <c r="B55" s="291"/>
      <c r="C55" s="292"/>
      <c r="D55" s="293"/>
      <c r="E55" s="294" t="s">
        <v>159</v>
      </c>
      <c r="F55" s="291"/>
      <c r="G55" s="292"/>
      <c r="H55" s="295"/>
      <c r="J55" s="200" t="s">
        <v>158</v>
      </c>
      <c r="K55" s="201"/>
      <c r="L55" s="202"/>
      <c r="M55" s="203"/>
      <c r="N55" s="204" t="s">
        <v>159</v>
      </c>
      <c r="O55" s="201"/>
      <c r="P55" s="202"/>
      <c r="Q55" s="205"/>
    </row>
    <row r="56" spans="1:17" s="196" customFormat="1" ht="43.5" thickBot="1" x14ac:dyDescent="0.25">
      <c r="A56" s="206" t="s">
        <v>102</v>
      </c>
      <c r="B56" s="207" t="s">
        <v>77</v>
      </c>
      <c r="C56" s="208" t="s">
        <v>78</v>
      </c>
      <c r="D56" s="303" t="s">
        <v>103</v>
      </c>
      <c r="E56" s="206" t="s">
        <v>102</v>
      </c>
      <c r="F56" s="207" t="s">
        <v>77</v>
      </c>
      <c r="G56" s="208" t="s">
        <v>78</v>
      </c>
      <c r="H56" s="211" t="s">
        <v>103</v>
      </c>
      <c r="J56" s="206" t="s">
        <v>102</v>
      </c>
      <c r="K56" s="207" t="s">
        <v>77</v>
      </c>
      <c r="L56" s="208" t="s">
        <v>78</v>
      </c>
      <c r="M56" s="209" t="s">
        <v>103</v>
      </c>
      <c r="N56" s="210" t="s">
        <v>102</v>
      </c>
      <c r="O56" s="207" t="s">
        <v>77</v>
      </c>
      <c r="P56" s="208" t="s">
        <v>78</v>
      </c>
      <c r="Q56" s="211" t="s">
        <v>103</v>
      </c>
    </row>
    <row r="57" spans="1:17" s="196" customFormat="1" ht="15" thickBot="1" x14ac:dyDescent="0.25">
      <c r="A57" s="372" t="s">
        <v>20</v>
      </c>
      <c r="B57" s="373">
        <v>5409.2929999999997</v>
      </c>
      <c r="C57" s="374">
        <v>22930.364000000001</v>
      </c>
      <c r="D57" s="375">
        <v>27600.370999999999</v>
      </c>
      <c r="E57" s="382" t="s">
        <v>20</v>
      </c>
      <c r="F57" s="373">
        <v>3243.3040000000001</v>
      </c>
      <c r="G57" s="374">
        <v>13923.617</v>
      </c>
      <c r="H57" s="375">
        <v>14934.388999999999</v>
      </c>
      <c r="J57" s="271" t="s">
        <v>20</v>
      </c>
      <c r="K57" s="272">
        <v>70777.850999999995</v>
      </c>
      <c r="L57" s="213">
        <v>301058.245</v>
      </c>
      <c r="M57" s="214">
        <v>410896.261</v>
      </c>
      <c r="N57" s="215" t="s">
        <v>20</v>
      </c>
      <c r="O57" s="216">
        <v>80973.766000000003</v>
      </c>
      <c r="P57" s="217">
        <v>347842.47600000002</v>
      </c>
      <c r="Q57" s="214">
        <v>430573.375</v>
      </c>
    </row>
    <row r="58" spans="1:17" s="196" customFormat="1" x14ac:dyDescent="0.2">
      <c r="A58" s="376" t="s">
        <v>105</v>
      </c>
      <c r="B58" s="377">
        <v>2863.7469999999998</v>
      </c>
      <c r="C58" s="378">
        <v>12101.44</v>
      </c>
      <c r="D58" s="385">
        <v>13783.102000000001</v>
      </c>
      <c r="E58" s="383" t="s">
        <v>115</v>
      </c>
      <c r="F58" s="379">
        <v>2144.16</v>
      </c>
      <c r="G58" s="380">
        <v>9202.7309999999998</v>
      </c>
      <c r="H58" s="381">
        <v>10741.587</v>
      </c>
      <c r="J58" s="218" t="s">
        <v>107</v>
      </c>
      <c r="K58" s="219">
        <v>66133.154999999999</v>
      </c>
      <c r="L58" s="220">
        <v>281299.72899999999</v>
      </c>
      <c r="M58" s="219">
        <v>385230.72100000002</v>
      </c>
      <c r="N58" s="221" t="s">
        <v>107</v>
      </c>
      <c r="O58" s="222">
        <v>73991.712</v>
      </c>
      <c r="P58" s="223">
        <v>317842.19199999998</v>
      </c>
      <c r="Q58" s="224">
        <v>396592.80200000003</v>
      </c>
    </row>
    <row r="59" spans="1:17" s="196" customFormat="1" x14ac:dyDescent="0.2">
      <c r="A59" s="225" t="s">
        <v>115</v>
      </c>
      <c r="B59" s="226">
        <v>2432.9250000000002</v>
      </c>
      <c r="C59" s="227">
        <v>10346.844999999999</v>
      </c>
      <c r="D59" s="288">
        <v>13311.629000000001</v>
      </c>
      <c r="E59" s="384" t="s">
        <v>105</v>
      </c>
      <c r="F59" s="229">
        <v>1088.662</v>
      </c>
      <c r="G59" s="273">
        <v>4676.2039999999997</v>
      </c>
      <c r="H59" s="231">
        <v>4170.6019999999999</v>
      </c>
      <c r="J59" s="225" t="s">
        <v>109</v>
      </c>
      <c r="K59" s="226">
        <v>3459.5549999999998</v>
      </c>
      <c r="L59" s="227">
        <v>14697.825000000001</v>
      </c>
      <c r="M59" s="226">
        <v>21599.32</v>
      </c>
      <c r="N59" s="228" t="s">
        <v>109</v>
      </c>
      <c r="O59" s="229">
        <v>3876.2249999999999</v>
      </c>
      <c r="P59" s="230">
        <v>16670.652999999998</v>
      </c>
      <c r="Q59" s="231">
        <v>17638.38</v>
      </c>
    </row>
    <row r="60" spans="1:17" s="196" customFormat="1" x14ac:dyDescent="0.2">
      <c r="A60" s="225" t="s">
        <v>108</v>
      </c>
      <c r="B60" s="226">
        <v>67.826999999999998</v>
      </c>
      <c r="C60" s="227">
        <v>291.90499999999997</v>
      </c>
      <c r="D60" s="288">
        <v>312.14</v>
      </c>
      <c r="E60" s="384" t="s">
        <v>104</v>
      </c>
      <c r="F60" s="229">
        <v>8.0419999999999998</v>
      </c>
      <c r="G60" s="273">
        <v>34.244</v>
      </c>
      <c r="H60" s="231">
        <v>22</v>
      </c>
      <c r="J60" s="225" t="s">
        <v>127</v>
      </c>
      <c r="K60" s="226">
        <v>615.97199999999998</v>
      </c>
      <c r="L60" s="227">
        <v>2623.2649999999999</v>
      </c>
      <c r="M60" s="226">
        <v>1538</v>
      </c>
      <c r="N60" s="228" t="s">
        <v>115</v>
      </c>
      <c r="O60" s="229">
        <v>1713.896</v>
      </c>
      <c r="P60" s="230">
        <v>7357.2120000000004</v>
      </c>
      <c r="Q60" s="231">
        <v>8201.6440000000002</v>
      </c>
    </row>
    <row r="61" spans="1:17" s="196" customFormat="1" ht="13.5" thickBot="1" x14ac:dyDescent="0.25">
      <c r="A61" s="401" t="s">
        <v>149</v>
      </c>
      <c r="B61" s="394">
        <v>23.824999999999999</v>
      </c>
      <c r="C61" s="398">
        <v>102.571</v>
      </c>
      <c r="D61" s="407">
        <v>94.26</v>
      </c>
      <c r="E61" s="405" t="s">
        <v>119</v>
      </c>
      <c r="F61" s="395">
        <v>2.44</v>
      </c>
      <c r="G61" s="397">
        <v>10.438000000000001</v>
      </c>
      <c r="H61" s="396">
        <v>0.2</v>
      </c>
      <c r="J61" s="225" t="s">
        <v>115</v>
      </c>
      <c r="K61" s="226">
        <v>363.55900000000003</v>
      </c>
      <c r="L61" s="227">
        <v>1559.7349999999999</v>
      </c>
      <c r="M61" s="226">
        <v>1591.22</v>
      </c>
      <c r="N61" s="228" t="s">
        <v>127</v>
      </c>
      <c r="O61" s="229">
        <v>529.06500000000005</v>
      </c>
      <c r="P61" s="230">
        <v>2272.9059999999999</v>
      </c>
      <c r="Q61" s="231">
        <v>1342</v>
      </c>
    </row>
    <row r="62" spans="1:17" s="196" customFormat="1" x14ac:dyDescent="0.2">
      <c r="A62" s="386"/>
      <c r="B62" s="387"/>
      <c r="C62" s="387"/>
      <c r="D62" s="387"/>
      <c r="E62" s="212"/>
      <c r="F62" s="387"/>
      <c r="G62" s="387"/>
      <c r="H62" s="387"/>
      <c r="J62" s="225" t="s">
        <v>106</v>
      </c>
      <c r="K62" s="226">
        <v>144.71100000000001</v>
      </c>
      <c r="L62" s="227">
        <v>617.26099999999997</v>
      </c>
      <c r="M62" s="226">
        <v>594.04</v>
      </c>
      <c r="N62" s="228" t="s">
        <v>119</v>
      </c>
      <c r="O62" s="229">
        <v>505.12799999999999</v>
      </c>
      <c r="P62" s="230">
        <v>2166.5970000000002</v>
      </c>
      <c r="Q62" s="231">
        <v>3660.0720000000001</v>
      </c>
    </row>
    <row r="63" spans="1:17" s="196" customFormat="1" ht="13.5" thickBot="1" x14ac:dyDescent="0.25">
      <c r="A63" s="212"/>
      <c r="B63" s="212"/>
      <c r="C63" s="212"/>
      <c r="D63" s="212"/>
      <c r="E63" s="212"/>
      <c r="F63" s="212"/>
      <c r="G63" s="212"/>
      <c r="H63" s="212"/>
      <c r="J63" s="239" t="s">
        <v>108</v>
      </c>
      <c r="K63" s="240">
        <v>47.393999999999998</v>
      </c>
      <c r="L63" s="241">
        <v>202.28200000000001</v>
      </c>
      <c r="M63" s="240">
        <v>236.76</v>
      </c>
      <c r="N63" s="242" t="s">
        <v>145</v>
      </c>
      <c r="O63" s="243">
        <v>312.98099999999999</v>
      </c>
      <c r="P63" s="244">
        <v>1340.998</v>
      </c>
      <c r="Q63" s="245">
        <v>2845.28</v>
      </c>
    </row>
    <row r="64" spans="1:17" s="212" customFormat="1" x14ac:dyDescent="0.2">
      <c r="J64" s="296"/>
      <c r="K64" s="304"/>
      <c r="L64" s="304"/>
      <c r="M64" s="304"/>
      <c r="N64" s="296"/>
      <c r="O64" s="297"/>
      <c r="P64" s="297"/>
      <c r="Q64" s="297"/>
    </row>
    <row r="65" spans="1:17" s="196" customFormat="1" x14ac:dyDescent="0.2">
      <c r="G65" s="333"/>
    </row>
    <row r="66" spans="1:17" s="196" customFormat="1" x14ac:dyDescent="0.2">
      <c r="A66" s="195" t="s">
        <v>132</v>
      </c>
      <c r="B66" s="195"/>
      <c r="C66" s="195"/>
      <c r="D66" s="195"/>
      <c r="E66" s="195"/>
      <c r="F66" s="195"/>
      <c r="G66" s="195"/>
      <c r="J66" s="195" t="s">
        <v>133</v>
      </c>
      <c r="K66" s="195"/>
      <c r="L66" s="195"/>
      <c r="M66" s="195"/>
      <c r="N66" s="195"/>
      <c r="O66" s="195"/>
      <c r="P66" s="195"/>
    </row>
    <row r="67" spans="1:17" s="196" customFormat="1" ht="13.5" thickBot="1" x14ac:dyDescent="0.25">
      <c r="A67" s="195" t="s">
        <v>160</v>
      </c>
      <c r="B67" s="195"/>
      <c r="C67" s="195"/>
      <c r="D67" s="195"/>
      <c r="E67" s="195"/>
      <c r="F67" s="195"/>
      <c r="G67" s="195"/>
      <c r="J67" s="195" t="s">
        <v>160</v>
      </c>
      <c r="K67" s="195"/>
      <c r="L67" s="195"/>
      <c r="M67" s="195"/>
      <c r="N67" s="195"/>
      <c r="O67" s="195"/>
      <c r="P67" s="195"/>
    </row>
    <row r="68" spans="1:17" s="196" customFormat="1" ht="21" thickBot="1" x14ac:dyDescent="0.35">
      <c r="A68" s="197" t="s">
        <v>100</v>
      </c>
      <c r="B68" s="198"/>
      <c r="C68" s="198"/>
      <c r="D68" s="198"/>
      <c r="E68" s="198"/>
      <c r="F68" s="198"/>
      <c r="G68" s="198"/>
      <c r="H68" s="199"/>
      <c r="J68" s="197" t="s">
        <v>101</v>
      </c>
      <c r="K68" s="198"/>
      <c r="L68" s="198"/>
      <c r="M68" s="198"/>
      <c r="N68" s="198"/>
      <c r="O68" s="198"/>
      <c r="P68" s="198"/>
      <c r="Q68" s="199"/>
    </row>
    <row r="69" spans="1:17" s="196" customFormat="1" ht="16.5" thickBot="1" x14ac:dyDescent="0.3">
      <c r="A69" s="200" t="s">
        <v>158</v>
      </c>
      <c r="B69" s="201"/>
      <c r="C69" s="202"/>
      <c r="D69" s="203"/>
      <c r="E69" s="204" t="s">
        <v>159</v>
      </c>
      <c r="F69" s="201"/>
      <c r="G69" s="202"/>
      <c r="H69" s="205"/>
      <c r="J69" s="200" t="s">
        <v>158</v>
      </c>
      <c r="K69" s="201"/>
      <c r="L69" s="202"/>
      <c r="M69" s="203"/>
      <c r="N69" s="204" t="s">
        <v>159</v>
      </c>
      <c r="O69" s="201"/>
      <c r="P69" s="202"/>
      <c r="Q69" s="205"/>
    </row>
    <row r="70" spans="1:17" s="196" customFormat="1" ht="43.5" thickBot="1" x14ac:dyDescent="0.25">
      <c r="A70" s="206" t="s">
        <v>102</v>
      </c>
      <c r="B70" s="207" t="s">
        <v>77</v>
      </c>
      <c r="C70" s="208" t="s">
        <v>78</v>
      </c>
      <c r="D70" s="209" t="s">
        <v>103</v>
      </c>
      <c r="E70" s="210" t="s">
        <v>102</v>
      </c>
      <c r="F70" s="207" t="s">
        <v>77</v>
      </c>
      <c r="G70" s="208" t="s">
        <v>78</v>
      </c>
      <c r="H70" s="211" t="s">
        <v>103</v>
      </c>
      <c r="J70" s="206" t="s">
        <v>102</v>
      </c>
      <c r="K70" s="207" t="s">
        <v>77</v>
      </c>
      <c r="L70" s="208" t="s">
        <v>78</v>
      </c>
      <c r="M70" s="209" t="s">
        <v>103</v>
      </c>
      <c r="N70" s="210" t="s">
        <v>102</v>
      </c>
      <c r="O70" s="207" t="s">
        <v>77</v>
      </c>
      <c r="P70" s="208" t="s">
        <v>78</v>
      </c>
      <c r="Q70" s="211" t="s">
        <v>103</v>
      </c>
    </row>
    <row r="71" spans="1:17" s="196" customFormat="1" ht="15" thickBot="1" x14ac:dyDescent="0.25">
      <c r="A71" s="271" t="s">
        <v>20</v>
      </c>
      <c r="B71" s="272">
        <v>217948.88500000001</v>
      </c>
      <c r="C71" s="213">
        <v>928057.77899999998</v>
      </c>
      <c r="D71" s="214">
        <v>215595.242</v>
      </c>
      <c r="E71" s="215" t="s">
        <v>20</v>
      </c>
      <c r="F71" s="216">
        <v>200559.68700000001</v>
      </c>
      <c r="G71" s="217">
        <v>861811.51699999999</v>
      </c>
      <c r="H71" s="214">
        <v>214331.47200000001</v>
      </c>
      <c r="J71" s="271" t="s">
        <v>20</v>
      </c>
      <c r="K71" s="272">
        <v>346354.76400000002</v>
      </c>
      <c r="L71" s="213">
        <v>1474056.3670000001</v>
      </c>
      <c r="M71" s="214">
        <v>475430.74</v>
      </c>
      <c r="N71" s="215" t="s">
        <v>20</v>
      </c>
      <c r="O71" s="216">
        <v>336422.47600000002</v>
      </c>
      <c r="P71" s="217">
        <v>1445670.96</v>
      </c>
      <c r="Q71" s="214">
        <v>429913.51899999997</v>
      </c>
    </row>
    <row r="72" spans="1:17" s="196" customFormat="1" x14ac:dyDescent="0.2">
      <c r="A72" s="218" t="s">
        <v>105</v>
      </c>
      <c r="B72" s="219">
        <v>53156.1</v>
      </c>
      <c r="C72" s="220">
        <v>226446.364</v>
      </c>
      <c r="D72" s="219">
        <v>42573.451999999997</v>
      </c>
      <c r="E72" s="221" t="s">
        <v>105</v>
      </c>
      <c r="F72" s="222">
        <v>40331.663</v>
      </c>
      <c r="G72" s="223">
        <v>173223.992</v>
      </c>
      <c r="H72" s="224">
        <v>36925.161999999997</v>
      </c>
      <c r="J72" s="218" t="s">
        <v>105</v>
      </c>
      <c r="K72" s="219">
        <v>148272.16800000001</v>
      </c>
      <c r="L72" s="220">
        <v>631256.19200000004</v>
      </c>
      <c r="M72" s="219">
        <v>270388.51400000002</v>
      </c>
      <c r="N72" s="221" t="s">
        <v>105</v>
      </c>
      <c r="O72" s="222">
        <v>138889.61600000001</v>
      </c>
      <c r="P72" s="223">
        <v>596797.44900000002</v>
      </c>
      <c r="Q72" s="224">
        <v>241487.86</v>
      </c>
    </row>
    <row r="73" spans="1:17" s="196" customFormat="1" x14ac:dyDescent="0.2">
      <c r="A73" s="225" t="s">
        <v>119</v>
      </c>
      <c r="B73" s="226">
        <v>22290.435000000001</v>
      </c>
      <c r="C73" s="227">
        <v>94912.847999999998</v>
      </c>
      <c r="D73" s="226">
        <v>12533.824000000001</v>
      </c>
      <c r="E73" s="228" t="s">
        <v>119</v>
      </c>
      <c r="F73" s="229">
        <v>22216.725999999999</v>
      </c>
      <c r="G73" s="230">
        <v>95477.364000000001</v>
      </c>
      <c r="H73" s="231">
        <v>12259.772999999999</v>
      </c>
      <c r="J73" s="225" t="s">
        <v>104</v>
      </c>
      <c r="K73" s="226">
        <v>26352.562999999998</v>
      </c>
      <c r="L73" s="227">
        <v>112245.947</v>
      </c>
      <c r="M73" s="226">
        <v>23261.034</v>
      </c>
      <c r="N73" s="228" t="s">
        <v>149</v>
      </c>
      <c r="O73" s="229">
        <v>29071.132000000001</v>
      </c>
      <c r="P73" s="230">
        <v>124936.417</v>
      </c>
      <c r="Q73" s="231">
        <v>36231.053</v>
      </c>
    </row>
    <row r="74" spans="1:17" s="196" customFormat="1" x14ac:dyDescent="0.2">
      <c r="A74" s="225" t="s">
        <v>107</v>
      </c>
      <c r="B74" s="226">
        <v>18476.127</v>
      </c>
      <c r="C74" s="227">
        <v>78522.722999999998</v>
      </c>
      <c r="D74" s="226">
        <v>11334.734</v>
      </c>
      <c r="E74" s="228" t="s">
        <v>107</v>
      </c>
      <c r="F74" s="229">
        <v>16550.355</v>
      </c>
      <c r="G74" s="230">
        <v>71142.542000000001</v>
      </c>
      <c r="H74" s="231">
        <v>11684.349</v>
      </c>
      <c r="J74" s="225" t="s">
        <v>149</v>
      </c>
      <c r="K74" s="226">
        <v>26058.948</v>
      </c>
      <c r="L74" s="227">
        <v>110961.80100000001</v>
      </c>
      <c r="M74" s="226">
        <v>31991.34</v>
      </c>
      <c r="N74" s="228" t="s">
        <v>104</v>
      </c>
      <c r="O74" s="229">
        <v>24773.292000000001</v>
      </c>
      <c r="P74" s="230">
        <v>106446.614</v>
      </c>
      <c r="Q74" s="231">
        <v>23827.401999999998</v>
      </c>
    </row>
    <row r="75" spans="1:17" s="196" customFormat="1" x14ac:dyDescent="0.2">
      <c r="A75" s="225" t="s">
        <v>108</v>
      </c>
      <c r="B75" s="226">
        <v>13836.082</v>
      </c>
      <c r="C75" s="227">
        <v>59000.576000000001</v>
      </c>
      <c r="D75" s="226">
        <v>36706.303999999996</v>
      </c>
      <c r="E75" s="228" t="s">
        <v>108</v>
      </c>
      <c r="F75" s="229">
        <v>15422.892</v>
      </c>
      <c r="G75" s="230">
        <v>66296.040999999997</v>
      </c>
      <c r="H75" s="231">
        <v>41432.817999999999</v>
      </c>
      <c r="J75" s="225" t="s">
        <v>124</v>
      </c>
      <c r="K75" s="226">
        <v>21235.557000000001</v>
      </c>
      <c r="L75" s="227">
        <v>90362.994000000006</v>
      </c>
      <c r="M75" s="226">
        <v>13478.413</v>
      </c>
      <c r="N75" s="228" t="s">
        <v>124</v>
      </c>
      <c r="O75" s="229">
        <v>22184.78</v>
      </c>
      <c r="P75" s="230">
        <v>95366.846000000005</v>
      </c>
      <c r="Q75" s="231">
        <v>14982.182000000001</v>
      </c>
    </row>
    <row r="76" spans="1:17" s="196" customFormat="1" x14ac:dyDescent="0.2">
      <c r="A76" s="225" t="s">
        <v>106</v>
      </c>
      <c r="B76" s="226">
        <v>13757.322</v>
      </c>
      <c r="C76" s="227">
        <v>58653.796000000002</v>
      </c>
      <c r="D76" s="226">
        <v>42242.158000000003</v>
      </c>
      <c r="E76" s="228" t="s">
        <v>106</v>
      </c>
      <c r="F76" s="229">
        <v>14697.394</v>
      </c>
      <c r="G76" s="230">
        <v>63162.542999999998</v>
      </c>
      <c r="H76" s="231">
        <v>42592.785000000003</v>
      </c>
      <c r="J76" s="225" t="s">
        <v>110</v>
      </c>
      <c r="K76" s="226">
        <v>19330.02</v>
      </c>
      <c r="L76" s="227">
        <v>82229.051999999996</v>
      </c>
      <c r="M76" s="226">
        <v>11167.891</v>
      </c>
      <c r="N76" s="228" t="s">
        <v>110</v>
      </c>
      <c r="O76" s="229">
        <v>21228.144</v>
      </c>
      <c r="P76" s="230">
        <v>91212.017000000007</v>
      </c>
      <c r="Q76" s="231">
        <v>11576.558999999999</v>
      </c>
    </row>
    <row r="77" spans="1:17" s="196" customFormat="1" x14ac:dyDescent="0.2">
      <c r="A77" s="232" t="s">
        <v>110</v>
      </c>
      <c r="B77" s="233">
        <v>12287.529</v>
      </c>
      <c r="C77" s="234">
        <v>52219.925000000003</v>
      </c>
      <c r="D77" s="233">
        <v>4648.5230000000001</v>
      </c>
      <c r="E77" s="235" t="s">
        <v>110</v>
      </c>
      <c r="F77" s="236">
        <v>11731.371999999999</v>
      </c>
      <c r="G77" s="237">
        <v>50412.690999999999</v>
      </c>
      <c r="H77" s="238">
        <v>5283.58</v>
      </c>
      <c r="J77" s="232" t="s">
        <v>129</v>
      </c>
      <c r="K77" s="233">
        <v>18250.615000000002</v>
      </c>
      <c r="L77" s="234">
        <v>77709.555999999997</v>
      </c>
      <c r="M77" s="233">
        <v>6685.5450000000001</v>
      </c>
      <c r="N77" s="235" t="s">
        <v>129</v>
      </c>
      <c r="O77" s="236">
        <v>15272.567999999999</v>
      </c>
      <c r="P77" s="237">
        <v>65682.942999999999</v>
      </c>
      <c r="Q77" s="238">
        <v>2113.317</v>
      </c>
    </row>
    <row r="78" spans="1:17" s="196" customFormat="1" x14ac:dyDescent="0.2">
      <c r="A78" s="232" t="s">
        <v>109</v>
      </c>
      <c r="B78" s="233">
        <v>7248.8609999999999</v>
      </c>
      <c r="C78" s="234">
        <v>30835.394</v>
      </c>
      <c r="D78" s="233">
        <v>5472.6469999999999</v>
      </c>
      <c r="E78" s="235" t="s">
        <v>149</v>
      </c>
      <c r="F78" s="236">
        <v>8028.018</v>
      </c>
      <c r="G78" s="237">
        <v>34504.9</v>
      </c>
      <c r="H78" s="238">
        <v>6327.18</v>
      </c>
      <c r="J78" s="232" t="s">
        <v>115</v>
      </c>
      <c r="K78" s="233">
        <v>12751.289000000001</v>
      </c>
      <c r="L78" s="234">
        <v>54206.784</v>
      </c>
      <c r="M78" s="233">
        <v>20847.152999999998</v>
      </c>
      <c r="N78" s="235" t="s">
        <v>115</v>
      </c>
      <c r="O78" s="236">
        <v>14097.72</v>
      </c>
      <c r="P78" s="237">
        <v>60630.906999999999</v>
      </c>
      <c r="Q78" s="238">
        <v>23178.567999999999</v>
      </c>
    </row>
    <row r="79" spans="1:17" s="196" customFormat="1" ht="13.5" thickBot="1" x14ac:dyDescent="0.25">
      <c r="A79" s="239" t="s">
        <v>149</v>
      </c>
      <c r="B79" s="240">
        <v>6822.2529999999997</v>
      </c>
      <c r="C79" s="241">
        <v>29066.649000000001</v>
      </c>
      <c r="D79" s="240">
        <v>5257.1369999999997</v>
      </c>
      <c r="E79" s="242" t="s">
        <v>115</v>
      </c>
      <c r="F79" s="243">
        <v>6036.02</v>
      </c>
      <c r="G79" s="244">
        <v>25933.16</v>
      </c>
      <c r="H79" s="245">
        <v>6658.759</v>
      </c>
      <c r="J79" s="239" t="s">
        <v>111</v>
      </c>
      <c r="K79" s="240">
        <v>11951.802</v>
      </c>
      <c r="L79" s="241">
        <v>50836.612999999998</v>
      </c>
      <c r="M79" s="240">
        <v>10170.094999999999</v>
      </c>
      <c r="N79" s="242" t="s">
        <v>120</v>
      </c>
      <c r="O79" s="243">
        <v>12317.691999999999</v>
      </c>
      <c r="P79" s="244">
        <v>52918.726000000002</v>
      </c>
      <c r="Q79" s="245">
        <v>5647.8909999999996</v>
      </c>
    </row>
    <row r="80" spans="1:17" s="196" customFormat="1" x14ac:dyDescent="0.2">
      <c r="A80" s="191"/>
      <c r="B80" s="191"/>
      <c r="C80" s="191"/>
      <c r="D80" s="191"/>
      <c r="E80" s="191"/>
      <c r="F80" s="191"/>
      <c r="G80" s="191"/>
      <c r="H80" s="191"/>
      <c r="J80" s="192"/>
      <c r="K80" s="192"/>
      <c r="L80" s="191"/>
      <c r="M80" s="191"/>
      <c r="N80" s="191"/>
      <c r="O80" s="191"/>
      <c r="P80" s="191"/>
      <c r="Q80" s="191"/>
    </row>
    <row r="81" spans="1:17" s="196" customFormat="1" x14ac:dyDescent="0.2">
      <c r="A81" s="191"/>
      <c r="B81" s="191"/>
      <c r="C81" s="191"/>
      <c r="D81" s="191"/>
      <c r="E81" s="191"/>
      <c r="F81" s="191"/>
      <c r="G81" s="191"/>
      <c r="H81" s="191"/>
      <c r="J81" s="192"/>
      <c r="K81" s="192"/>
      <c r="L81" s="191"/>
      <c r="M81" s="191"/>
      <c r="N81" s="191"/>
      <c r="O81" s="191"/>
      <c r="P81" s="191"/>
      <c r="Q81" s="191"/>
    </row>
    <row r="82" spans="1:17" s="196" customFormat="1" x14ac:dyDescent="0.2">
      <c r="A82" s="191"/>
      <c r="B82" s="191"/>
      <c r="C82" s="191"/>
      <c r="D82" s="191"/>
      <c r="E82" s="191"/>
      <c r="F82" s="191"/>
      <c r="G82" s="191"/>
      <c r="H82" s="191"/>
      <c r="J82" s="192"/>
      <c r="K82" s="192"/>
      <c r="L82" s="191"/>
      <c r="M82" s="191"/>
      <c r="N82" s="191"/>
      <c r="O82" s="191"/>
      <c r="P82" s="191"/>
      <c r="Q82" s="191"/>
    </row>
    <row r="83" spans="1:17" s="196" customFormat="1" x14ac:dyDescent="0.2">
      <c r="A83" s="191"/>
      <c r="B83" s="191"/>
      <c r="C83" s="191"/>
      <c r="D83" s="191"/>
      <c r="E83" s="191"/>
      <c r="F83" s="191"/>
      <c r="G83" s="191"/>
      <c r="H83" s="191"/>
      <c r="J83" s="192"/>
      <c r="K83" s="192"/>
      <c r="L83" s="191"/>
      <c r="M83" s="191"/>
      <c r="N83" s="191"/>
      <c r="O83" s="191"/>
      <c r="P83" s="191"/>
      <c r="Q83" s="191"/>
    </row>
    <row r="84" spans="1:17" s="196" customFormat="1" x14ac:dyDescent="0.2">
      <c r="A84" s="191"/>
      <c r="B84" s="191"/>
      <c r="C84" s="191"/>
      <c r="D84" s="191"/>
      <c r="E84" s="191"/>
      <c r="F84" s="191"/>
      <c r="G84" s="191"/>
      <c r="H84" s="191"/>
      <c r="J84" s="192"/>
      <c r="K84" s="192"/>
      <c r="L84" s="191"/>
      <c r="M84" s="191"/>
      <c r="N84" s="191"/>
      <c r="O84" s="191"/>
      <c r="P84" s="191"/>
      <c r="Q84" s="191"/>
    </row>
    <row r="85" spans="1:17" s="196" customFormat="1" x14ac:dyDescent="0.2">
      <c r="A85" s="191"/>
      <c r="B85" s="191"/>
      <c r="C85" s="191"/>
      <c r="D85" s="191"/>
      <c r="E85" s="191"/>
      <c r="F85" s="191"/>
      <c r="G85" s="191"/>
      <c r="H85" s="191"/>
      <c r="J85" s="192"/>
      <c r="K85" s="192"/>
      <c r="L85" s="191"/>
      <c r="M85" s="191"/>
      <c r="N85" s="191"/>
      <c r="O85" s="191"/>
      <c r="P85" s="191"/>
      <c r="Q85" s="191"/>
    </row>
    <row r="86" spans="1:17" s="196" customFormat="1" x14ac:dyDescent="0.2">
      <c r="A86" s="191"/>
      <c r="B86" s="191"/>
      <c r="C86" s="191"/>
      <c r="D86" s="191"/>
      <c r="E86" s="191"/>
      <c r="F86" s="191"/>
      <c r="G86" s="191"/>
      <c r="H86" s="191"/>
      <c r="J86" s="192"/>
      <c r="K86" s="192"/>
      <c r="L86" s="191"/>
      <c r="M86" s="191"/>
      <c r="N86" s="191"/>
      <c r="O86" s="191"/>
      <c r="P86" s="191"/>
      <c r="Q86" s="191"/>
    </row>
    <row r="87" spans="1:17" s="196" customFormat="1" x14ac:dyDescent="0.2">
      <c r="A87" s="191"/>
      <c r="B87" s="191"/>
      <c r="C87" s="191"/>
      <c r="D87" s="191"/>
      <c r="E87" s="191"/>
      <c r="F87" s="191"/>
      <c r="G87" s="191"/>
      <c r="H87" s="191"/>
      <c r="J87" s="192"/>
      <c r="K87" s="192"/>
      <c r="L87" s="191"/>
      <c r="M87" s="191"/>
      <c r="N87" s="191"/>
      <c r="O87" s="191"/>
      <c r="P87" s="191"/>
      <c r="Q87" s="191"/>
    </row>
    <row r="88" spans="1:17" s="196" customFormat="1" x14ac:dyDescent="0.2">
      <c r="A88" s="191"/>
      <c r="B88" s="191"/>
      <c r="C88" s="191"/>
      <c r="D88" s="191"/>
      <c r="E88" s="191"/>
      <c r="F88" s="191"/>
      <c r="G88" s="191"/>
      <c r="H88" s="191"/>
      <c r="J88" s="192"/>
      <c r="K88" s="192"/>
      <c r="L88" s="191"/>
      <c r="M88" s="191"/>
      <c r="N88" s="191"/>
      <c r="O88" s="191"/>
      <c r="P88" s="191"/>
      <c r="Q88" s="191"/>
    </row>
    <row r="89" spans="1:17" s="196" customFormat="1" x14ac:dyDescent="0.2">
      <c r="A89" s="191"/>
      <c r="B89" s="191"/>
      <c r="C89" s="191"/>
      <c r="D89" s="191"/>
      <c r="E89" s="191"/>
      <c r="F89" s="191"/>
      <c r="G89" s="191"/>
      <c r="H89" s="191"/>
      <c r="J89" s="192"/>
      <c r="K89" s="192"/>
      <c r="L89" s="191"/>
      <c r="M89" s="191"/>
      <c r="N89" s="191"/>
      <c r="O89" s="191"/>
      <c r="P89" s="191"/>
      <c r="Q89" s="191"/>
    </row>
    <row r="90" spans="1:17" s="196" customFormat="1" x14ac:dyDescent="0.2">
      <c r="A90" s="191"/>
      <c r="B90" s="191"/>
      <c r="C90" s="191"/>
      <c r="D90" s="191"/>
      <c r="E90" s="191"/>
      <c r="F90" s="191"/>
      <c r="G90" s="191"/>
      <c r="H90" s="191"/>
      <c r="J90" s="192"/>
      <c r="K90" s="192"/>
      <c r="L90" s="191"/>
      <c r="M90" s="191"/>
      <c r="N90" s="191"/>
      <c r="O90" s="191"/>
      <c r="P90" s="191"/>
      <c r="Q90" s="191"/>
    </row>
    <row r="91" spans="1:17" s="196" customFormat="1" x14ac:dyDescent="0.2">
      <c r="A91" s="191"/>
      <c r="B91" s="191"/>
      <c r="C91" s="191"/>
      <c r="D91" s="191"/>
      <c r="E91" s="191"/>
      <c r="F91" s="191"/>
      <c r="G91" s="191"/>
      <c r="H91" s="191"/>
      <c r="J91" s="192"/>
      <c r="K91" s="192"/>
      <c r="L91" s="191"/>
      <c r="M91" s="191"/>
      <c r="N91" s="191"/>
      <c r="O91" s="191"/>
      <c r="P91" s="191"/>
      <c r="Q91" s="191"/>
    </row>
    <row r="92" spans="1:17" s="196" customFormat="1" x14ac:dyDescent="0.2">
      <c r="A92" s="191"/>
      <c r="B92" s="191"/>
      <c r="C92" s="191"/>
      <c r="D92" s="191"/>
      <c r="E92" s="191"/>
      <c r="F92" s="191"/>
      <c r="G92" s="191"/>
      <c r="H92" s="191"/>
      <c r="J92" s="192"/>
      <c r="K92" s="192"/>
      <c r="L92" s="191"/>
      <c r="M92" s="191"/>
      <c r="N92" s="191"/>
      <c r="O92" s="191"/>
      <c r="P92" s="191"/>
      <c r="Q92" s="191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J8" sqref="J8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10" t="s">
        <v>55</v>
      </c>
      <c r="B1" s="11"/>
      <c r="D1" s="12"/>
      <c r="G1" s="65" t="s">
        <v>152</v>
      </c>
    </row>
    <row r="2" spans="1:11" ht="12.75" customHeight="1" thickBot="1" x14ac:dyDescent="0.25">
      <c r="A2" s="10"/>
      <c r="B2" s="11"/>
      <c r="C2" s="40"/>
      <c r="D2" s="12"/>
      <c r="E2" s="11"/>
      <c r="G2" s="11"/>
    </row>
    <row r="3" spans="1:1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11" ht="21" thickBot="1" x14ac:dyDescent="0.25">
      <c r="A4" s="416" t="s">
        <v>14</v>
      </c>
      <c r="B4" s="134" t="s">
        <v>155</v>
      </c>
      <c r="C4" s="135"/>
      <c r="D4" s="136"/>
      <c r="E4" s="137"/>
      <c r="F4" s="135"/>
      <c r="G4" s="136"/>
    </row>
    <row r="5" spans="1:11" ht="15.75" x14ac:dyDescent="0.2">
      <c r="A5" s="417"/>
      <c r="B5" s="68" t="s">
        <v>15</v>
      </c>
      <c r="C5" s="19"/>
      <c r="D5" s="20"/>
      <c r="E5" s="149" t="s">
        <v>16</v>
      </c>
      <c r="F5" s="22"/>
      <c r="G5" s="20"/>
    </row>
    <row r="6" spans="1:11" ht="34.5" customHeight="1" thickBot="1" x14ac:dyDescent="0.25">
      <c r="A6" s="418"/>
      <c r="B6" s="274" t="s">
        <v>153</v>
      </c>
      <c r="C6" s="275" t="s">
        <v>154</v>
      </c>
      <c r="D6" s="23" t="s">
        <v>17</v>
      </c>
      <c r="E6" s="274" t="s">
        <v>153</v>
      </c>
      <c r="F6" s="275" t="s">
        <v>154</v>
      </c>
      <c r="G6" s="23" t="s">
        <v>17</v>
      </c>
    </row>
    <row r="7" spans="1:11" ht="16.5" thickBot="1" x14ac:dyDescent="0.3">
      <c r="A7" s="370" t="s">
        <v>64</v>
      </c>
      <c r="B7" s="371">
        <v>1540.789</v>
      </c>
      <c r="C7" s="24">
        <v>1517.6110000000001</v>
      </c>
      <c r="D7" s="91">
        <v>1.5272688455737262</v>
      </c>
      <c r="E7" s="92">
        <v>100</v>
      </c>
      <c r="F7" s="93">
        <v>100</v>
      </c>
      <c r="G7" s="94" t="s">
        <v>52</v>
      </c>
    </row>
    <row r="8" spans="1:11" ht="16.5" customHeight="1" x14ac:dyDescent="0.25">
      <c r="A8" s="96" t="s">
        <v>20</v>
      </c>
      <c r="B8" s="97"/>
      <c r="C8" s="98"/>
      <c r="D8" s="99"/>
      <c r="E8" s="99"/>
      <c r="F8" s="99"/>
      <c r="G8" s="100"/>
    </row>
    <row r="9" spans="1:11" ht="16.5" customHeight="1" x14ac:dyDescent="0.25">
      <c r="A9" s="128" t="s">
        <v>18</v>
      </c>
      <c r="B9" s="129">
        <v>1361.7919999999999</v>
      </c>
      <c r="C9" s="26">
        <v>1570.0029999999999</v>
      </c>
      <c r="D9" s="27">
        <v>-13.261821792697212</v>
      </c>
      <c r="E9" s="28">
        <v>4.8332799965424682</v>
      </c>
      <c r="F9" s="29">
        <v>4.3193604713590235</v>
      </c>
      <c r="G9" s="27">
        <v>11.898046680548232</v>
      </c>
    </row>
    <row r="10" spans="1:11" ht="15.75" x14ac:dyDescent="0.25">
      <c r="A10" s="128" t="s">
        <v>19</v>
      </c>
      <c r="B10" s="360">
        <v>1291.6489999999999</v>
      </c>
      <c r="C10" s="30">
        <v>1274.915</v>
      </c>
      <c r="D10" s="31">
        <v>1.3125580921080955</v>
      </c>
      <c r="E10" s="32">
        <v>83.491322547217266</v>
      </c>
      <c r="F10" s="33">
        <v>84.975661348168757</v>
      </c>
      <c r="G10" s="31">
        <v>-1.7467811104990933</v>
      </c>
    </row>
    <row r="11" spans="1:11" ht="15.75" x14ac:dyDescent="0.25">
      <c r="A11" s="128" t="s">
        <v>59</v>
      </c>
      <c r="B11" s="360">
        <v>2755.27</v>
      </c>
      <c r="C11" s="30">
        <v>2757.402</v>
      </c>
      <c r="D11" s="31">
        <v>-7.7319157670882294E-2</v>
      </c>
      <c r="E11" s="32">
        <v>6.1726897907126874</v>
      </c>
      <c r="F11" s="33">
        <v>5.3886727225400266</v>
      </c>
      <c r="G11" s="31">
        <v>14.549353960451755</v>
      </c>
    </row>
    <row r="12" spans="1:11" ht="15.75" x14ac:dyDescent="0.25">
      <c r="A12" s="128" t="s">
        <v>69</v>
      </c>
      <c r="B12" s="360">
        <v>2152.62</v>
      </c>
      <c r="C12" s="30">
        <v>2605.2049999999999</v>
      </c>
      <c r="D12" s="105">
        <v>-17.372337301671077</v>
      </c>
      <c r="E12" s="80">
        <v>1.264899410982697</v>
      </c>
      <c r="F12" s="33">
        <v>1.579040230180849</v>
      </c>
      <c r="G12" s="31">
        <v>-19.894415176627465</v>
      </c>
    </row>
    <row r="13" spans="1:11" ht="16.5" thickBot="1" x14ac:dyDescent="0.3">
      <c r="A13" s="131" t="s">
        <v>131</v>
      </c>
      <c r="B13" s="366">
        <v>4701.7759999999998</v>
      </c>
      <c r="C13" s="34">
        <v>4728.1940000000004</v>
      </c>
      <c r="D13" s="309">
        <v>-0.55873341914482721</v>
      </c>
      <c r="E13" s="310">
        <v>4.2378082545448708</v>
      </c>
      <c r="F13" s="115">
        <v>3.7372652277513416</v>
      </c>
      <c r="G13" s="27">
        <v>13.393296870575563</v>
      </c>
    </row>
    <row r="14" spans="1:11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11" ht="16.5" thickBot="1" x14ac:dyDescent="0.3">
      <c r="A15" s="118" t="s">
        <v>40</v>
      </c>
      <c r="B15" s="369">
        <v>1361.7919999999999</v>
      </c>
      <c r="C15" s="26">
        <v>1570.0029999999999</v>
      </c>
      <c r="D15" s="27">
        <v>-13.261821792697212</v>
      </c>
      <c r="E15" s="28">
        <v>4.8332799965424682</v>
      </c>
      <c r="F15" s="29">
        <v>4.3193604713590235</v>
      </c>
      <c r="G15" s="27">
        <v>11.898046680548232</v>
      </c>
      <c r="I15" s="90"/>
    </row>
    <row r="16" spans="1:11" ht="18.75" x14ac:dyDescent="0.3">
      <c r="A16" s="146" t="s">
        <v>19</v>
      </c>
      <c r="B16" s="101"/>
      <c r="C16" s="95"/>
      <c r="D16" s="102"/>
      <c r="E16" s="102"/>
      <c r="F16" s="102"/>
      <c r="G16" s="103"/>
      <c r="K16" s="147"/>
    </row>
    <row r="17" spans="1:7" ht="15.75" x14ac:dyDescent="0.25">
      <c r="A17" s="361" t="s">
        <v>40</v>
      </c>
      <c r="B17" s="129">
        <v>1913.2670000000001</v>
      </c>
      <c r="C17" s="26">
        <v>1886.778</v>
      </c>
      <c r="D17" s="27">
        <v>1.403927754086598</v>
      </c>
      <c r="E17" s="28">
        <v>3.7947124497737321</v>
      </c>
      <c r="F17" s="29">
        <v>3.1921840065549842</v>
      </c>
      <c r="G17" s="27">
        <v>18.875116283443781</v>
      </c>
    </row>
    <row r="18" spans="1:7" ht="15.75" x14ac:dyDescent="0.25">
      <c r="A18" s="362" t="s">
        <v>41</v>
      </c>
      <c r="B18" s="360">
        <v>1230.1769999999999</v>
      </c>
      <c r="C18" s="30">
        <v>1224.559</v>
      </c>
      <c r="D18" s="105">
        <v>0.45877740476366907</v>
      </c>
      <c r="E18" s="32">
        <v>73.922887084710538</v>
      </c>
      <c r="F18" s="33">
        <v>76.779858978383388</v>
      </c>
      <c r="G18" s="31">
        <v>-3.7209913272661801</v>
      </c>
    </row>
    <row r="19" spans="1:7" ht="15.75" x14ac:dyDescent="0.25">
      <c r="A19" s="362" t="s">
        <v>42</v>
      </c>
      <c r="B19" s="360">
        <v>1593.864</v>
      </c>
      <c r="C19" s="30">
        <v>1582.46</v>
      </c>
      <c r="D19" s="31">
        <v>0.72065012701742825</v>
      </c>
      <c r="E19" s="32">
        <v>5.4580526161873628</v>
      </c>
      <c r="F19" s="33">
        <v>4.7610457916569304</v>
      </c>
      <c r="G19" s="31">
        <v>14.639784094323138</v>
      </c>
    </row>
    <row r="20" spans="1:7" ht="16.5" thickBot="1" x14ac:dyDescent="0.3">
      <c r="A20" s="363" t="s">
        <v>43</v>
      </c>
      <c r="B20" s="360">
        <v>2988.9</v>
      </c>
      <c r="C20" s="30">
        <v>3125.6790000000001</v>
      </c>
      <c r="D20" s="31">
        <v>-4.3759771876766616</v>
      </c>
      <c r="E20" s="32">
        <v>0.31567039654565254</v>
      </c>
      <c r="F20" s="33">
        <v>0.24257257157346102</v>
      </c>
      <c r="G20" s="31">
        <v>30.134414826061441</v>
      </c>
    </row>
    <row r="21" spans="1:7" ht="18.75" x14ac:dyDescent="0.3">
      <c r="A21" s="146" t="s">
        <v>59</v>
      </c>
      <c r="B21" s="101"/>
      <c r="C21" s="95"/>
      <c r="D21" s="102"/>
      <c r="E21" s="102"/>
      <c r="F21" s="102"/>
      <c r="G21" s="103"/>
    </row>
    <row r="22" spans="1:7" ht="15.75" x14ac:dyDescent="0.25">
      <c r="A22" s="361" t="s">
        <v>40</v>
      </c>
      <c r="B22" s="129">
        <v>2985.848</v>
      </c>
      <c r="C22" s="26">
        <v>2937.9319999999998</v>
      </c>
      <c r="D22" s="27">
        <v>1.630943125981138</v>
      </c>
      <c r="E22" s="28">
        <v>0.16208602913965886</v>
      </c>
      <c r="F22" s="29">
        <v>0.12426253547862286</v>
      </c>
      <c r="G22" s="27">
        <v>30.43837268839799</v>
      </c>
    </row>
    <row r="23" spans="1:7" ht="15.75" x14ac:dyDescent="0.25">
      <c r="A23" s="362" t="s">
        <v>41</v>
      </c>
      <c r="B23" s="360">
        <v>2736.9679999999998</v>
      </c>
      <c r="C23" s="30">
        <v>2732.6950000000002</v>
      </c>
      <c r="D23" s="31">
        <v>0.15636578542426738</v>
      </c>
      <c r="E23" s="32">
        <v>5.1149437461534601</v>
      </c>
      <c r="F23" s="33">
        <v>4.5765018673911397</v>
      </c>
      <c r="G23" s="31">
        <v>11.765359096625087</v>
      </c>
    </row>
    <row r="24" spans="1:7" ht="15.75" x14ac:dyDescent="0.25">
      <c r="A24" s="362" t="s">
        <v>42</v>
      </c>
      <c r="B24" s="360">
        <v>2263.424</v>
      </c>
      <c r="C24" s="30">
        <v>2315.1889999999999</v>
      </c>
      <c r="D24" s="31">
        <v>-2.2358865734071762</v>
      </c>
      <c r="E24" s="32">
        <v>0.48937157223448269</v>
      </c>
      <c r="F24" s="33">
        <v>0.36785459589682046</v>
      </c>
      <c r="G24" s="31">
        <v>33.033969860130966</v>
      </c>
    </row>
    <row r="25" spans="1:7" ht="16.5" thickBot="1" x14ac:dyDescent="0.3">
      <c r="A25" s="363" t="s">
        <v>43</v>
      </c>
      <c r="B25" s="360">
        <v>3486.127</v>
      </c>
      <c r="C25" s="30">
        <v>3548.8519999999999</v>
      </c>
      <c r="D25" s="86">
        <v>-1.7674729743590296</v>
      </c>
      <c r="E25" s="32">
        <v>0.40628844318508645</v>
      </c>
      <c r="F25" s="33">
        <v>0.32005372377344393</v>
      </c>
      <c r="G25" s="31">
        <v>26.943826303575641</v>
      </c>
    </row>
    <row r="26" spans="1:7" ht="18.75" x14ac:dyDescent="0.3">
      <c r="A26" s="146" t="s">
        <v>67</v>
      </c>
      <c r="B26" s="101"/>
      <c r="C26" s="95"/>
      <c r="D26" s="102"/>
      <c r="E26" s="102"/>
      <c r="F26" s="102"/>
      <c r="G26" s="103"/>
    </row>
    <row r="27" spans="1:7" ht="15.75" x14ac:dyDescent="0.25">
      <c r="A27" s="361" t="s">
        <v>40</v>
      </c>
      <c r="B27" s="129">
        <v>4707.4309999999996</v>
      </c>
      <c r="C27" s="26">
        <v>4850.6009999999997</v>
      </c>
      <c r="D27" s="27">
        <v>-2.9515930087838615</v>
      </c>
      <c r="E27" s="28">
        <v>8.2400721418600359E-2</v>
      </c>
      <c r="F27" s="29">
        <v>7.9158375783259308E-2</v>
      </c>
      <c r="G27" s="27">
        <v>4.0960234507827709</v>
      </c>
    </row>
    <row r="28" spans="1:7" ht="15.75" x14ac:dyDescent="0.25">
      <c r="A28" s="362" t="s">
        <v>41</v>
      </c>
      <c r="B28" s="360">
        <v>2531.125</v>
      </c>
      <c r="C28" s="30">
        <v>2386.0880000000002</v>
      </c>
      <c r="D28" s="31">
        <v>6.0784430414972039</v>
      </c>
      <c r="E28" s="32">
        <v>0.73572072695178892</v>
      </c>
      <c r="F28" s="33">
        <v>1.0670101795961147</v>
      </c>
      <c r="G28" s="31">
        <v>-31.048387258097726</v>
      </c>
    </row>
    <row r="29" spans="1:7" ht="15.75" x14ac:dyDescent="0.25">
      <c r="A29" s="362" t="s">
        <v>42</v>
      </c>
      <c r="B29" s="364">
        <v>3048.348</v>
      </c>
      <c r="C29" s="44">
        <v>2679.223</v>
      </c>
      <c r="D29" s="31">
        <v>13.777315288798283</v>
      </c>
      <c r="E29" s="32">
        <v>5.1806112637919191E-2</v>
      </c>
      <c r="F29" s="33">
        <v>9.5026226350530846E-2</v>
      </c>
      <c r="G29" s="31">
        <v>-45.482300384298291</v>
      </c>
    </row>
    <row r="30" spans="1:7" ht="16.5" thickBot="1" x14ac:dyDescent="0.3">
      <c r="A30" s="368" t="s">
        <v>43</v>
      </c>
      <c r="B30" s="366" t="s">
        <v>66</v>
      </c>
      <c r="C30" s="34">
        <v>2750.3150000000001</v>
      </c>
      <c r="D30" s="148" t="s">
        <v>52</v>
      </c>
      <c r="E30" s="36">
        <v>0.39497184997438839</v>
      </c>
      <c r="F30" s="37">
        <v>0.33784544845094422</v>
      </c>
      <c r="G30" s="35">
        <v>16.909033934118259</v>
      </c>
    </row>
    <row r="32" spans="1:7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96" ht="28.5" customHeight="1" x14ac:dyDescent="0.2"/>
    <row r="156" ht="27.75" customHeight="1" x14ac:dyDescent="0.2"/>
  </sheetData>
  <mergeCells count="1">
    <mergeCell ref="A4:A6"/>
  </mergeCells>
  <phoneticPr fontId="9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J18" sqref="J18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10" t="s">
        <v>55</v>
      </c>
      <c r="B1" s="11"/>
      <c r="D1" s="12"/>
      <c r="G1" s="65" t="str">
        <f xml:space="preserve"> (Bydło_PL!G1)</f>
        <v>grudzień 2019r. - styczeń 2020r.</v>
      </c>
      <c r="H1" s="65"/>
    </row>
    <row r="2" spans="1:15" ht="13.5" thickBot="1" x14ac:dyDescent="0.25"/>
    <row r="3" spans="1:15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ht="21" thickBot="1" x14ac:dyDescent="0.25">
      <c r="A4" s="416" t="s">
        <v>14</v>
      </c>
      <c r="B4" s="134" t="s">
        <v>128</v>
      </c>
      <c r="C4" s="135"/>
      <c r="D4" s="136"/>
      <c r="E4" s="137"/>
      <c r="F4" s="135"/>
      <c r="G4" s="136"/>
      <c r="I4" s="416" t="s">
        <v>14</v>
      </c>
      <c r="J4" s="134" t="s">
        <v>128</v>
      </c>
      <c r="K4" s="135"/>
      <c r="L4" s="136"/>
      <c r="M4" s="137"/>
      <c r="N4" s="135"/>
      <c r="O4" s="136"/>
    </row>
    <row r="5" spans="1:15" ht="15.75" x14ac:dyDescent="0.2">
      <c r="A5" s="417"/>
      <c r="B5" s="68" t="s">
        <v>15</v>
      </c>
      <c r="C5" s="19"/>
      <c r="D5" s="20"/>
      <c r="E5" s="21" t="s">
        <v>16</v>
      </c>
      <c r="F5" s="22"/>
      <c r="G5" s="20"/>
      <c r="I5" s="417"/>
      <c r="J5" s="68" t="s">
        <v>15</v>
      </c>
      <c r="K5" s="19"/>
      <c r="L5" s="20"/>
      <c r="M5" s="21" t="s">
        <v>16</v>
      </c>
      <c r="N5" s="22"/>
      <c r="O5" s="20"/>
    </row>
    <row r="6" spans="1:15" ht="32.25" thickBot="1" x14ac:dyDescent="0.25">
      <c r="A6" s="418"/>
      <c r="B6" s="274" t="s">
        <v>153</v>
      </c>
      <c r="C6" s="275" t="s">
        <v>154</v>
      </c>
      <c r="D6" s="23" t="s">
        <v>17</v>
      </c>
      <c r="E6" s="274" t="s">
        <v>153</v>
      </c>
      <c r="F6" s="275" t="s">
        <v>154</v>
      </c>
      <c r="G6" s="23" t="s">
        <v>17</v>
      </c>
      <c r="I6" s="418"/>
      <c r="J6" s="274" t="s">
        <v>153</v>
      </c>
      <c r="K6" s="275" t="s">
        <v>154</v>
      </c>
      <c r="L6" s="23" t="s">
        <v>17</v>
      </c>
      <c r="M6" s="274" t="s">
        <v>153</v>
      </c>
      <c r="N6" s="275" t="s">
        <v>154</v>
      </c>
      <c r="O6" s="23" t="s">
        <v>17</v>
      </c>
    </row>
    <row r="7" spans="1:15" ht="16.5" thickBot="1" x14ac:dyDescent="0.3">
      <c r="A7" s="138" t="s">
        <v>64</v>
      </c>
      <c r="B7" s="139">
        <v>1398.444</v>
      </c>
      <c r="C7" s="24">
        <v>1407.731</v>
      </c>
      <c r="D7" s="91">
        <v>-0.65971410731169766</v>
      </c>
      <c r="E7" s="92">
        <v>100</v>
      </c>
      <c r="F7" s="93">
        <v>100</v>
      </c>
      <c r="G7" s="94" t="s">
        <v>52</v>
      </c>
      <c r="I7" s="370" t="s">
        <v>64</v>
      </c>
      <c r="J7" s="371">
        <v>1830.6659999999999</v>
      </c>
      <c r="K7" s="24">
        <v>1769.1849999999999</v>
      </c>
      <c r="L7" s="91">
        <v>3.4751029428804787</v>
      </c>
      <c r="M7" s="92">
        <v>100</v>
      </c>
      <c r="N7" s="93">
        <v>100</v>
      </c>
      <c r="O7" s="94" t="s">
        <v>52</v>
      </c>
    </row>
    <row r="8" spans="1:15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5" ht="15.75" x14ac:dyDescent="0.25">
      <c r="A9" s="128" t="s">
        <v>18</v>
      </c>
      <c r="B9" s="129">
        <v>1376.0840000000001</v>
      </c>
      <c r="C9" s="26">
        <v>1609.0329999999999</v>
      </c>
      <c r="D9" s="27">
        <v>-14.477577526377635</v>
      </c>
      <c r="E9" s="28">
        <v>6.5686074791257845</v>
      </c>
      <c r="F9" s="29">
        <v>5.5734845861000615</v>
      </c>
      <c r="G9" s="27">
        <v>17.854591282220468</v>
      </c>
      <c r="I9" s="128" t="s">
        <v>18</v>
      </c>
      <c r="J9" s="129">
        <v>1214.6690000000001</v>
      </c>
      <c r="K9" s="26">
        <v>1226.0450000000001</v>
      </c>
      <c r="L9" s="27">
        <v>-0.92786153852427722</v>
      </c>
      <c r="M9" s="28">
        <v>1.2993762993762994</v>
      </c>
      <c r="N9" s="29">
        <v>1.4480124582080454</v>
      </c>
      <c r="O9" s="27">
        <v>-10.26483978015543</v>
      </c>
    </row>
    <row r="10" spans="1:15" ht="15.75" x14ac:dyDescent="0.25">
      <c r="A10" s="128" t="s">
        <v>19</v>
      </c>
      <c r="B10" s="360">
        <v>1222.7760000000001</v>
      </c>
      <c r="C10" s="30">
        <v>1229.175</v>
      </c>
      <c r="D10" s="31">
        <v>-0.52059308072486721</v>
      </c>
      <c r="E10" s="32">
        <v>87.280682694767876</v>
      </c>
      <c r="F10" s="33">
        <v>88.7790125445988</v>
      </c>
      <c r="G10" s="31">
        <v>-1.687707270992935</v>
      </c>
      <c r="I10" s="128" t="s">
        <v>19</v>
      </c>
      <c r="J10" s="360">
        <v>1453.202</v>
      </c>
      <c r="K10" s="30">
        <v>1396.818</v>
      </c>
      <c r="L10" s="31">
        <v>4.0366031938305502</v>
      </c>
      <c r="M10" s="32">
        <v>75.774488710535223</v>
      </c>
      <c r="N10" s="33">
        <v>76.267795218475712</v>
      </c>
      <c r="O10" s="31">
        <v>-0.64680840258639849</v>
      </c>
    </row>
    <row r="11" spans="1:15" ht="15.75" x14ac:dyDescent="0.25">
      <c r="A11" s="128" t="s">
        <v>59</v>
      </c>
      <c r="B11" s="360">
        <v>3357.645</v>
      </c>
      <c r="C11" s="30">
        <v>3441.654</v>
      </c>
      <c r="D11" s="31">
        <v>-2.4409484509482944</v>
      </c>
      <c r="E11" s="32">
        <v>2.6650779461583158</v>
      </c>
      <c r="F11" s="33">
        <v>2.2984413398608656</v>
      </c>
      <c r="G11" s="31">
        <v>15.95153202037535</v>
      </c>
      <c r="I11" s="128" t="s">
        <v>59</v>
      </c>
      <c r="J11" s="360">
        <v>2509.7510000000002</v>
      </c>
      <c r="K11" s="30">
        <v>2468.5050000000001</v>
      </c>
      <c r="L11" s="31">
        <v>1.6708898705896928</v>
      </c>
      <c r="M11" s="32">
        <v>13.315757937850961</v>
      </c>
      <c r="N11" s="33">
        <v>12.463833495335473</v>
      </c>
      <c r="O11" s="31">
        <v>6.8351718821846914</v>
      </c>
    </row>
    <row r="12" spans="1:15" ht="15.75" x14ac:dyDescent="0.25">
      <c r="A12" s="128" t="s">
        <v>69</v>
      </c>
      <c r="B12" s="360">
        <v>2363.933</v>
      </c>
      <c r="C12" s="30">
        <v>2527.6019999999999</v>
      </c>
      <c r="D12" s="105">
        <v>-6.4752678625827915</v>
      </c>
      <c r="E12" s="80">
        <v>0.93362414182489029</v>
      </c>
      <c r="F12" s="33">
        <v>0.93008355348240324</v>
      </c>
      <c r="G12" s="31">
        <v>0.38067422321687533</v>
      </c>
      <c r="I12" s="128" t="s">
        <v>69</v>
      </c>
      <c r="J12" s="360">
        <v>1945.473</v>
      </c>
      <c r="K12" s="30">
        <v>2659.1239999999998</v>
      </c>
      <c r="L12" s="105">
        <v>-26.837823283156403</v>
      </c>
      <c r="M12" s="80">
        <v>1.9395241778962711</v>
      </c>
      <c r="N12" s="33">
        <v>3.0648425063326883</v>
      </c>
      <c r="O12" s="31">
        <v>-36.717003438553334</v>
      </c>
    </row>
    <row r="13" spans="1:15" ht="16.5" thickBot="1" x14ac:dyDescent="0.3">
      <c r="A13" s="131" t="s">
        <v>131</v>
      </c>
      <c r="B13" s="366">
        <v>5064.7749999999996</v>
      </c>
      <c r="C13" s="34">
        <v>5133.9570000000003</v>
      </c>
      <c r="D13" s="309">
        <v>-1.3475375816353876</v>
      </c>
      <c r="E13" s="310">
        <v>2.5520077381231236</v>
      </c>
      <c r="F13" s="115">
        <v>2.4189779759578789</v>
      </c>
      <c r="G13" s="27">
        <v>5.4994201471622315</v>
      </c>
      <c r="I13" s="131" t="s">
        <v>131</v>
      </c>
      <c r="J13" s="366">
        <v>4455.8429999999998</v>
      </c>
      <c r="K13" s="34">
        <v>4395.5410000000002</v>
      </c>
      <c r="L13" s="309">
        <v>1.3718902860876439</v>
      </c>
      <c r="M13" s="310">
        <v>7.6708528743412465</v>
      </c>
      <c r="N13" s="115">
        <v>6.7555163216480851</v>
      </c>
      <c r="O13" s="27">
        <v>13.549468450841587</v>
      </c>
    </row>
    <row r="14" spans="1:15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5" ht="16.5" thickBot="1" x14ac:dyDescent="0.3">
      <c r="A15" s="118" t="s">
        <v>40</v>
      </c>
      <c r="B15" s="369">
        <v>1376.0840000000001</v>
      </c>
      <c r="C15" s="26">
        <v>1609.0329999999999</v>
      </c>
      <c r="D15" s="27">
        <v>-14.477577526377635</v>
      </c>
      <c r="E15" s="28">
        <v>6.5686074791257845</v>
      </c>
      <c r="F15" s="29">
        <v>5.5734845861000615</v>
      </c>
      <c r="G15" s="27">
        <v>17.854591282220468</v>
      </c>
      <c r="I15" s="118" t="s">
        <v>40</v>
      </c>
      <c r="J15" s="369">
        <v>1214.6690000000001</v>
      </c>
      <c r="K15" s="26">
        <v>1226.0450000000001</v>
      </c>
      <c r="L15" s="27">
        <v>-0.92786153852427722</v>
      </c>
      <c r="M15" s="28">
        <v>1.2993762993762994</v>
      </c>
      <c r="N15" s="29">
        <v>1.4480124582080454</v>
      </c>
      <c r="O15" s="27">
        <v>-10.26483978015543</v>
      </c>
    </row>
    <row r="16" spans="1:15" ht="18.75" x14ac:dyDescent="0.3">
      <c r="A16" s="146" t="s">
        <v>19</v>
      </c>
      <c r="B16" s="101"/>
      <c r="C16" s="95"/>
      <c r="D16" s="102"/>
      <c r="E16" s="102"/>
      <c r="F16" s="102"/>
      <c r="G16" s="103"/>
      <c r="I16" s="146" t="s">
        <v>19</v>
      </c>
      <c r="J16" s="101"/>
      <c r="K16" s="95"/>
      <c r="L16" s="102"/>
      <c r="M16" s="102"/>
      <c r="N16" s="102"/>
      <c r="O16" s="103"/>
    </row>
    <row r="17" spans="1:15" ht="15.75" x14ac:dyDescent="0.25">
      <c r="A17" s="361" t="s">
        <v>40</v>
      </c>
      <c r="B17" s="129">
        <v>1780.825</v>
      </c>
      <c r="C17" s="26">
        <v>1823.4280000000001</v>
      </c>
      <c r="D17" s="27">
        <v>-2.3364234836801927</v>
      </c>
      <c r="E17" s="28">
        <v>3.8721352738560859</v>
      </c>
      <c r="F17" s="29">
        <v>3.1512226837569441</v>
      </c>
      <c r="G17" s="27">
        <v>22.877234091233973</v>
      </c>
      <c r="I17" s="361" t="s">
        <v>40</v>
      </c>
      <c r="J17" s="129">
        <v>2200.41</v>
      </c>
      <c r="K17" s="26">
        <v>2025.87</v>
      </c>
      <c r="L17" s="27">
        <v>8.615557760369617</v>
      </c>
      <c r="M17" s="28">
        <v>3.6370449161146836</v>
      </c>
      <c r="N17" s="29">
        <v>3.2859659627822397</v>
      </c>
      <c r="O17" s="27">
        <v>10.684193242074365</v>
      </c>
    </row>
    <row r="18" spans="1:15" ht="15.75" x14ac:dyDescent="0.25">
      <c r="A18" s="362" t="s">
        <v>41</v>
      </c>
      <c r="B18" s="360">
        <v>1172.23</v>
      </c>
      <c r="C18" s="30">
        <v>1187.9870000000001</v>
      </c>
      <c r="D18" s="105">
        <v>-1.3263613154016047</v>
      </c>
      <c r="E18" s="32">
        <v>80.719218946445963</v>
      </c>
      <c r="F18" s="33">
        <v>83.396704449932884</v>
      </c>
      <c r="G18" s="31">
        <v>-3.2105411372632191</v>
      </c>
      <c r="I18" s="362" t="s">
        <v>41</v>
      </c>
      <c r="J18" s="360">
        <v>1388.7159999999999</v>
      </c>
      <c r="K18" s="30">
        <v>1337.8630000000001</v>
      </c>
      <c r="L18" s="105">
        <v>3.8010618426550278</v>
      </c>
      <c r="M18" s="32">
        <v>60.08251255344279</v>
      </c>
      <c r="N18" s="33">
        <v>61.630428491605912</v>
      </c>
      <c r="O18" s="31">
        <v>-2.511609891490449</v>
      </c>
    </row>
    <row r="19" spans="1:15" ht="15.75" x14ac:dyDescent="0.25">
      <c r="A19" s="362" t="s">
        <v>42</v>
      </c>
      <c r="B19" s="360">
        <v>1709.8230000000001</v>
      </c>
      <c r="C19" s="30">
        <v>1710.9870000000001</v>
      </c>
      <c r="D19" s="31">
        <v>-6.8030908475633492E-2</v>
      </c>
      <c r="E19" s="32">
        <v>2.3115162664022284</v>
      </c>
      <c r="F19" s="33">
        <v>1.9510775294856428</v>
      </c>
      <c r="G19" s="31">
        <v>18.473829536215664</v>
      </c>
      <c r="I19" s="362" t="s">
        <v>42</v>
      </c>
      <c r="J19" s="360">
        <v>1547.8630000000001</v>
      </c>
      <c r="K19" s="30">
        <v>1531.173</v>
      </c>
      <c r="L19" s="31">
        <v>1.0900139958058335</v>
      </c>
      <c r="M19" s="32">
        <v>11.865809394879163</v>
      </c>
      <c r="N19" s="33">
        <v>11.194537255353779</v>
      </c>
      <c r="O19" s="31">
        <v>5.9964259728944844</v>
      </c>
    </row>
    <row r="20" spans="1:15" ht="16.5" thickBot="1" x14ac:dyDescent="0.3">
      <c r="A20" s="363" t="s">
        <v>43</v>
      </c>
      <c r="B20" s="360">
        <v>3322.6379999999999</v>
      </c>
      <c r="C20" s="30">
        <v>3451.52</v>
      </c>
      <c r="D20" s="31">
        <v>-3.7340649916558522</v>
      </c>
      <c r="E20" s="32">
        <v>0.37781220806359739</v>
      </c>
      <c r="F20" s="33">
        <v>0.28000788142332456</v>
      </c>
      <c r="G20" s="31">
        <v>34.929133474071477</v>
      </c>
      <c r="I20" s="363" t="s">
        <v>43</v>
      </c>
      <c r="J20" s="360">
        <v>1631.17</v>
      </c>
      <c r="K20" s="30">
        <v>1794</v>
      </c>
      <c r="L20" s="31">
        <v>-9.0763656633221803</v>
      </c>
      <c r="M20" s="32">
        <v>0.18912184609859028</v>
      </c>
      <c r="N20" s="33">
        <v>0.15686350873378152</v>
      </c>
      <c r="O20" s="31">
        <v>20.564589957984111</v>
      </c>
    </row>
    <row r="21" spans="1:15" ht="18.75" x14ac:dyDescent="0.3">
      <c r="A21" s="146" t="s">
        <v>59</v>
      </c>
      <c r="B21" s="101"/>
      <c r="C21" s="95"/>
      <c r="D21" s="102"/>
      <c r="E21" s="102"/>
      <c r="F21" s="102"/>
      <c r="G21" s="103"/>
      <c r="I21" s="146" t="s">
        <v>59</v>
      </c>
      <c r="J21" s="101"/>
      <c r="K21" s="95"/>
      <c r="L21" s="102"/>
      <c r="M21" s="102"/>
      <c r="N21" s="102"/>
      <c r="O21" s="103"/>
    </row>
    <row r="22" spans="1:15" ht="15.75" x14ac:dyDescent="0.25">
      <c r="A22" s="361" t="s">
        <v>40</v>
      </c>
      <c r="B22" s="129">
        <v>2955.7089999999998</v>
      </c>
      <c r="C22" s="26">
        <v>2819.2150000000001</v>
      </c>
      <c r="D22" s="27">
        <v>4.8415605053179585</v>
      </c>
      <c r="E22" s="28">
        <v>0.10395506190562093</v>
      </c>
      <c r="F22" s="29">
        <v>7.5979188884358062E-2</v>
      </c>
      <c r="G22" s="27">
        <v>36.820441797348927</v>
      </c>
      <c r="I22" s="361" t="s">
        <v>40</v>
      </c>
      <c r="J22" s="129">
        <v>3008.5970000000002</v>
      </c>
      <c r="K22" s="26">
        <v>3025.8829999999998</v>
      </c>
      <c r="L22" s="27">
        <v>-0.57127126197541689</v>
      </c>
      <c r="M22" s="28">
        <v>0.28046670488530956</v>
      </c>
      <c r="N22" s="29">
        <v>0.23480844531494674</v>
      </c>
      <c r="O22" s="27">
        <v>19.444896672741795</v>
      </c>
    </row>
    <row r="23" spans="1:15" ht="15.75" x14ac:dyDescent="0.25">
      <c r="A23" s="362" t="s">
        <v>41</v>
      </c>
      <c r="B23" s="360">
        <v>3498.07</v>
      </c>
      <c r="C23" s="30">
        <v>3567.2139999999999</v>
      </c>
      <c r="D23" s="31">
        <v>-1.9383193719244143</v>
      </c>
      <c r="E23" s="32">
        <v>1.6157974385591454</v>
      </c>
      <c r="F23" s="33">
        <v>1.5025498861493436</v>
      </c>
      <c r="G23" s="31">
        <v>7.5370244578053036</v>
      </c>
      <c r="I23" s="362" t="s">
        <v>41</v>
      </c>
      <c r="J23" s="360">
        <v>2532.373</v>
      </c>
      <c r="K23" s="30">
        <v>2485.5149999999999</v>
      </c>
      <c r="L23" s="31">
        <v>1.8852430985127904</v>
      </c>
      <c r="M23" s="32">
        <v>12.240772269842038</v>
      </c>
      <c r="N23" s="33">
        <v>11.614390550109507</v>
      </c>
      <c r="O23" s="31">
        <v>5.3931518578615893</v>
      </c>
    </row>
    <row r="24" spans="1:15" ht="15.75" x14ac:dyDescent="0.25">
      <c r="A24" s="362" t="s">
        <v>42</v>
      </c>
      <c r="B24" s="360">
        <v>2583.194</v>
      </c>
      <c r="C24" s="30">
        <v>2708.529</v>
      </c>
      <c r="D24" s="31">
        <v>-4.6274195328903636</v>
      </c>
      <c r="E24" s="32">
        <v>0.33952859431939847</v>
      </c>
      <c r="F24" s="33">
        <v>0.26006806941511618</v>
      </c>
      <c r="G24" s="31">
        <v>30.553741212055051</v>
      </c>
      <c r="I24" s="362" t="s">
        <v>42</v>
      </c>
      <c r="J24" s="360">
        <v>1985.144</v>
      </c>
      <c r="K24" s="30">
        <v>1934.1369999999999</v>
      </c>
      <c r="L24" s="31">
        <v>2.6371968479999124</v>
      </c>
      <c r="M24" s="32">
        <v>0.79451896312361436</v>
      </c>
      <c r="N24" s="33">
        <v>0.61463449991102048</v>
      </c>
      <c r="O24" s="31">
        <v>29.266899797950725</v>
      </c>
    </row>
    <row r="25" spans="1:15" ht="16.5" thickBot="1" x14ac:dyDescent="0.3">
      <c r="A25" s="363" t="s">
        <v>43</v>
      </c>
      <c r="B25" s="360">
        <v>3486.127</v>
      </c>
      <c r="C25" s="30">
        <v>3548.8519999999999</v>
      </c>
      <c r="D25" s="86">
        <v>-1.7674729743590296</v>
      </c>
      <c r="E25" s="32">
        <v>0.60579685137415051</v>
      </c>
      <c r="F25" s="33">
        <v>0.45984419541204768</v>
      </c>
      <c r="G25" s="31">
        <v>31.739588629866383</v>
      </c>
      <c r="I25" s="363" t="s">
        <v>43</v>
      </c>
      <c r="J25" s="360" t="s">
        <v>52</v>
      </c>
      <c r="K25" s="30" t="s">
        <v>52</v>
      </c>
      <c r="L25" s="86" t="s">
        <v>52</v>
      </c>
      <c r="M25" s="32">
        <v>0</v>
      </c>
      <c r="N25" s="33">
        <v>0</v>
      </c>
      <c r="O25" s="31" t="s">
        <v>52</v>
      </c>
    </row>
    <row r="26" spans="1:15" ht="18.75" x14ac:dyDescent="0.3">
      <c r="A26" s="146" t="s">
        <v>67</v>
      </c>
      <c r="B26" s="101"/>
      <c r="C26" s="95"/>
      <c r="D26" s="102"/>
      <c r="E26" s="102"/>
      <c r="F26" s="102"/>
      <c r="G26" s="103"/>
      <c r="I26" s="146" t="s">
        <v>67</v>
      </c>
      <c r="J26" s="101"/>
      <c r="K26" s="95"/>
      <c r="L26" s="102"/>
      <c r="M26" s="102"/>
      <c r="N26" s="102"/>
      <c r="O26" s="103"/>
    </row>
    <row r="27" spans="1:15" ht="15.75" x14ac:dyDescent="0.25">
      <c r="A27" s="361" t="s">
        <v>40</v>
      </c>
      <c r="B27" s="129">
        <v>2737.4540000000002</v>
      </c>
      <c r="C27" s="26">
        <v>3295.134</v>
      </c>
      <c r="D27" s="27">
        <v>-16.924349662259559</v>
      </c>
      <c r="E27" s="28">
        <v>7.0165427183443166E-2</v>
      </c>
      <c r="F27" s="29">
        <v>5.8779919758794423E-2</v>
      </c>
      <c r="G27" s="27">
        <v>19.369722638903887</v>
      </c>
      <c r="I27" s="361" t="s">
        <v>40</v>
      </c>
      <c r="J27" s="129">
        <v>7330.3680000000004</v>
      </c>
      <c r="K27" s="26">
        <v>6514.402</v>
      </c>
      <c r="L27" s="277">
        <v>12.525570267232517</v>
      </c>
      <c r="M27" s="28">
        <v>0.10731725848004917</v>
      </c>
      <c r="N27" s="29">
        <v>0.12581535217750892</v>
      </c>
      <c r="O27" s="27">
        <v>-14.702572760247392</v>
      </c>
    </row>
    <row r="28" spans="1:15" ht="15.75" x14ac:dyDescent="0.25">
      <c r="A28" s="362" t="s">
        <v>41</v>
      </c>
      <c r="B28" s="360">
        <v>2360.7429999999999</v>
      </c>
      <c r="C28" s="30">
        <v>2515.7339999999999</v>
      </c>
      <c r="D28" s="31">
        <v>-6.1608659739066205</v>
      </c>
      <c r="E28" s="32">
        <v>0.7252264636857878</v>
      </c>
      <c r="F28" s="33">
        <v>0.78001520528792478</v>
      </c>
      <c r="G28" s="31">
        <v>-7.024060714548888</v>
      </c>
      <c r="I28" s="362" t="s">
        <v>41</v>
      </c>
      <c r="J28" s="360">
        <v>2863.4960000000001</v>
      </c>
      <c r="K28" s="30">
        <v>2251.797</v>
      </c>
      <c r="L28" s="31">
        <v>27.164926500923485</v>
      </c>
      <c r="M28" s="32">
        <v>0.75709174546383851</v>
      </c>
      <c r="N28" s="33">
        <v>1.7240922335795008</v>
      </c>
      <c r="O28" s="31">
        <v>-56.08751488358655</v>
      </c>
    </row>
    <row r="29" spans="1:15" ht="15.75" x14ac:dyDescent="0.25">
      <c r="A29" s="362" t="s">
        <v>42</v>
      </c>
      <c r="B29" s="364">
        <v>2518.4679999999998</v>
      </c>
      <c r="C29" s="44">
        <v>2138.7579999999998</v>
      </c>
      <c r="D29" s="31">
        <v>17.753761762667867</v>
      </c>
      <c r="E29" s="32">
        <v>5.8676103457332533E-2</v>
      </c>
      <c r="F29" s="33">
        <v>4.6990860289486389E-2</v>
      </c>
      <c r="G29" s="31">
        <v>24.867055201499621</v>
      </c>
      <c r="I29" s="362" t="s">
        <v>42</v>
      </c>
      <c r="J29" s="364">
        <v>4722.674</v>
      </c>
      <c r="K29" s="317">
        <v>2962.86</v>
      </c>
      <c r="L29" s="86">
        <v>59.395786503580993</v>
      </c>
      <c r="M29" s="32">
        <v>3.7815735490154094E-2</v>
      </c>
      <c r="N29" s="318">
        <v>0.20500437865552829</v>
      </c>
      <c r="O29" s="86">
        <v>-81.553693761001853</v>
      </c>
    </row>
    <row r="30" spans="1:15" ht="16.5" thickBot="1" x14ac:dyDescent="0.3">
      <c r="A30" s="368" t="s">
        <v>43</v>
      </c>
      <c r="B30" s="366">
        <v>1949.61</v>
      </c>
      <c r="C30" s="34">
        <v>2130.59</v>
      </c>
      <c r="D30" s="148">
        <v>-8.4943607169845095</v>
      </c>
      <c r="E30" s="36">
        <v>7.9556147498326943E-2</v>
      </c>
      <c r="F30" s="37">
        <v>4.429756814619757E-2</v>
      </c>
      <c r="G30" s="35">
        <v>79.594841946545785</v>
      </c>
      <c r="I30" s="368" t="s">
        <v>43</v>
      </c>
      <c r="J30" s="366">
        <v>617.08000000000004</v>
      </c>
      <c r="K30" s="34">
        <v>2812.55</v>
      </c>
      <c r="L30" s="148">
        <v>-78.059767826349756</v>
      </c>
      <c r="M30" s="36">
        <v>1.0372994384622292</v>
      </c>
      <c r="N30" s="37">
        <v>1.0099305419201501</v>
      </c>
      <c r="O30" s="35">
        <v>2.7099781030528529</v>
      </c>
    </row>
    <row r="32" spans="1:15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="90" zoomScaleNormal="90" workbookViewId="0">
      <selection activeCell="O16" sqref="O16"/>
    </sheetView>
  </sheetViews>
  <sheetFormatPr defaultRowHeight="12.75" x14ac:dyDescent="0.2"/>
  <cols>
    <col min="1" max="16384" width="9.140625" style="147"/>
  </cols>
  <sheetData>
    <row r="7" ht="17.25" customHeight="1" x14ac:dyDescent="0.2"/>
  </sheetData>
  <phoneticPr fontId="9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K41" sqref="K41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10" t="s">
        <v>56</v>
      </c>
      <c r="F1" s="65" t="str">
        <f xml:space="preserve"> (Bydło_PL!G1)</f>
        <v>grudzień 2019r. - styczeń 2020r.</v>
      </c>
    </row>
    <row r="2" spans="1:7" ht="13.5" thickBot="1" x14ac:dyDescent="0.25"/>
    <row r="3" spans="1:7" s="106" customFormat="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7" s="106" customFormat="1" ht="21" thickBot="1" x14ac:dyDescent="0.25">
      <c r="A4" s="416" t="s">
        <v>14</v>
      </c>
      <c r="B4" s="134" t="s">
        <v>128</v>
      </c>
      <c r="C4" s="135"/>
      <c r="D4" s="136"/>
      <c r="E4" s="137"/>
      <c r="F4" s="135"/>
      <c r="G4" s="136"/>
    </row>
    <row r="5" spans="1:7" s="106" customFormat="1" ht="15.75" x14ac:dyDescent="0.2">
      <c r="A5" s="417"/>
      <c r="B5" s="68" t="s">
        <v>15</v>
      </c>
      <c r="C5" s="19"/>
      <c r="D5" s="20"/>
      <c r="E5" s="149" t="s">
        <v>16</v>
      </c>
      <c r="F5" s="22"/>
      <c r="G5" s="20"/>
    </row>
    <row r="6" spans="1:7" s="106" customFormat="1" ht="32.25" thickBot="1" x14ac:dyDescent="0.25">
      <c r="A6" s="418"/>
      <c r="B6" s="274" t="s">
        <v>153</v>
      </c>
      <c r="C6" s="275" t="s">
        <v>154</v>
      </c>
      <c r="D6" s="23" t="s">
        <v>17</v>
      </c>
      <c r="E6" s="274" t="s">
        <v>153</v>
      </c>
      <c r="F6" s="275" t="s">
        <v>154</v>
      </c>
      <c r="G6" s="23" t="s">
        <v>17</v>
      </c>
    </row>
    <row r="7" spans="1:7" s="106" customFormat="1" ht="16.5" thickBot="1" x14ac:dyDescent="0.3">
      <c r="A7" s="138" t="s">
        <v>58</v>
      </c>
      <c r="B7" s="139">
        <v>1357.4570000000001</v>
      </c>
      <c r="C7" s="110">
        <v>1362.9079999999999</v>
      </c>
      <c r="D7" s="91">
        <v>-0.39995362856478905</v>
      </c>
      <c r="E7" s="92">
        <v>100</v>
      </c>
      <c r="F7" s="93">
        <v>100</v>
      </c>
      <c r="G7" s="94" t="s">
        <v>52</v>
      </c>
    </row>
    <row r="8" spans="1:7" s="106" customFormat="1" ht="15.75" x14ac:dyDescent="0.25">
      <c r="A8" s="126" t="s">
        <v>18</v>
      </c>
      <c r="B8" s="127">
        <v>1302.19</v>
      </c>
      <c r="C8" s="69">
        <v>1303.6320000000001</v>
      </c>
      <c r="D8" s="70">
        <v>-0.11061403831756256</v>
      </c>
      <c r="E8" s="111">
        <v>96.790755639551236</v>
      </c>
      <c r="F8" s="112">
        <v>96.243823126317182</v>
      </c>
      <c r="G8" s="70">
        <v>0.56827804161127471</v>
      </c>
    </row>
    <row r="9" spans="1:7" s="106" customFormat="1" ht="15.75" x14ac:dyDescent="0.25">
      <c r="A9" s="128" t="s">
        <v>19</v>
      </c>
      <c r="B9" s="129">
        <v>1665.7860000000001</v>
      </c>
      <c r="C9" s="26">
        <v>1648.904</v>
      </c>
      <c r="D9" s="286">
        <v>1.0238315875272341</v>
      </c>
      <c r="E9" s="32">
        <v>1.5933673003674282</v>
      </c>
      <c r="F9" s="33">
        <v>1.6000790950425166</v>
      </c>
      <c r="G9" s="31">
        <v>-0.41946643112101711</v>
      </c>
    </row>
    <row r="10" spans="1:7" s="106" customFormat="1" ht="15.75" x14ac:dyDescent="0.25">
      <c r="A10" s="128" t="s">
        <v>59</v>
      </c>
      <c r="B10" s="129">
        <v>4517.9570000000003</v>
      </c>
      <c r="C10" s="26">
        <v>4449.57</v>
      </c>
      <c r="D10" s="31">
        <v>1.5369350296770392</v>
      </c>
      <c r="E10" s="32">
        <v>0.4397535789573857</v>
      </c>
      <c r="F10" s="33">
        <v>0.5279243074483656</v>
      </c>
      <c r="G10" s="31">
        <v>-16.701395871907938</v>
      </c>
    </row>
    <row r="11" spans="1:7" s="106" customFormat="1" ht="16.5" thickBot="1" x14ac:dyDescent="0.3">
      <c r="A11" s="131" t="s">
        <v>67</v>
      </c>
      <c r="B11" s="132">
        <v>4306.3249999999998</v>
      </c>
      <c r="C11" s="38">
        <v>3584.951</v>
      </c>
      <c r="D11" s="35">
        <v>20.122283400805195</v>
      </c>
      <c r="E11" s="36">
        <v>1.1761234811239549</v>
      </c>
      <c r="F11" s="37">
        <v>1.6281734711919367</v>
      </c>
      <c r="G11" s="35">
        <v>-27.764239994467516</v>
      </c>
    </row>
    <row r="12" spans="1:7" s="106" customFormat="1" ht="15.75" x14ac:dyDescent="0.25">
      <c r="A12" s="140" t="s">
        <v>23</v>
      </c>
      <c r="B12" s="129">
        <v>1404.338</v>
      </c>
      <c r="C12" s="26">
        <v>1409.6279999999999</v>
      </c>
      <c r="D12" s="27">
        <v>-0.37527631403462219</v>
      </c>
      <c r="E12" s="28">
        <v>64.128007244555079</v>
      </c>
      <c r="F12" s="29">
        <v>63.794403839598438</v>
      </c>
      <c r="G12" s="27">
        <v>0.52293521826058131</v>
      </c>
    </row>
    <row r="13" spans="1:7" s="106" customFormat="1" ht="15.75" x14ac:dyDescent="0.25">
      <c r="A13" s="128" t="s">
        <v>24</v>
      </c>
      <c r="B13" s="129">
        <v>1431.7329999999999</v>
      </c>
      <c r="C13" s="26">
        <v>1440.3409999999999</v>
      </c>
      <c r="D13" s="31">
        <v>-0.59763625419257993</v>
      </c>
      <c r="E13" s="32">
        <v>14.784709590921732</v>
      </c>
      <c r="F13" s="33">
        <v>14.699177040866296</v>
      </c>
      <c r="G13" s="31">
        <v>0.58188665812814522</v>
      </c>
    </row>
    <row r="14" spans="1:7" s="106" customFormat="1" ht="16.5" thickBot="1" x14ac:dyDescent="0.3">
      <c r="A14" s="131" t="s">
        <v>47</v>
      </c>
      <c r="B14" s="132">
        <v>1162.0519999999999</v>
      </c>
      <c r="C14" s="38">
        <v>1174.173</v>
      </c>
      <c r="D14" s="35">
        <v>-1.0323010323010404</v>
      </c>
      <c r="E14" s="36">
        <v>20.651589164759248</v>
      </c>
      <c r="F14" s="37">
        <v>20.76221465161737</v>
      </c>
      <c r="G14" s="35">
        <v>-0.53282122699518841</v>
      </c>
    </row>
    <row r="15" spans="1:7" s="106" customFormat="1" ht="16.5" thickBot="1" x14ac:dyDescent="0.3">
      <c r="A15" s="141" t="s">
        <v>48</v>
      </c>
      <c r="B15" s="132">
        <v>1198.8979999999999</v>
      </c>
      <c r="C15" s="38">
        <v>1094.078</v>
      </c>
      <c r="D15" s="113">
        <v>9.5806697511511931</v>
      </c>
      <c r="E15" s="114">
        <v>0.43569399976392403</v>
      </c>
      <c r="F15" s="115">
        <v>0.74420446791791117</v>
      </c>
      <c r="G15" s="39">
        <v>-41.45506798919368</v>
      </c>
    </row>
    <row r="16" spans="1:7" s="106" customFormat="1" ht="16.5" thickBot="1" x14ac:dyDescent="0.3">
      <c r="A16" s="108"/>
      <c r="B16" s="109"/>
      <c r="C16" s="85"/>
      <c r="D16" s="107"/>
      <c r="E16" s="107"/>
      <c r="F16" s="107"/>
      <c r="G16" s="107"/>
    </row>
    <row r="17" spans="1:7" s="106" customFormat="1" ht="21" thickBot="1" x14ac:dyDescent="0.35">
      <c r="A17" s="13" t="s">
        <v>13</v>
      </c>
      <c r="B17" s="14"/>
      <c r="C17" s="14"/>
      <c r="D17" s="14"/>
      <c r="E17" s="14"/>
      <c r="F17" s="14"/>
      <c r="G17" s="15"/>
    </row>
    <row r="18" spans="1:7" s="106" customFormat="1" ht="21" thickBot="1" x14ac:dyDescent="0.25">
      <c r="A18" s="133"/>
      <c r="B18" s="134" t="s">
        <v>128</v>
      </c>
      <c r="C18" s="135"/>
      <c r="D18" s="136"/>
      <c r="E18" s="137"/>
      <c r="F18" s="135"/>
      <c r="G18" s="136"/>
    </row>
    <row r="19" spans="1:7" s="106" customFormat="1" ht="15.75" x14ac:dyDescent="0.2">
      <c r="A19" s="142" t="s">
        <v>14</v>
      </c>
      <c r="B19" s="143" t="s">
        <v>15</v>
      </c>
      <c r="C19" s="19"/>
      <c r="D19" s="20"/>
      <c r="E19" s="150" t="s">
        <v>16</v>
      </c>
      <c r="F19" s="22"/>
      <c r="G19" s="20"/>
    </row>
    <row r="20" spans="1:7" s="106" customFormat="1" ht="32.25" thickBot="1" x14ac:dyDescent="0.25">
      <c r="A20" s="145"/>
      <c r="B20" s="305" t="s">
        <v>153</v>
      </c>
      <c r="C20" s="306" t="s">
        <v>154</v>
      </c>
      <c r="D20" s="307" t="s">
        <v>17</v>
      </c>
      <c r="E20" s="308" t="s">
        <v>153</v>
      </c>
      <c r="F20" s="306" t="s">
        <v>154</v>
      </c>
      <c r="G20" s="307" t="s">
        <v>17</v>
      </c>
    </row>
    <row r="21" spans="1:7" s="106" customFormat="1" ht="15.75" x14ac:dyDescent="0.25">
      <c r="A21" s="25" t="s">
        <v>25</v>
      </c>
      <c r="B21" s="116">
        <v>1356.2950000000001</v>
      </c>
      <c r="C21" s="117">
        <v>1361.277</v>
      </c>
      <c r="D21" s="87">
        <v>-0.36597988506380191</v>
      </c>
      <c r="E21" s="78">
        <v>62.575931663984008</v>
      </c>
      <c r="F21" s="73">
        <v>62.011550418396133</v>
      </c>
      <c r="G21" s="87">
        <v>0.91012277838556854</v>
      </c>
    </row>
    <row r="22" spans="1:7" s="106" customFormat="1" ht="15.75" x14ac:dyDescent="0.25">
      <c r="A22" s="118" t="s">
        <v>60</v>
      </c>
      <c r="B22" s="119">
        <v>1597.01</v>
      </c>
      <c r="C22" s="83">
        <v>1601.431</v>
      </c>
      <c r="D22" s="27">
        <v>-0.27606559383451734</v>
      </c>
      <c r="E22" s="79">
        <v>11.12986909435077</v>
      </c>
      <c r="F22" s="29">
        <v>10.486368829405338</v>
      </c>
      <c r="G22" s="27">
        <v>6.1365404499311698</v>
      </c>
    </row>
    <row r="23" spans="1:7" s="106" customFormat="1" ht="16.5" thickBot="1" x14ac:dyDescent="0.3">
      <c r="A23" s="118" t="s">
        <v>44</v>
      </c>
      <c r="B23" s="120">
        <v>1304.201</v>
      </c>
      <c r="C23" s="84">
        <v>1312.4010000000001</v>
      </c>
      <c r="D23" s="31">
        <v>-0.62480903321469927</v>
      </c>
      <c r="E23" s="80">
        <v>51.441746737932561</v>
      </c>
      <c r="F23" s="33">
        <v>51.52518158899079</v>
      </c>
      <c r="G23" s="31">
        <v>-0.16193024165111536</v>
      </c>
    </row>
    <row r="24" spans="1:7" s="106" customFormat="1" ht="15.75" x14ac:dyDescent="0.25">
      <c r="A24" s="25" t="s">
        <v>26</v>
      </c>
      <c r="B24" s="116">
        <v>1688.6659999999999</v>
      </c>
      <c r="C24" s="117">
        <v>1726.7090000000001</v>
      </c>
      <c r="D24" s="87">
        <v>-2.2032085313738516</v>
      </c>
      <c r="E24" s="78">
        <v>0.718653413035236</v>
      </c>
      <c r="F24" s="73">
        <v>0.76848290182649615</v>
      </c>
      <c r="G24" s="87">
        <v>-6.4841376005669904</v>
      </c>
    </row>
    <row r="25" spans="1:7" s="106" customFormat="1" ht="15.75" x14ac:dyDescent="0.25">
      <c r="A25" s="118" t="s">
        <v>60</v>
      </c>
      <c r="B25" s="119">
        <v>1421.066</v>
      </c>
      <c r="C25" s="83">
        <v>1464.289</v>
      </c>
      <c r="D25" s="27">
        <v>-2.9518080105771438</v>
      </c>
      <c r="E25" s="79">
        <v>0.37224048418452682</v>
      </c>
      <c r="F25" s="29">
        <v>0.30608377399931835</v>
      </c>
      <c r="G25" s="27">
        <v>21.61392265940755</v>
      </c>
    </row>
    <row r="26" spans="1:7" s="106" customFormat="1" ht="16.5" thickBot="1" x14ac:dyDescent="0.3">
      <c r="A26" s="118" t="s">
        <v>44</v>
      </c>
      <c r="B26" s="120">
        <v>1880.9970000000001</v>
      </c>
      <c r="C26" s="84">
        <v>1786.6949999999999</v>
      </c>
      <c r="D26" s="31">
        <v>5.278013315087362</v>
      </c>
      <c r="E26" s="80">
        <v>0.30891374616133743</v>
      </c>
      <c r="F26" s="33">
        <v>0.4221362835982746</v>
      </c>
      <c r="G26" s="31">
        <v>-26.821323311000967</v>
      </c>
    </row>
    <row r="27" spans="1:7" s="106" customFormat="1" ht="15.75" x14ac:dyDescent="0.25">
      <c r="A27" s="25" t="s">
        <v>61</v>
      </c>
      <c r="B27" s="116">
        <v>5145.4780000000001</v>
      </c>
      <c r="C27" s="117">
        <v>4695.1660000000002</v>
      </c>
      <c r="D27" s="87">
        <v>9.5909707984765582</v>
      </c>
      <c r="E27" s="78">
        <v>0.11998281867399954</v>
      </c>
      <c r="F27" s="73">
        <v>0.16490986624763457</v>
      </c>
      <c r="G27" s="87">
        <v>-27.243395799115476</v>
      </c>
    </row>
    <row r="28" spans="1:7" s="106" customFormat="1" ht="15.75" x14ac:dyDescent="0.25">
      <c r="A28" s="118" t="s">
        <v>60</v>
      </c>
      <c r="B28" s="119" t="s">
        <v>66</v>
      </c>
      <c r="C28" s="83" t="s">
        <v>66</v>
      </c>
      <c r="D28" s="277" t="s">
        <v>52</v>
      </c>
      <c r="E28" s="79">
        <v>3.2368737755176244E-3</v>
      </c>
      <c r="F28" s="29">
        <v>8.6237635449662002E-3</v>
      </c>
      <c r="G28" s="27">
        <v>-62.465647873578021</v>
      </c>
    </row>
    <row r="29" spans="1:7" s="106" customFormat="1" ht="16.5" thickBot="1" x14ac:dyDescent="0.3">
      <c r="A29" s="118" t="s">
        <v>44</v>
      </c>
      <c r="B29" s="120">
        <v>5194.3249999999998</v>
      </c>
      <c r="C29" s="84">
        <v>4748.6949999999997</v>
      </c>
      <c r="D29" s="31">
        <v>9.3842624131471943</v>
      </c>
      <c r="E29" s="80">
        <v>0.11670278658147501</v>
      </c>
      <c r="F29" s="33">
        <v>0.15628078431626999</v>
      </c>
      <c r="G29" s="31">
        <v>-25.324929042267811</v>
      </c>
    </row>
    <row r="30" spans="1:7" s="106" customFormat="1" ht="15.75" x14ac:dyDescent="0.25">
      <c r="A30" s="25" t="s">
        <v>134</v>
      </c>
      <c r="B30" s="116">
        <v>4702.62</v>
      </c>
      <c r="C30" s="117">
        <v>4014.5889999999999</v>
      </c>
      <c r="D30" s="87">
        <v>17.138267454028295</v>
      </c>
      <c r="E30" s="78">
        <v>0.71343934886183968</v>
      </c>
      <c r="F30" s="73">
        <v>0.84946065312816454</v>
      </c>
      <c r="G30" s="87">
        <v>-16.012666833410389</v>
      </c>
    </row>
    <row r="31" spans="1:7" s="106" customFormat="1" ht="15.75" x14ac:dyDescent="0.25">
      <c r="A31" s="118" t="s">
        <v>60</v>
      </c>
      <c r="B31" s="119">
        <v>4161.7529999999997</v>
      </c>
      <c r="C31" s="83">
        <v>4727.8760000000002</v>
      </c>
      <c r="D31" s="277">
        <v>-11.974150760299137</v>
      </c>
      <c r="E31" s="79">
        <v>8.9807062901736498E-2</v>
      </c>
      <c r="F31" s="29">
        <v>5.5835079603347298E-2</v>
      </c>
      <c r="G31" s="27">
        <v>60.843440252483475</v>
      </c>
    </row>
    <row r="32" spans="1:7" s="106" customFormat="1" ht="16.5" thickBot="1" x14ac:dyDescent="0.3">
      <c r="A32" s="118" t="s">
        <v>44</v>
      </c>
      <c r="B32" s="120">
        <v>5096.6210000000001</v>
      </c>
      <c r="C32" s="84">
        <v>4842.3639999999996</v>
      </c>
      <c r="D32" s="31">
        <v>5.2506792137063742</v>
      </c>
      <c r="E32" s="80">
        <v>0.57234671838183926</v>
      </c>
      <c r="F32" s="33">
        <v>0.60333370819093468</v>
      </c>
      <c r="G32" s="31">
        <v>-5.1359619706991557</v>
      </c>
    </row>
    <row r="33" spans="1:7" s="106" customFormat="1" ht="15.75" x14ac:dyDescent="0.25">
      <c r="A33" s="25" t="s">
        <v>27</v>
      </c>
      <c r="B33" s="116">
        <v>1377.2339999999999</v>
      </c>
      <c r="C33" s="72">
        <v>1378.4580000000001</v>
      </c>
      <c r="D33" s="87">
        <v>-8.8794870790416536E-2</v>
      </c>
      <c r="E33" s="78">
        <v>14.452374365599713</v>
      </c>
      <c r="F33" s="73">
        <v>14.320260624334422</v>
      </c>
      <c r="G33" s="87">
        <v>0.92256520136784659</v>
      </c>
    </row>
    <row r="34" spans="1:7" s="106" customFormat="1" ht="15.75" x14ac:dyDescent="0.25">
      <c r="A34" s="118" t="s">
        <v>60</v>
      </c>
      <c r="B34" s="119">
        <v>1627.2270000000001</v>
      </c>
      <c r="C34" s="84">
        <v>1549.33</v>
      </c>
      <c r="D34" s="27">
        <v>5.0277862043593142</v>
      </c>
      <c r="E34" s="79">
        <v>1.76701748623951</v>
      </c>
      <c r="F34" s="29">
        <v>1.8746540888246583</v>
      </c>
      <c r="G34" s="27">
        <v>-5.7416780635318503</v>
      </c>
    </row>
    <row r="35" spans="1:7" s="106" customFormat="1" ht="16.5" thickBot="1" x14ac:dyDescent="0.3">
      <c r="A35" s="118" t="s">
        <v>44</v>
      </c>
      <c r="B35" s="120">
        <v>1341.7059999999999</v>
      </c>
      <c r="C35" s="84">
        <v>1353.992</v>
      </c>
      <c r="D35" s="31">
        <v>-0.90739088561823544</v>
      </c>
      <c r="E35" s="80">
        <v>11.173763800141602</v>
      </c>
      <c r="F35" s="33">
        <v>10.916597037908742</v>
      </c>
      <c r="G35" s="31">
        <v>2.3557410916591306</v>
      </c>
    </row>
    <row r="36" spans="1:7" s="106" customFormat="1" ht="15.75" x14ac:dyDescent="0.25">
      <c r="A36" s="25" t="s">
        <v>28</v>
      </c>
      <c r="B36" s="116">
        <v>1651.2919999999999</v>
      </c>
      <c r="C36" s="72">
        <v>1541.1959999999999</v>
      </c>
      <c r="D36" s="87">
        <v>7.1435430665535078</v>
      </c>
      <c r="E36" s="78">
        <v>0.10702453399267732</v>
      </c>
      <c r="F36" s="73">
        <v>0.1144702896454394</v>
      </c>
      <c r="G36" s="87">
        <v>-6.504531154611894</v>
      </c>
    </row>
    <row r="37" spans="1:7" s="106" customFormat="1" ht="15.75" x14ac:dyDescent="0.25">
      <c r="A37" s="118" t="s">
        <v>60</v>
      </c>
      <c r="B37" s="119" t="s">
        <v>52</v>
      </c>
      <c r="C37" s="84" t="s">
        <v>66</v>
      </c>
      <c r="D37" s="277" t="s">
        <v>52</v>
      </c>
      <c r="E37" s="79" t="s">
        <v>52</v>
      </c>
      <c r="F37" s="29">
        <v>1.0636772796751402E-5</v>
      </c>
      <c r="G37" s="27" t="s">
        <v>52</v>
      </c>
    </row>
    <row r="38" spans="1:7" s="106" customFormat="1" ht="16.5" thickBot="1" x14ac:dyDescent="0.3">
      <c r="A38" s="118" t="s">
        <v>44</v>
      </c>
      <c r="B38" s="120">
        <v>1651.2919999999999</v>
      </c>
      <c r="C38" s="84">
        <v>1540.7670000000001</v>
      </c>
      <c r="D38" s="31">
        <v>7.1733753383866521</v>
      </c>
      <c r="E38" s="80">
        <v>0.10702453399267732</v>
      </c>
      <c r="F38" s="33">
        <v>0.11445965287264268</v>
      </c>
      <c r="G38" s="31">
        <v>-6.4958425902604189</v>
      </c>
    </row>
    <row r="39" spans="1:7" s="106" customFormat="1" ht="15.75" x14ac:dyDescent="0.25">
      <c r="A39" s="25" t="s">
        <v>62</v>
      </c>
      <c r="B39" s="116">
        <v>4202.2759999999998</v>
      </c>
      <c r="C39" s="72">
        <v>4326.9089999999997</v>
      </c>
      <c r="D39" s="87">
        <v>-2.880416482066062</v>
      </c>
      <c r="E39" s="78">
        <v>0.10869691877669477</v>
      </c>
      <c r="F39" s="73">
        <v>0.10368992041593185</v>
      </c>
      <c r="G39" s="87">
        <v>4.8288187903687483</v>
      </c>
    </row>
    <row r="40" spans="1:7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</row>
    <row r="41" spans="1:7" s="106" customFormat="1" ht="16.5" thickBot="1" x14ac:dyDescent="0.3">
      <c r="A41" s="118" t="s">
        <v>44</v>
      </c>
      <c r="B41" s="120">
        <v>4202.2759999999998</v>
      </c>
      <c r="C41" s="84">
        <v>4326.9089999999997</v>
      </c>
      <c r="D41" s="31">
        <v>-2.880416482066062</v>
      </c>
      <c r="E41" s="80">
        <v>0.10869691877669477</v>
      </c>
      <c r="F41" s="33">
        <v>0.10368992041593185</v>
      </c>
      <c r="G41" s="31">
        <v>4.8288187903687483</v>
      </c>
    </row>
    <row r="42" spans="1:7" s="106" customFormat="1" ht="15.75" x14ac:dyDescent="0.25">
      <c r="A42" s="25" t="s">
        <v>135</v>
      </c>
      <c r="B42" s="116">
        <v>5402.0020000000004</v>
      </c>
      <c r="C42" s="72">
        <v>5019.1819999999998</v>
      </c>
      <c r="D42" s="87">
        <v>7.6271392430081368</v>
      </c>
      <c r="E42" s="78">
        <v>0.11661377255264829</v>
      </c>
      <c r="F42" s="73">
        <v>0.16075620647050315</v>
      </c>
      <c r="G42" s="87">
        <v>-27.45924085111729</v>
      </c>
    </row>
    <row r="43" spans="1:7" s="106" customFormat="1" ht="15.75" x14ac:dyDescent="0.25">
      <c r="A43" s="118" t="s">
        <v>60</v>
      </c>
      <c r="B43" s="119">
        <v>9707.9060000000009</v>
      </c>
      <c r="C43" s="84">
        <v>6659.8819999999996</v>
      </c>
      <c r="D43" s="277">
        <v>45.766937011796927</v>
      </c>
      <c r="E43" s="79">
        <v>1.1148332761845285E-2</v>
      </c>
      <c r="F43" s="29">
        <v>3.2726690702404873E-2</v>
      </c>
      <c r="G43" s="27">
        <v>-65.935044080011224</v>
      </c>
    </row>
    <row r="44" spans="1:7" s="106" customFormat="1" ht="16.5" thickBot="1" x14ac:dyDescent="0.3">
      <c r="A44" s="118" t="s">
        <v>44</v>
      </c>
      <c r="B44" s="121">
        <v>4946.8419999999996</v>
      </c>
      <c r="C44" s="278">
        <v>4599.7889999999998</v>
      </c>
      <c r="D44" s="35">
        <v>7.544976519575135</v>
      </c>
      <c r="E44" s="80">
        <v>0.105465439790803</v>
      </c>
      <c r="F44" s="33">
        <v>0.12802951576809826</v>
      </c>
      <c r="G44" s="31">
        <v>-17.624120377183885</v>
      </c>
    </row>
    <row r="45" spans="1:7" s="106" customFormat="1" ht="16.5" customHeight="1" thickBot="1" x14ac:dyDescent="0.3">
      <c r="A45" s="104" t="s">
        <v>49</v>
      </c>
      <c r="B45" s="279"/>
      <c r="C45" s="280"/>
      <c r="D45" s="124"/>
      <c r="E45" s="124"/>
      <c r="F45" s="124"/>
      <c r="G45" s="125"/>
    </row>
    <row r="46" spans="1:7" s="106" customFormat="1" ht="15.75" x14ac:dyDescent="0.25">
      <c r="A46" s="126" t="s">
        <v>18</v>
      </c>
      <c r="B46" s="281">
        <v>1079.9190000000001</v>
      </c>
      <c r="C46" s="282">
        <v>1055.2560000000001</v>
      </c>
      <c r="D46" s="70">
        <v>2.3371579976801846</v>
      </c>
      <c r="E46" s="111">
        <v>11.134654272748911</v>
      </c>
      <c r="F46" s="112">
        <v>11.184851129456414</v>
      </c>
      <c r="G46" s="70">
        <v>-0.44879324835450385</v>
      </c>
    </row>
    <row r="47" spans="1:7" s="106" customFormat="1" ht="15.75" x14ac:dyDescent="0.25">
      <c r="A47" s="128" t="s">
        <v>19</v>
      </c>
      <c r="B47" s="283">
        <v>1558.8009999999999</v>
      </c>
      <c r="C47" s="84">
        <v>1682.838</v>
      </c>
      <c r="D47" s="286">
        <v>-7.3707035377142684</v>
      </c>
      <c r="E47" s="32">
        <v>0.639196254030717</v>
      </c>
      <c r="F47" s="33">
        <v>0.44843038595184403</v>
      </c>
      <c r="G47" s="31">
        <v>42.540798762766912</v>
      </c>
    </row>
    <row r="48" spans="1:7" s="106" customFormat="1" ht="15.75" x14ac:dyDescent="0.25">
      <c r="A48" s="130" t="s">
        <v>59</v>
      </c>
      <c r="B48" s="283">
        <v>4473.5940000000001</v>
      </c>
      <c r="C48" s="84">
        <v>4299.7190000000001</v>
      </c>
      <c r="D48" s="31">
        <v>4.0438689132941015</v>
      </c>
      <c r="E48" s="32">
        <v>0.15190918367985504</v>
      </c>
      <c r="F48" s="33">
        <v>0.19234476248365562</v>
      </c>
      <c r="G48" s="31">
        <v>-21.022448587461053</v>
      </c>
    </row>
    <row r="49" spans="1:7" s="106" customFormat="1" ht="16.5" thickBot="1" x14ac:dyDescent="0.3">
      <c r="A49" s="131" t="s">
        <v>67</v>
      </c>
      <c r="B49" s="284">
        <v>3442.8530000000001</v>
      </c>
      <c r="C49" s="278">
        <v>3344.2779999999998</v>
      </c>
      <c r="D49" s="35">
        <v>2.9475719422847111</v>
      </c>
      <c r="E49" s="36">
        <v>0.25573730481920876</v>
      </c>
      <c r="F49" s="37">
        <v>0.36164761589634853</v>
      </c>
      <c r="G49" s="35">
        <v>-29.285499591816645</v>
      </c>
    </row>
    <row r="50" spans="1:7" s="106" customFormat="1" ht="16.5" thickBot="1" x14ac:dyDescent="0.3">
      <c r="A50" s="104" t="s">
        <v>50</v>
      </c>
      <c r="B50" s="279"/>
      <c r="C50" s="280"/>
      <c r="D50" s="124"/>
      <c r="E50" s="124"/>
      <c r="F50" s="124"/>
      <c r="G50" s="125"/>
    </row>
    <row r="51" spans="1:7" s="106" customFormat="1" ht="15.75" x14ac:dyDescent="0.25">
      <c r="A51" s="126" t="s">
        <v>18</v>
      </c>
      <c r="B51" s="281">
        <v>1008.951</v>
      </c>
      <c r="C51" s="282">
        <v>1018.955</v>
      </c>
      <c r="D51" s="70">
        <v>-0.98179016737736402</v>
      </c>
      <c r="E51" s="111">
        <v>3.9576392486913861</v>
      </c>
      <c r="F51" s="112">
        <v>3.9075487873533876</v>
      </c>
      <c r="G51" s="70">
        <v>1.2818895953420735</v>
      </c>
    </row>
    <row r="52" spans="1:7" s="106" customFormat="1" ht="15.75" x14ac:dyDescent="0.25">
      <c r="A52" s="128" t="s">
        <v>19</v>
      </c>
      <c r="B52" s="283">
        <v>1244.9839999999999</v>
      </c>
      <c r="C52" s="84">
        <v>1113.8800000000001</v>
      </c>
      <c r="D52" s="286">
        <v>11.770029087513898</v>
      </c>
      <c r="E52" s="32">
        <v>6.7817900386720087E-2</v>
      </c>
      <c r="F52" s="33">
        <v>0.22248405820325068</v>
      </c>
      <c r="G52" s="31">
        <v>-69.517860769707411</v>
      </c>
    </row>
    <row r="53" spans="1:7" s="106" customFormat="1" ht="15.75" x14ac:dyDescent="0.25">
      <c r="A53" s="130" t="s">
        <v>59</v>
      </c>
      <c r="B53" s="283" t="s">
        <v>66</v>
      </c>
      <c r="C53" s="84" t="s">
        <v>66</v>
      </c>
      <c r="D53" s="86" t="s">
        <v>52</v>
      </c>
      <c r="E53" s="32">
        <v>3.0696352971158806E-2</v>
      </c>
      <c r="F53" s="33">
        <v>4.2882149530103282E-2</v>
      </c>
      <c r="G53" s="31">
        <v>-28.416944328758621</v>
      </c>
    </row>
    <row r="54" spans="1:7" s="106" customFormat="1" ht="16.5" thickBot="1" x14ac:dyDescent="0.3">
      <c r="A54" s="131" t="s">
        <v>67</v>
      </c>
      <c r="B54" s="284">
        <v>3812.4110000000001</v>
      </c>
      <c r="C54" s="278">
        <v>3100.9340000000002</v>
      </c>
      <c r="D54" s="35">
        <v>22.943958175182054</v>
      </c>
      <c r="E54" s="36">
        <v>4.2122517398736015E-2</v>
      </c>
      <c r="F54" s="37">
        <v>7.1572184956140997E-2</v>
      </c>
      <c r="G54" s="35">
        <v>-41.14680525046365</v>
      </c>
    </row>
    <row r="55" spans="1:7" s="106" customFormat="1" ht="16.5" thickBot="1" x14ac:dyDescent="0.3">
      <c r="A55" s="104" t="s">
        <v>51</v>
      </c>
      <c r="B55" s="279"/>
      <c r="C55" s="280"/>
      <c r="D55" s="124"/>
      <c r="E55" s="124"/>
      <c r="F55" s="124"/>
      <c r="G55" s="125"/>
    </row>
    <row r="56" spans="1:7" s="106" customFormat="1" ht="15.75" x14ac:dyDescent="0.25">
      <c r="A56" s="126" t="s">
        <v>18</v>
      </c>
      <c r="B56" s="281">
        <v>1129.375</v>
      </c>
      <c r="C56" s="282">
        <v>1158.2239999999999</v>
      </c>
      <c r="D56" s="70">
        <v>-2.4907962535744321</v>
      </c>
      <c r="E56" s="111">
        <v>4.3345138571645281</v>
      </c>
      <c r="F56" s="112">
        <v>4.2798384944328856</v>
      </c>
      <c r="G56" s="70">
        <v>1.277509952834972</v>
      </c>
    </row>
    <row r="57" spans="1:7" s="106" customFormat="1" ht="15.75" x14ac:dyDescent="0.25">
      <c r="A57" s="128" t="s">
        <v>19</v>
      </c>
      <c r="B57" s="283">
        <v>3533.8310000000001</v>
      </c>
      <c r="C57" s="84">
        <v>3113.4050000000002</v>
      </c>
      <c r="D57" s="31">
        <v>13.503736263030344</v>
      </c>
      <c r="E57" s="32">
        <v>3.1141423115292478E-2</v>
      </c>
      <c r="F57" s="33">
        <v>2.4898025923995842E-2</v>
      </c>
      <c r="G57" s="31">
        <v>25.075872321586225</v>
      </c>
    </row>
    <row r="58" spans="1:7" s="106" customFormat="1" ht="16.5" customHeight="1" x14ac:dyDescent="0.25">
      <c r="A58" s="130" t="s">
        <v>59</v>
      </c>
      <c r="B58" s="283" t="s">
        <v>66</v>
      </c>
      <c r="C58" s="84" t="s">
        <v>66</v>
      </c>
      <c r="D58" s="86" t="s">
        <v>52</v>
      </c>
      <c r="E58" s="32">
        <v>4.6718878159971045E-3</v>
      </c>
      <c r="F58" s="33">
        <v>7.472332889717861E-3</v>
      </c>
      <c r="G58" s="31">
        <v>-37.477520274481442</v>
      </c>
    </row>
    <row r="59" spans="1:7" s="106" customFormat="1" ht="16.5" thickBot="1" x14ac:dyDescent="0.3">
      <c r="A59" s="131" t="s">
        <v>67</v>
      </c>
      <c r="B59" s="284" t="s">
        <v>66</v>
      </c>
      <c r="C59" s="278" t="s">
        <v>66</v>
      </c>
      <c r="D59" s="148" t="s">
        <v>52</v>
      </c>
      <c r="E59" s="36">
        <v>1.4889619367381072E-3</v>
      </c>
      <c r="F59" s="37">
        <v>1.8244724539627843E-2</v>
      </c>
      <c r="G59" s="35">
        <v>-91.838945370186011</v>
      </c>
    </row>
    <row r="60" spans="1:7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7" s="106" customFormat="1" ht="15.75" x14ac:dyDescent="0.25">
      <c r="A61" s="287"/>
      <c r="B61" s="109"/>
      <c r="C61" s="85"/>
      <c r="D61" s="107"/>
      <c r="E61" s="107"/>
      <c r="F61" s="107"/>
      <c r="G61" s="107"/>
    </row>
    <row r="62" spans="1:7" ht="15.75" x14ac:dyDescent="0.2">
      <c r="A62" s="49" t="s">
        <v>22</v>
      </c>
      <c r="B62" s="81"/>
      <c r="C62" s="81"/>
      <c r="E62" s="81"/>
    </row>
    <row r="63" spans="1:7" ht="15.75" x14ac:dyDescent="0.25">
      <c r="A63" s="82" t="s">
        <v>54</v>
      </c>
    </row>
    <row r="64" spans="1:7" ht="15.75" x14ac:dyDescent="0.25">
      <c r="A64" s="82" t="s">
        <v>53</v>
      </c>
    </row>
  </sheetData>
  <mergeCells count="1">
    <mergeCell ref="A4:A6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R13" sqref="R13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10" t="s">
        <v>56</v>
      </c>
      <c r="F1" s="65" t="str">
        <f xml:space="preserve"> (Bydło_PL!G1)</f>
        <v>grudzień 2019r. - styczeń 2020r.</v>
      </c>
    </row>
    <row r="2" spans="1:15" ht="13.5" thickBot="1" x14ac:dyDescent="0.25"/>
    <row r="3" spans="1:15" s="106" customFormat="1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s="106" customFormat="1" ht="21" thickBot="1" x14ac:dyDescent="0.25">
      <c r="A4" s="416" t="s">
        <v>14</v>
      </c>
      <c r="B4" s="134" t="s">
        <v>157</v>
      </c>
      <c r="C4" s="135"/>
      <c r="D4" s="136"/>
      <c r="E4" s="137"/>
      <c r="F4" s="135"/>
      <c r="G4" s="136"/>
      <c r="I4" s="416" t="s">
        <v>14</v>
      </c>
      <c r="J4" s="134" t="s">
        <v>128</v>
      </c>
      <c r="K4" s="135"/>
      <c r="L4" s="136"/>
      <c r="M4" s="137"/>
      <c r="N4" s="135"/>
      <c r="O4" s="136"/>
    </row>
    <row r="5" spans="1:15" s="106" customFormat="1" ht="15.75" customHeight="1" x14ac:dyDescent="0.2">
      <c r="A5" s="417"/>
      <c r="B5" s="68" t="s">
        <v>15</v>
      </c>
      <c r="C5" s="19"/>
      <c r="D5" s="20"/>
      <c r="E5" s="21" t="s">
        <v>16</v>
      </c>
      <c r="F5" s="22"/>
      <c r="G5" s="20"/>
      <c r="I5" s="417"/>
      <c r="J5" s="68" t="s">
        <v>15</v>
      </c>
      <c r="K5" s="19"/>
      <c r="L5" s="20"/>
      <c r="M5" s="21" t="s">
        <v>16</v>
      </c>
      <c r="N5" s="22"/>
      <c r="O5" s="20"/>
    </row>
    <row r="6" spans="1:15" s="106" customFormat="1" ht="32.25" thickBot="1" x14ac:dyDescent="0.25">
      <c r="A6" s="418"/>
      <c r="B6" s="274" t="s">
        <v>153</v>
      </c>
      <c r="C6" s="275" t="s">
        <v>154</v>
      </c>
      <c r="D6" s="23" t="s">
        <v>17</v>
      </c>
      <c r="E6" s="274" t="s">
        <v>153</v>
      </c>
      <c r="F6" s="275" t="s">
        <v>154</v>
      </c>
      <c r="G6" s="23" t="s">
        <v>17</v>
      </c>
      <c r="I6" s="418"/>
      <c r="J6" s="274" t="s">
        <v>153</v>
      </c>
      <c r="K6" s="275" t="s">
        <v>154</v>
      </c>
      <c r="L6" s="23" t="s">
        <v>17</v>
      </c>
      <c r="M6" s="274" t="s">
        <v>153</v>
      </c>
      <c r="N6" s="275" t="s">
        <v>154</v>
      </c>
      <c r="O6" s="23" t="s">
        <v>17</v>
      </c>
    </row>
    <row r="7" spans="1:15" s="106" customFormat="1" ht="16.5" thickBot="1" x14ac:dyDescent="0.3">
      <c r="A7" s="138" t="s">
        <v>58</v>
      </c>
      <c r="B7" s="139">
        <v>1425.414</v>
      </c>
      <c r="C7" s="110">
        <v>1425.414</v>
      </c>
      <c r="D7" s="91">
        <v>0</v>
      </c>
      <c r="E7" s="92">
        <v>100</v>
      </c>
      <c r="F7" s="93">
        <v>100</v>
      </c>
      <c r="G7" s="94" t="s">
        <v>52</v>
      </c>
      <c r="I7" s="138" t="s">
        <v>58</v>
      </c>
      <c r="J7" s="139">
        <v>1282.5419999999999</v>
      </c>
      <c r="K7" s="110">
        <v>1262.1659999999999</v>
      </c>
      <c r="L7" s="91">
        <v>1.6143676822224635</v>
      </c>
      <c r="M7" s="92">
        <v>100</v>
      </c>
      <c r="N7" s="93">
        <v>100</v>
      </c>
      <c r="O7" s="94" t="s">
        <v>52</v>
      </c>
    </row>
    <row r="8" spans="1:15" s="106" customFormat="1" ht="15.75" x14ac:dyDescent="0.25">
      <c r="A8" s="126" t="s">
        <v>18</v>
      </c>
      <c r="B8" s="127">
        <v>1364.8009999999999</v>
      </c>
      <c r="C8" s="69">
        <v>1379.396</v>
      </c>
      <c r="D8" s="70">
        <v>-1.0580717937416106</v>
      </c>
      <c r="E8" s="111">
        <v>98.082136671586085</v>
      </c>
      <c r="F8" s="112">
        <v>96.968786313579727</v>
      </c>
      <c r="G8" s="70">
        <v>1.148153339164194</v>
      </c>
      <c r="I8" s="126" t="s">
        <v>18</v>
      </c>
      <c r="J8" s="127">
        <v>1193.579</v>
      </c>
      <c r="K8" s="69">
        <v>1179.0889999999999</v>
      </c>
      <c r="L8" s="70">
        <v>1.228914865629313</v>
      </c>
      <c r="M8" s="111">
        <v>97.305289686030676</v>
      </c>
      <c r="N8" s="112">
        <v>95.075381910008431</v>
      </c>
      <c r="O8" s="70">
        <v>2.3454102746943639</v>
      </c>
    </row>
    <row r="9" spans="1:15" s="106" customFormat="1" ht="15.75" x14ac:dyDescent="0.25">
      <c r="A9" s="128" t="s">
        <v>19</v>
      </c>
      <c r="B9" s="129">
        <v>1550.761</v>
      </c>
      <c r="C9" s="26">
        <v>1490.9880000000001</v>
      </c>
      <c r="D9" s="286">
        <v>4.0089524530043104</v>
      </c>
      <c r="E9" s="32">
        <v>2.0115948356490501</v>
      </c>
      <c r="F9" s="33">
        <v>1.8845109072112805</v>
      </c>
      <c r="G9" s="31">
        <v>6.7436027009166937</v>
      </c>
      <c r="I9" s="128" t="s">
        <v>19</v>
      </c>
      <c r="J9" s="129">
        <v>2099.2370000000001</v>
      </c>
      <c r="K9" s="26">
        <v>2069.0329999999999</v>
      </c>
      <c r="L9" s="31">
        <v>1.4598123857860257</v>
      </c>
      <c r="M9" s="32">
        <v>0.91867214236722572</v>
      </c>
      <c r="N9" s="33">
        <v>1.1416532626601883</v>
      </c>
      <c r="O9" s="31">
        <v>-19.531422331627201</v>
      </c>
    </row>
    <row r="10" spans="1:15" s="106" customFormat="1" ht="15.75" x14ac:dyDescent="0.25">
      <c r="A10" s="128" t="s">
        <v>59</v>
      </c>
      <c r="B10" s="129">
        <v>4844.6419999999998</v>
      </c>
      <c r="C10" s="26">
        <v>4706.299</v>
      </c>
      <c r="D10" s="31">
        <v>2.9395284914961808</v>
      </c>
      <c r="E10" s="32">
        <v>0.32678047311400571</v>
      </c>
      <c r="F10" s="33">
        <v>0.3512302971325838</v>
      </c>
      <c r="G10" s="31">
        <v>-6.9611944693224101</v>
      </c>
      <c r="I10" s="128" t="s">
        <v>59</v>
      </c>
      <c r="J10" s="129">
        <v>4233.83</v>
      </c>
      <c r="K10" s="26">
        <v>4270.7470000000003</v>
      </c>
      <c r="L10" s="31">
        <v>-0.86441552262403676</v>
      </c>
      <c r="M10" s="32">
        <v>0.64661004336070804</v>
      </c>
      <c r="N10" s="33">
        <v>0.81270644253501023</v>
      </c>
      <c r="O10" s="31">
        <v>-20.437440935771466</v>
      </c>
    </row>
    <row r="11" spans="1:15" s="106" customFormat="1" ht="16.5" thickBot="1" x14ac:dyDescent="0.3">
      <c r="A11" s="131" t="s">
        <v>67</v>
      </c>
      <c r="B11" s="132">
        <v>5752.1850000000004</v>
      </c>
      <c r="C11" s="38">
        <v>5431.067</v>
      </c>
      <c r="D11" s="35">
        <v>5.9126134882887724</v>
      </c>
      <c r="E11" s="36">
        <v>0.7336627753928594</v>
      </c>
      <c r="F11" s="37">
        <v>0.79547248207641319</v>
      </c>
      <c r="G11" s="35">
        <v>-7.7701879167727572</v>
      </c>
      <c r="I11" s="131" t="s">
        <v>67</v>
      </c>
      <c r="J11" s="132">
        <v>3380.0459999999998</v>
      </c>
      <c r="K11" s="38">
        <v>2788.0929999999998</v>
      </c>
      <c r="L11" s="35">
        <v>21.231465377948297</v>
      </c>
      <c r="M11" s="36">
        <v>1.9708354353931676</v>
      </c>
      <c r="N11" s="37">
        <v>2.9702583847963844</v>
      </c>
      <c r="O11" s="35">
        <v>-33.647677068058464</v>
      </c>
    </row>
    <row r="12" spans="1:15" s="106" customFormat="1" ht="15.75" x14ac:dyDescent="0.25">
      <c r="A12" s="140" t="s">
        <v>23</v>
      </c>
      <c r="B12" s="129">
        <v>1450.7850000000001</v>
      </c>
      <c r="C12" s="26">
        <v>1455.6479999999999</v>
      </c>
      <c r="D12" s="27">
        <v>-0.33407801886169108</v>
      </c>
      <c r="E12" s="28">
        <v>70.549924114623579</v>
      </c>
      <c r="F12" s="29">
        <v>70.745096106035888</v>
      </c>
      <c r="G12" s="27">
        <v>-0.2758805940694129</v>
      </c>
      <c r="I12" s="140" t="s">
        <v>23</v>
      </c>
      <c r="J12" s="129">
        <v>1301.5999999999999</v>
      </c>
      <c r="K12" s="26">
        <v>1309.855</v>
      </c>
      <c r="L12" s="27">
        <v>-0.63022242920018701</v>
      </c>
      <c r="M12" s="28">
        <v>54.889520332872834</v>
      </c>
      <c r="N12" s="29">
        <v>52.591800081674158</v>
      </c>
      <c r="O12" s="27">
        <v>4.3689705384306228</v>
      </c>
    </row>
    <row r="13" spans="1:15" s="106" customFormat="1" ht="15.75" x14ac:dyDescent="0.25">
      <c r="A13" s="128" t="s">
        <v>24</v>
      </c>
      <c r="B13" s="129">
        <v>1467.4459999999999</v>
      </c>
      <c r="C13" s="26">
        <v>1479.2909999999999</v>
      </c>
      <c r="D13" s="31">
        <v>-0.80072142668346036</v>
      </c>
      <c r="E13" s="32">
        <v>12.605952648783363</v>
      </c>
      <c r="F13" s="33">
        <v>12.736380437538092</v>
      </c>
      <c r="G13" s="31">
        <v>-1.0240569476891317</v>
      </c>
      <c r="I13" s="128" t="s">
        <v>24</v>
      </c>
      <c r="J13" s="129">
        <v>1390.854</v>
      </c>
      <c r="K13" s="26">
        <v>1395.58</v>
      </c>
      <c r="L13" s="31">
        <v>-0.33864056521302149</v>
      </c>
      <c r="M13" s="32">
        <v>18.95231731100872</v>
      </c>
      <c r="N13" s="33">
        <v>17.862665188753414</v>
      </c>
      <c r="O13" s="31">
        <v>6.1001654049999541</v>
      </c>
    </row>
    <row r="14" spans="1:15" s="106" customFormat="1" ht="16.5" thickBot="1" x14ac:dyDescent="0.3">
      <c r="A14" s="131" t="s">
        <v>47</v>
      </c>
      <c r="B14" s="132">
        <v>1215.3599999999999</v>
      </c>
      <c r="C14" s="38">
        <v>1251.873</v>
      </c>
      <c r="D14" s="35">
        <v>-2.916669662178204</v>
      </c>
      <c r="E14" s="36">
        <v>17.885627997866653</v>
      </c>
      <c r="F14" s="37">
        <v>16.402483747050585</v>
      </c>
      <c r="G14" s="35">
        <v>9.0421930830003685</v>
      </c>
      <c r="I14" s="131" t="s">
        <v>47</v>
      </c>
      <c r="J14" s="132">
        <v>1098.932</v>
      </c>
      <c r="K14" s="38">
        <v>1100.2550000000001</v>
      </c>
      <c r="L14" s="35">
        <v>-0.12024485232969565</v>
      </c>
      <c r="M14" s="36">
        <v>25.995645908882963</v>
      </c>
      <c r="N14" s="37">
        <v>27.788901482635907</v>
      </c>
      <c r="O14" s="35">
        <v>-6.4531358854666223</v>
      </c>
    </row>
    <row r="15" spans="1:15" s="106" customFormat="1" ht="16.5" thickBot="1" x14ac:dyDescent="0.3">
      <c r="A15" s="141" t="s">
        <v>48</v>
      </c>
      <c r="B15" s="132">
        <v>1745.1880000000001</v>
      </c>
      <c r="C15" s="38">
        <v>1610.107</v>
      </c>
      <c r="D15" s="113">
        <v>8.3895666561290732</v>
      </c>
      <c r="E15" s="114">
        <v>0.11266999446841047</v>
      </c>
      <c r="F15" s="115">
        <v>0.1160397093754475</v>
      </c>
      <c r="G15" s="39">
        <v>-2.9039325634074817</v>
      </c>
      <c r="I15" s="141" t="s">
        <v>48</v>
      </c>
      <c r="J15" s="132">
        <v>1093.3869999999999</v>
      </c>
      <c r="K15" s="38">
        <v>1039.1379999999999</v>
      </c>
      <c r="L15" s="113">
        <v>5.2205770552130737</v>
      </c>
      <c r="M15" s="114">
        <v>1.0039237543872581</v>
      </c>
      <c r="N15" s="115">
        <v>1.7566332469365249</v>
      </c>
      <c r="O15" s="39">
        <v>-42.849552908209617</v>
      </c>
    </row>
    <row r="16" spans="1:15" s="106" customFormat="1" ht="16.5" thickBot="1" x14ac:dyDescent="0.3">
      <c r="A16" s="108"/>
      <c r="B16" s="109"/>
      <c r="C16" s="85"/>
      <c r="D16" s="107"/>
      <c r="E16" s="107"/>
      <c r="F16" s="107"/>
      <c r="G16" s="107"/>
      <c r="I16" s="108"/>
      <c r="J16" s="109"/>
      <c r="K16" s="85"/>
      <c r="L16" s="107"/>
      <c r="M16" s="107"/>
      <c r="N16" s="107"/>
      <c r="O16" s="107"/>
    </row>
    <row r="17" spans="1:15" s="106" customFormat="1" ht="21" thickBot="1" x14ac:dyDescent="0.35">
      <c r="A17" s="13" t="s">
        <v>63</v>
      </c>
      <c r="B17" s="14"/>
      <c r="C17" s="14"/>
      <c r="D17" s="14"/>
      <c r="E17" s="14"/>
      <c r="F17" s="14"/>
      <c r="G17" s="15"/>
      <c r="I17" s="13" t="s">
        <v>29</v>
      </c>
      <c r="J17" s="14"/>
      <c r="K17" s="14"/>
      <c r="L17" s="14"/>
      <c r="M17" s="14"/>
      <c r="N17" s="14"/>
      <c r="O17" s="15"/>
    </row>
    <row r="18" spans="1:15" s="106" customFormat="1" ht="21" thickBot="1" x14ac:dyDescent="0.25">
      <c r="A18" s="133"/>
      <c r="B18" s="134" t="s">
        <v>128</v>
      </c>
      <c r="C18" s="135"/>
      <c r="D18" s="136"/>
      <c r="E18" s="137"/>
      <c r="F18" s="135"/>
      <c r="G18" s="136"/>
      <c r="I18" s="133"/>
      <c r="J18" s="134" t="s">
        <v>128</v>
      </c>
      <c r="K18" s="135"/>
      <c r="L18" s="136"/>
      <c r="M18" s="137"/>
      <c r="N18" s="135"/>
      <c r="O18" s="136"/>
    </row>
    <row r="19" spans="1:15" s="106" customFormat="1" ht="16.5" customHeight="1" x14ac:dyDescent="0.2">
      <c r="A19" s="142" t="s">
        <v>14</v>
      </c>
      <c r="B19" s="143" t="s">
        <v>15</v>
      </c>
      <c r="C19" s="19"/>
      <c r="D19" s="20"/>
      <c r="E19" s="144" t="s">
        <v>16</v>
      </c>
      <c r="F19" s="22"/>
      <c r="G19" s="20"/>
      <c r="I19" s="142" t="s">
        <v>14</v>
      </c>
      <c r="J19" s="143" t="s">
        <v>15</v>
      </c>
      <c r="K19" s="19"/>
      <c r="L19" s="20"/>
      <c r="M19" s="144" t="s">
        <v>16</v>
      </c>
      <c r="N19" s="22"/>
      <c r="O19" s="20"/>
    </row>
    <row r="20" spans="1:15" s="106" customFormat="1" ht="32.25" thickBot="1" x14ac:dyDescent="0.25">
      <c r="A20" s="145"/>
      <c r="B20" s="305" t="s">
        <v>153</v>
      </c>
      <c r="C20" s="306" t="s">
        <v>154</v>
      </c>
      <c r="D20" s="307" t="s">
        <v>17</v>
      </c>
      <c r="E20" s="308" t="s">
        <v>153</v>
      </c>
      <c r="F20" s="306" t="s">
        <v>154</v>
      </c>
      <c r="G20" s="307" t="s">
        <v>17</v>
      </c>
      <c r="I20" s="145"/>
      <c r="J20" s="305" t="s">
        <v>153</v>
      </c>
      <c r="K20" s="306" t="s">
        <v>154</v>
      </c>
      <c r="L20" s="307" t="s">
        <v>17</v>
      </c>
      <c r="M20" s="308" t="s">
        <v>153</v>
      </c>
      <c r="N20" s="306" t="s">
        <v>154</v>
      </c>
      <c r="O20" s="307" t="s">
        <v>17</v>
      </c>
    </row>
    <row r="21" spans="1:15" s="106" customFormat="1" ht="15.75" x14ac:dyDescent="0.25">
      <c r="A21" s="25" t="s">
        <v>25</v>
      </c>
      <c r="B21" s="116">
        <v>1412.367</v>
      </c>
      <c r="C21" s="117">
        <v>1423.259</v>
      </c>
      <c r="D21" s="87">
        <v>-0.76528586855941549</v>
      </c>
      <c r="E21" s="78">
        <v>69.136203747269491</v>
      </c>
      <c r="F21" s="73">
        <v>69.467577719220969</v>
      </c>
      <c r="G21" s="87">
        <v>-0.47701961523813252</v>
      </c>
      <c r="I21" s="25" t="s">
        <v>25</v>
      </c>
      <c r="J21" s="116">
        <v>1230.5509999999999</v>
      </c>
      <c r="K21" s="117">
        <v>1222.47</v>
      </c>
      <c r="L21" s="87">
        <v>0.66103871669651637</v>
      </c>
      <c r="M21" s="78">
        <v>53.055453815406381</v>
      </c>
      <c r="N21" s="73">
        <v>49.994485605624966</v>
      </c>
      <c r="O21" s="87">
        <v>6.1226116694698414</v>
      </c>
    </row>
    <row r="22" spans="1:15" s="106" customFormat="1" ht="15.75" x14ac:dyDescent="0.25">
      <c r="A22" s="118" t="s">
        <v>60</v>
      </c>
      <c r="B22" s="119">
        <v>1665.172</v>
      </c>
      <c r="C22" s="83">
        <v>1669.749</v>
      </c>
      <c r="D22" s="27">
        <v>-0.2741130553154994</v>
      </c>
      <c r="E22" s="79">
        <v>14.163127209193927</v>
      </c>
      <c r="F22" s="29">
        <v>13.6582732469069</v>
      </c>
      <c r="G22" s="27">
        <v>3.6963234895110815</v>
      </c>
      <c r="I22" s="118" t="s">
        <v>60</v>
      </c>
      <c r="J22" s="119">
        <v>1330.096</v>
      </c>
      <c r="K22" s="83">
        <v>1321.5889999999999</v>
      </c>
      <c r="L22" s="27">
        <v>0.64369482494179819</v>
      </c>
      <c r="M22" s="79">
        <v>6.2244874576828746</v>
      </c>
      <c r="N22" s="29">
        <v>5.3741315176113371</v>
      </c>
      <c r="O22" s="27">
        <v>15.823132301188988</v>
      </c>
    </row>
    <row r="23" spans="1:15" s="106" customFormat="1" ht="16.5" thickBot="1" x14ac:dyDescent="0.3">
      <c r="A23" s="118" t="s">
        <v>44</v>
      </c>
      <c r="B23" s="120">
        <v>1347.2349999999999</v>
      </c>
      <c r="C23" s="84">
        <v>1362.9349999999999</v>
      </c>
      <c r="D23" s="31">
        <v>-1.151925807173493</v>
      </c>
      <c r="E23" s="80">
        <v>54.97307653807556</v>
      </c>
      <c r="F23" s="33">
        <v>55.809304472314068</v>
      </c>
      <c r="G23" s="31">
        <v>-1.4983665217568598</v>
      </c>
      <c r="I23" s="118" t="s">
        <v>44</v>
      </c>
      <c r="J23" s="120">
        <v>1217.2429999999999</v>
      </c>
      <c r="K23" s="84">
        <v>1210.5319999999999</v>
      </c>
      <c r="L23" s="31">
        <v>0.55438435332564628</v>
      </c>
      <c r="M23" s="80">
        <v>46.819101136843891</v>
      </c>
      <c r="N23" s="33">
        <v>44.620354088013627</v>
      </c>
      <c r="O23" s="31">
        <v>4.9276772759203924</v>
      </c>
    </row>
    <row r="24" spans="1:15" s="106" customFormat="1" ht="15.75" x14ac:dyDescent="0.25">
      <c r="A24" s="25" t="s">
        <v>26</v>
      </c>
      <c r="B24" s="116">
        <v>1527.8610000000001</v>
      </c>
      <c r="C24" s="117">
        <v>1513.3989999999999</v>
      </c>
      <c r="D24" s="87">
        <v>0.95559730117439068</v>
      </c>
      <c r="E24" s="78">
        <v>0.86029855760258322</v>
      </c>
      <c r="F24" s="73">
        <v>0.76941967347290185</v>
      </c>
      <c r="G24" s="87">
        <v>11.811354357432092</v>
      </c>
      <c r="I24" s="25" t="s">
        <v>26</v>
      </c>
      <c r="J24" s="116">
        <v>2169.4259999999999</v>
      </c>
      <c r="K24" s="117">
        <v>2071.6010000000001</v>
      </c>
      <c r="L24" s="87">
        <v>4.7221931250274451</v>
      </c>
      <c r="M24" s="78">
        <v>0.4952098249368232</v>
      </c>
      <c r="N24" s="73">
        <v>0.76697308364377847</v>
      </c>
      <c r="O24" s="87">
        <v>-35.433219822506317</v>
      </c>
    </row>
    <row r="25" spans="1:15" s="106" customFormat="1" ht="15.75" x14ac:dyDescent="0.25">
      <c r="A25" s="118" t="s">
        <v>60</v>
      </c>
      <c r="B25" s="119">
        <v>1420.7159999999999</v>
      </c>
      <c r="C25" s="83">
        <v>1464.289</v>
      </c>
      <c r="D25" s="27">
        <v>-2.9757103959669227</v>
      </c>
      <c r="E25" s="79">
        <v>0.5943970259292668</v>
      </c>
      <c r="F25" s="29">
        <v>0.49599445608643122</v>
      </c>
      <c r="G25" s="27">
        <v>19.839449541284406</v>
      </c>
      <c r="I25" s="118" t="s">
        <v>60</v>
      </c>
      <c r="J25" s="119" t="s">
        <v>66</v>
      </c>
      <c r="K25" s="83" t="s">
        <v>52</v>
      </c>
      <c r="L25" s="27" t="s">
        <v>52</v>
      </c>
      <c r="M25" s="79">
        <v>4.4494578298555495E-4</v>
      </c>
      <c r="N25" s="29" t="s">
        <v>52</v>
      </c>
      <c r="O25" s="27" t="s">
        <v>52</v>
      </c>
    </row>
    <row r="26" spans="1:15" s="106" customFormat="1" ht="16.5" thickBot="1" x14ac:dyDescent="0.3">
      <c r="A26" s="118" t="s">
        <v>44</v>
      </c>
      <c r="B26" s="120">
        <v>1767.373</v>
      </c>
      <c r="C26" s="84">
        <v>1602.4860000000001</v>
      </c>
      <c r="D26" s="31">
        <v>10.28945026664819</v>
      </c>
      <c r="E26" s="80">
        <v>0.26590153167331643</v>
      </c>
      <c r="F26" s="33">
        <v>0.27342521738647069</v>
      </c>
      <c r="G26" s="31">
        <v>-2.7516429483239531</v>
      </c>
      <c r="I26" s="118" t="s">
        <v>44</v>
      </c>
      <c r="J26" s="120">
        <v>2013.748</v>
      </c>
      <c r="K26" s="84">
        <v>1909.354</v>
      </c>
      <c r="L26" s="31">
        <v>5.4675036687801217</v>
      </c>
      <c r="M26" s="80">
        <v>0.39167094123608454</v>
      </c>
      <c r="N26" s="33">
        <v>0.66181761105879156</v>
      </c>
      <c r="O26" s="31">
        <v>-40.818900148413995</v>
      </c>
    </row>
    <row r="27" spans="1:15" s="106" customFormat="1" ht="15.75" x14ac:dyDescent="0.25">
      <c r="A27" s="25" t="s">
        <v>61</v>
      </c>
      <c r="B27" s="116" t="s">
        <v>66</v>
      </c>
      <c r="C27" s="117">
        <v>5330.48</v>
      </c>
      <c r="D27" s="87" t="s">
        <v>52</v>
      </c>
      <c r="E27" s="78">
        <v>0.12742003810880398</v>
      </c>
      <c r="F27" s="73">
        <v>0.11544936290196402</v>
      </c>
      <c r="G27" s="87">
        <v>10.368766796058532</v>
      </c>
      <c r="I27" s="25" t="s">
        <v>61</v>
      </c>
      <c r="J27" s="116">
        <v>4049.7730000000001</v>
      </c>
      <c r="K27" s="117">
        <v>4211.9219999999996</v>
      </c>
      <c r="L27" s="87">
        <v>-3.8497626499256024</v>
      </c>
      <c r="M27" s="78">
        <v>0.11057644283496018</v>
      </c>
      <c r="N27" s="73">
        <v>0.24462659077082066</v>
      </c>
      <c r="O27" s="87">
        <v>-54.797864579425813</v>
      </c>
    </row>
    <row r="28" spans="1:15" s="106" customFormat="1" ht="15.75" x14ac:dyDescent="0.25">
      <c r="A28" s="118" t="s">
        <v>60</v>
      </c>
      <c r="B28" s="119" t="s">
        <v>52</v>
      </c>
      <c r="C28" s="83" t="s">
        <v>52</v>
      </c>
      <c r="D28" s="277" t="s">
        <v>52</v>
      </c>
      <c r="E28" s="79" t="s">
        <v>52</v>
      </c>
      <c r="F28" s="29" t="s">
        <v>52</v>
      </c>
      <c r="G28" s="27" t="s">
        <v>52</v>
      </c>
      <c r="I28" s="118" t="s">
        <v>60</v>
      </c>
      <c r="J28" s="119" t="s">
        <v>66</v>
      </c>
      <c r="K28" s="83" t="s">
        <v>66</v>
      </c>
      <c r="L28" s="277" t="s">
        <v>52</v>
      </c>
      <c r="M28" s="79">
        <v>8.8989156597111003E-3</v>
      </c>
      <c r="N28" s="29">
        <v>2.2522897932310462E-2</v>
      </c>
      <c r="O28" s="27">
        <v>-60.489473040034213</v>
      </c>
    </row>
    <row r="29" spans="1:15" s="106" customFormat="1" ht="16.5" thickBot="1" x14ac:dyDescent="0.3">
      <c r="A29" s="118" t="s">
        <v>44</v>
      </c>
      <c r="B29" s="334" t="s">
        <v>66</v>
      </c>
      <c r="C29" s="335">
        <v>5330.48</v>
      </c>
      <c r="D29" s="336" t="s">
        <v>52</v>
      </c>
      <c r="E29" s="337">
        <v>0.12742003810880398</v>
      </c>
      <c r="F29" s="338">
        <v>0.11544936290196402</v>
      </c>
      <c r="G29" s="339">
        <v>10.368766796058532</v>
      </c>
      <c r="I29" s="118" t="s">
        <v>44</v>
      </c>
      <c r="J29" s="120" t="s">
        <v>66</v>
      </c>
      <c r="K29" s="84" t="s">
        <v>66</v>
      </c>
      <c r="L29" s="86" t="s">
        <v>52</v>
      </c>
      <c r="M29" s="80">
        <v>0.10155887496645293</v>
      </c>
      <c r="N29" s="33">
        <v>0.22208980267635642</v>
      </c>
      <c r="O29" s="31">
        <v>-54.271257057915868</v>
      </c>
    </row>
    <row r="30" spans="1:15" s="106" customFormat="1" ht="15.75" x14ac:dyDescent="0.25">
      <c r="A30" s="25" t="s">
        <v>134</v>
      </c>
      <c r="B30" s="345">
        <v>6259.6170000000002</v>
      </c>
      <c r="C30" s="346">
        <v>5933.4430000000002</v>
      </c>
      <c r="D30" s="87">
        <v>5.4972130009507127</v>
      </c>
      <c r="E30" s="78">
        <v>0.42600177164269426</v>
      </c>
      <c r="F30" s="73">
        <v>0.39264935044005167</v>
      </c>
      <c r="G30" s="87">
        <v>8.49420001975394</v>
      </c>
      <c r="I30" s="25" t="s">
        <v>134</v>
      </c>
      <c r="J30" s="116">
        <v>3773.2869999999998</v>
      </c>
      <c r="K30" s="117">
        <v>3248.7939999999999</v>
      </c>
      <c r="L30" s="87">
        <v>16.144236907603251</v>
      </c>
      <c r="M30" s="78">
        <v>1.2282802496946743</v>
      </c>
      <c r="N30" s="73">
        <v>1.5857148016345943</v>
      </c>
      <c r="O30" s="87">
        <v>-22.540910356103605</v>
      </c>
    </row>
    <row r="31" spans="1:15" s="106" customFormat="1" ht="15.75" x14ac:dyDescent="0.25">
      <c r="A31" s="118" t="s">
        <v>60</v>
      </c>
      <c r="B31" s="351">
        <v>6664.0280000000002</v>
      </c>
      <c r="C31" s="352">
        <v>4676.607</v>
      </c>
      <c r="D31" s="353">
        <v>42.497071060279389</v>
      </c>
      <c r="E31" s="350">
        <v>6.0198103901927345E-3</v>
      </c>
      <c r="F31" s="33">
        <v>5.0718087539419095E-3</v>
      </c>
      <c r="G31" s="105">
        <v>18.691588785046743</v>
      </c>
      <c r="I31" s="118" t="s">
        <v>60</v>
      </c>
      <c r="J31" s="119" t="s">
        <v>66</v>
      </c>
      <c r="K31" s="83">
        <v>4730.92</v>
      </c>
      <c r="L31" s="277" t="s">
        <v>52</v>
      </c>
      <c r="M31" s="79">
        <v>0.23654059399817079</v>
      </c>
      <c r="N31" s="29">
        <v>0.13765150694369208</v>
      </c>
      <c r="O31" s="27">
        <v>71.840177597859807</v>
      </c>
    </row>
    <row r="32" spans="1:15" s="106" customFormat="1" ht="16.5" thickBot="1" x14ac:dyDescent="0.3">
      <c r="A32" s="118" t="s">
        <v>44</v>
      </c>
      <c r="B32" s="347">
        <v>6253.8209999999999</v>
      </c>
      <c r="C32" s="348">
        <v>5949.89</v>
      </c>
      <c r="D32" s="349">
        <v>5.1081784705263384</v>
      </c>
      <c r="E32" s="310">
        <v>0.41998196125250148</v>
      </c>
      <c r="F32" s="37">
        <v>0.38757754168610975</v>
      </c>
      <c r="G32" s="349">
        <v>8.360757804856334</v>
      </c>
      <c r="I32" s="118" t="s">
        <v>44</v>
      </c>
      <c r="J32" s="120">
        <v>4113.4930000000004</v>
      </c>
      <c r="K32" s="84">
        <v>4114.9369999999999</v>
      </c>
      <c r="L32" s="31">
        <v>-3.5091667260021366E-2</v>
      </c>
      <c r="M32" s="80">
        <v>0.850743752831431</v>
      </c>
      <c r="N32" s="33">
        <v>0.95107329282962061</v>
      </c>
      <c r="O32" s="31">
        <v>-10.549086043588765</v>
      </c>
    </row>
    <row r="33" spans="1:15" s="106" customFormat="1" ht="15.75" x14ac:dyDescent="0.25">
      <c r="A33" s="25" t="s">
        <v>27</v>
      </c>
      <c r="B33" s="340">
        <v>1425.057</v>
      </c>
      <c r="C33" s="341">
        <v>1428.02</v>
      </c>
      <c r="D33" s="342">
        <v>-0.20749009117519121</v>
      </c>
      <c r="E33" s="343">
        <v>12.306888296234655</v>
      </c>
      <c r="F33" s="344">
        <v>12.373709484295299</v>
      </c>
      <c r="G33" s="342">
        <v>-0.54002551252276376</v>
      </c>
      <c r="I33" s="25" t="s">
        <v>27</v>
      </c>
      <c r="J33" s="116">
        <v>1322.643</v>
      </c>
      <c r="K33" s="72">
        <v>1321.84</v>
      </c>
      <c r="L33" s="87">
        <v>6.0748653392249517E-2</v>
      </c>
      <c r="M33" s="78">
        <v>18.553327011642523</v>
      </c>
      <c r="N33" s="73">
        <v>17.457565554620285</v>
      </c>
      <c r="O33" s="87">
        <v>6.2767139759199484</v>
      </c>
    </row>
    <row r="34" spans="1:15" s="106" customFormat="1" ht="15.75" x14ac:dyDescent="0.25">
      <c r="A34" s="118" t="s">
        <v>60</v>
      </c>
      <c r="B34" s="119">
        <v>1636.8520000000001</v>
      </c>
      <c r="C34" s="84">
        <v>1534.905</v>
      </c>
      <c r="D34" s="27">
        <v>6.6419094341343676</v>
      </c>
      <c r="E34" s="79">
        <v>1.8144880590791173</v>
      </c>
      <c r="F34" s="29">
        <v>2.1377738534340347</v>
      </c>
      <c r="G34" s="27">
        <v>-15.122544128585163</v>
      </c>
      <c r="I34" s="118" t="s">
        <v>60</v>
      </c>
      <c r="J34" s="119">
        <v>1609.9069999999999</v>
      </c>
      <c r="K34" s="26">
        <v>1583.595</v>
      </c>
      <c r="L34" s="27">
        <v>1.6615359356401036</v>
      </c>
      <c r="M34" s="79">
        <v>1.7352885536436646</v>
      </c>
      <c r="N34" s="29">
        <v>1.4505774140407315</v>
      </c>
      <c r="O34" s="27">
        <v>19.627435037047846</v>
      </c>
    </row>
    <row r="35" spans="1:15" s="106" customFormat="1" ht="16.5" thickBot="1" x14ac:dyDescent="0.3">
      <c r="A35" s="118" t="s">
        <v>44</v>
      </c>
      <c r="B35" s="120">
        <v>1388.431</v>
      </c>
      <c r="C35" s="84">
        <v>1405.6969999999999</v>
      </c>
      <c r="D35" s="31">
        <v>-1.2282874616649142</v>
      </c>
      <c r="E35" s="80">
        <v>10.491831436173788</v>
      </c>
      <c r="F35" s="33">
        <v>10.235780503320786</v>
      </c>
      <c r="G35" s="31">
        <v>2.5015281713976933</v>
      </c>
      <c r="I35" s="118" t="s">
        <v>44</v>
      </c>
      <c r="J35" s="120">
        <v>1275.0830000000001</v>
      </c>
      <c r="K35" s="26">
        <v>1282.99</v>
      </c>
      <c r="L35" s="31">
        <v>-0.61629474898478753</v>
      </c>
      <c r="M35" s="80">
        <v>12.663297883266841</v>
      </c>
      <c r="N35" s="33">
        <v>12.013885995105108</v>
      </c>
      <c r="O35" s="31">
        <v>5.4055106601338414</v>
      </c>
    </row>
    <row r="36" spans="1:15" s="106" customFormat="1" ht="15.75" x14ac:dyDescent="0.25">
      <c r="A36" s="25" t="s">
        <v>28</v>
      </c>
      <c r="B36" s="116">
        <v>1629.221</v>
      </c>
      <c r="C36" s="72">
        <v>1541.1959999999999</v>
      </c>
      <c r="D36" s="87">
        <v>5.711473427130624</v>
      </c>
      <c r="E36" s="78">
        <v>0.16709390658590095</v>
      </c>
      <c r="F36" s="73">
        <v>0.18549375652586014</v>
      </c>
      <c r="G36" s="87">
        <v>-9.9193904337119942</v>
      </c>
      <c r="I36" s="25" t="s">
        <v>28</v>
      </c>
      <c r="J36" s="116" t="s">
        <v>66</v>
      </c>
      <c r="K36" s="72" t="s">
        <v>52</v>
      </c>
      <c r="L36" s="87" t="s">
        <v>52</v>
      </c>
      <c r="M36" s="78">
        <v>6.6741867447833256E-3</v>
      </c>
      <c r="N36" s="73" t="s">
        <v>52</v>
      </c>
      <c r="O36" s="87" t="s">
        <v>52</v>
      </c>
    </row>
    <row r="37" spans="1:15" s="106" customFormat="1" ht="15.75" x14ac:dyDescent="0.25">
      <c r="A37" s="118" t="s">
        <v>60</v>
      </c>
      <c r="B37" s="119" t="s">
        <v>52</v>
      </c>
      <c r="C37" s="84" t="s">
        <v>66</v>
      </c>
      <c r="D37" s="277" t="s">
        <v>52</v>
      </c>
      <c r="E37" s="79" t="s">
        <v>52</v>
      </c>
      <c r="F37" s="29">
        <v>1.7236393386378623E-5</v>
      </c>
      <c r="G37" s="27" t="s">
        <v>52</v>
      </c>
      <c r="I37" s="118" t="s">
        <v>60</v>
      </c>
      <c r="J37" s="119" t="s">
        <v>52</v>
      </c>
      <c r="K37" s="26" t="s">
        <v>52</v>
      </c>
      <c r="L37" s="277" t="s">
        <v>52</v>
      </c>
      <c r="M37" s="79" t="s">
        <v>52</v>
      </c>
      <c r="N37" s="29" t="s">
        <v>52</v>
      </c>
      <c r="O37" s="27" t="s">
        <v>52</v>
      </c>
    </row>
    <row r="38" spans="1:15" s="106" customFormat="1" ht="16.5" thickBot="1" x14ac:dyDescent="0.3">
      <c r="A38" s="118" t="s">
        <v>44</v>
      </c>
      <c r="B38" s="120">
        <v>1629.221</v>
      </c>
      <c r="C38" s="84">
        <v>1540.7670000000001</v>
      </c>
      <c r="D38" s="31">
        <v>5.74090696386929</v>
      </c>
      <c r="E38" s="80">
        <v>0.16709390658590095</v>
      </c>
      <c r="F38" s="33">
        <v>0.18547652013247376</v>
      </c>
      <c r="G38" s="31">
        <v>-9.9110192133447974</v>
      </c>
      <c r="I38" s="118" t="s">
        <v>44</v>
      </c>
      <c r="J38" s="120" t="s">
        <v>66</v>
      </c>
      <c r="K38" s="26" t="s">
        <v>52</v>
      </c>
      <c r="L38" s="31" t="s">
        <v>52</v>
      </c>
      <c r="M38" s="80">
        <v>6.6741867447833256E-3</v>
      </c>
      <c r="N38" s="33" t="s">
        <v>52</v>
      </c>
      <c r="O38" s="31" t="s">
        <v>52</v>
      </c>
    </row>
    <row r="39" spans="1:15" s="106" customFormat="1" ht="15.75" x14ac:dyDescent="0.25">
      <c r="A39" s="25" t="s">
        <v>62</v>
      </c>
      <c r="B39" s="116" t="s">
        <v>66</v>
      </c>
      <c r="C39" s="72" t="s">
        <v>66</v>
      </c>
      <c r="D39" s="285" t="s">
        <v>52</v>
      </c>
      <c r="E39" s="78">
        <v>4.3737348217935755E-2</v>
      </c>
      <c r="F39" s="73">
        <v>4.9770085903168268E-2</v>
      </c>
      <c r="G39" s="87">
        <v>-12.121212121212112</v>
      </c>
      <c r="I39" s="25" t="s">
        <v>62</v>
      </c>
      <c r="J39" s="116" t="s">
        <v>66</v>
      </c>
      <c r="K39" s="72" t="s">
        <v>66</v>
      </c>
      <c r="L39" s="285" t="s">
        <v>52</v>
      </c>
      <c r="M39" s="78">
        <v>0.22356300866109213</v>
      </c>
      <c r="N39" s="73">
        <v>0.19059385999272158</v>
      </c>
      <c r="O39" s="87">
        <v>17.298116880380928</v>
      </c>
    </row>
    <row r="40" spans="1:15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  <c r="I40" s="118" t="s">
        <v>60</v>
      </c>
      <c r="J40" s="119" t="s">
        <v>52</v>
      </c>
      <c r="K40" s="26" t="s">
        <v>52</v>
      </c>
      <c r="L40" s="27" t="s">
        <v>52</v>
      </c>
      <c r="M40" s="79" t="s">
        <v>52</v>
      </c>
      <c r="N40" s="29" t="s">
        <v>52</v>
      </c>
      <c r="O40" s="27" t="s">
        <v>52</v>
      </c>
    </row>
    <row r="41" spans="1:15" s="106" customFormat="1" ht="16.5" thickBot="1" x14ac:dyDescent="0.3">
      <c r="A41" s="118" t="s">
        <v>44</v>
      </c>
      <c r="B41" s="120" t="s">
        <v>66</v>
      </c>
      <c r="C41" s="84" t="s">
        <v>66</v>
      </c>
      <c r="D41" s="86" t="s">
        <v>52</v>
      </c>
      <c r="E41" s="80">
        <v>4.3737348217935755E-2</v>
      </c>
      <c r="F41" s="33">
        <v>4.9770085903168268E-2</v>
      </c>
      <c r="G41" s="31">
        <v>-12.121212121212112</v>
      </c>
      <c r="I41" s="118" t="s">
        <v>44</v>
      </c>
      <c r="J41" s="120" t="s">
        <v>66</v>
      </c>
      <c r="K41" s="26" t="s">
        <v>66</v>
      </c>
      <c r="L41" s="86" t="s">
        <v>52</v>
      </c>
      <c r="M41" s="80">
        <v>0.22356300866109213</v>
      </c>
      <c r="N41" s="33">
        <v>0.19059385999272158</v>
      </c>
      <c r="O41" s="31">
        <v>17.298116880380928</v>
      </c>
    </row>
    <row r="42" spans="1:15" s="106" customFormat="1" ht="15.75" x14ac:dyDescent="0.25">
      <c r="A42" s="25" t="s">
        <v>135</v>
      </c>
      <c r="B42" s="116">
        <v>5366.576</v>
      </c>
      <c r="C42" s="72">
        <v>4852.6310000000003</v>
      </c>
      <c r="D42" s="87">
        <v>10.591058747306352</v>
      </c>
      <c r="E42" s="78">
        <v>8.823309774487216E-2</v>
      </c>
      <c r="F42" s="73">
        <v>0.12740711081376419</v>
      </c>
      <c r="G42" s="87">
        <v>-30.747116717962601</v>
      </c>
      <c r="I42" s="25" t="s">
        <v>135</v>
      </c>
      <c r="J42" s="116">
        <v>5433.8779999999997</v>
      </c>
      <c r="K42" s="72">
        <v>5178.62</v>
      </c>
      <c r="L42" s="87">
        <v>4.9290737686874069</v>
      </c>
      <c r="M42" s="78">
        <v>0.1687531039603215</v>
      </c>
      <c r="N42" s="73">
        <v>0.21450577414040733</v>
      </c>
      <c r="O42" s="87">
        <v>-21.329342001832487</v>
      </c>
    </row>
    <row r="43" spans="1:15" s="106" customFormat="1" ht="15.75" x14ac:dyDescent="0.25">
      <c r="A43" s="118" t="s">
        <v>60</v>
      </c>
      <c r="B43" s="119" t="s">
        <v>66</v>
      </c>
      <c r="C43" s="84" t="s">
        <v>66</v>
      </c>
      <c r="D43" s="277" t="s">
        <v>52</v>
      </c>
      <c r="E43" s="79">
        <v>5.6018278505730523E-3</v>
      </c>
      <c r="F43" s="29">
        <v>9.480016362508243E-3</v>
      </c>
      <c r="G43" s="27">
        <v>-40.909090909090914</v>
      </c>
      <c r="I43" s="118" t="s">
        <v>60</v>
      </c>
      <c r="J43" s="119">
        <v>11780.035</v>
      </c>
      <c r="K43" s="26">
        <v>7251.9750000000004</v>
      </c>
      <c r="L43" s="27">
        <v>62.438990757690135</v>
      </c>
      <c r="M43" s="79">
        <v>2.1008856719967953E-2</v>
      </c>
      <c r="N43" s="29">
        <v>7.0193934443990705E-2</v>
      </c>
      <c r="O43" s="27">
        <v>-70.070267628706034</v>
      </c>
    </row>
    <row r="44" spans="1:15" s="106" customFormat="1" ht="16.5" thickBot="1" x14ac:dyDescent="0.3">
      <c r="A44" s="118" t="s">
        <v>44</v>
      </c>
      <c r="B44" s="121">
        <v>5378.393</v>
      </c>
      <c r="C44" s="38">
        <v>4926.0169999999998</v>
      </c>
      <c r="D44" s="35">
        <v>9.1834031429449023</v>
      </c>
      <c r="E44" s="80">
        <v>8.2631269894299114E-2</v>
      </c>
      <c r="F44" s="33">
        <v>0.11792709445125593</v>
      </c>
      <c r="G44" s="31">
        <v>-29.93020791464172</v>
      </c>
      <c r="I44" s="118" t="s">
        <v>44</v>
      </c>
      <c r="J44" s="121">
        <v>4531.4709999999995</v>
      </c>
      <c r="K44" s="38" t="s">
        <v>66</v>
      </c>
      <c r="L44" s="35" t="s">
        <v>52</v>
      </c>
      <c r="M44" s="80">
        <v>0.14774424724035354</v>
      </c>
      <c r="N44" s="33">
        <v>0.14431183969641662</v>
      </c>
      <c r="O44" s="31">
        <v>2.3784656554566475</v>
      </c>
    </row>
    <row r="45" spans="1:15" s="106" customFormat="1" ht="16.5" customHeight="1" thickBot="1" x14ac:dyDescent="0.3">
      <c r="A45" s="104" t="s">
        <v>49</v>
      </c>
      <c r="B45" s="122"/>
      <c r="C45" s="123"/>
      <c r="D45" s="124"/>
      <c r="E45" s="124"/>
      <c r="F45" s="124"/>
      <c r="G45" s="125"/>
      <c r="I45" s="104" t="s">
        <v>49</v>
      </c>
      <c r="J45" s="122"/>
      <c r="K45" s="123"/>
      <c r="L45" s="124"/>
      <c r="M45" s="124"/>
      <c r="N45" s="124"/>
      <c r="O45" s="125"/>
    </row>
    <row r="46" spans="1:15" s="106" customFormat="1" ht="15.75" x14ac:dyDescent="0.25">
      <c r="A46" s="126" t="s">
        <v>18</v>
      </c>
      <c r="B46" s="127">
        <v>1126.165</v>
      </c>
      <c r="C46" s="69">
        <v>1131.663</v>
      </c>
      <c r="D46" s="70">
        <v>-0.48583368016804007</v>
      </c>
      <c r="E46" s="111">
        <v>11.09374783871786</v>
      </c>
      <c r="F46" s="112">
        <v>9.3113797987142615</v>
      </c>
      <c r="G46" s="70">
        <v>19.14182514872514</v>
      </c>
      <c r="I46" s="126" t="s">
        <v>18</v>
      </c>
      <c r="J46" s="127">
        <v>1003.276</v>
      </c>
      <c r="K46" s="69">
        <v>974.529</v>
      </c>
      <c r="L46" s="70">
        <v>2.9498352537482164</v>
      </c>
      <c r="M46" s="111">
        <v>11.519905873202761</v>
      </c>
      <c r="N46" s="112">
        <v>14.204371511833028</v>
      </c>
      <c r="O46" s="70">
        <v>-18.898869523329196</v>
      </c>
    </row>
    <row r="47" spans="1:15" s="106" customFormat="1" ht="15.75" x14ac:dyDescent="0.25">
      <c r="A47" s="128" t="s">
        <v>19</v>
      </c>
      <c r="B47" s="129">
        <v>1466.4259999999999</v>
      </c>
      <c r="C47" s="26">
        <v>1595.0340000000001</v>
      </c>
      <c r="D47" s="31">
        <v>-8.0630256157549098</v>
      </c>
      <c r="E47" s="32">
        <v>0.80806797654350937</v>
      </c>
      <c r="F47" s="33">
        <v>0.53306993826053162</v>
      </c>
      <c r="G47" s="31">
        <v>51.587609532124048</v>
      </c>
      <c r="I47" s="128" t="s">
        <v>19</v>
      </c>
      <c r="J47" s="129">
        <v>1909.1669999999999</v>
      </c>
      <c r="K47" s="26">
        <v>1924.6110000000001</v>
      </c>
      <c r="L47" s="31">
        <v>-0.80244787128412898</v>
      </c>
      <c r="M47" s="32">
        <v>0.36665015670619683</v>
      </c>
      <c r="N47" s="33">
        <v>0.31201471245975326</v>
      </c>
      <c r="O47" s="31">
        <v>17.510534620540046</v>
      </c>
    </row>
    <row r="48" spans="1:15" s="106" customFormat="1" ht="15.75" x14ac:dyDescent="0.25">
      <c r="A48" s="130" t="s">
        <v>59</v>
      </c>
      <c r="B48" s="129">
        <v>4615.3289999999997</v>
      </c>
      <c r="C48" s="26">
        <v>4335.42</v>
      </c>
      <c r="D48" s="31">
        <v>6.4563294905683799</v>
      </c>
      <c r="E48" s="32">
        <v>0.12566192598339335</v>
      </c>
      <c r="F48" s="33">
        <v>0.1700284025599319</v>
      </c>
      <c r="G48" s="31">
        <v>-26.093567844290121</v>
      </c>
      <c r="I48" s="130" t="s">
        <v>59</v>
      </c>
      <c r="J48" s="129">
        <v>4321.384</v>
      </c>
      <c r="K48" s="26">
        <v>4256.8689999999997</v>
      </c>
      <c r="L48" s="31">
        <v>1.5155505137696352</v>
      </c>
      <c r="M48" s="32">
        <v>0.20137504561621244</v>
      </c>
      <c r="N48" s="33">
        <v>0.22831259532123779</v>
      </c>
      <c r="O48" s="31">
        <v>-11.798538607615573</v>
      </c>
    </row>
    <row r="49" spans="1:15" s="106" customFormat="1" ht="16.5" thickBot="1" x14ac:dyDescent="0.3">
      <c r="A49" s="131" t="s">
        <v>67</v>
      </c>
      <c r="B49" s="132">
        <v>5100.9830000000002</v>
      </c>
      <c r="C49" s="38">
        <v>5310.06</v>
      </c>
      <c r="D49" s="35">
        <v>-3.9373754722168903</v>
      </c>
      <c r="E49" s="36">
        <v>0.19051385609964291</v>
      </c>
      <c r="F49" s="37">
        <v>0.22780048409272646</v>
      </c>
      <c r="G49" s="35">
        <v>-16.368107443488128</v>
      </c>
      <c r="I49" s="131" t="s">
        <v>67</v>
      </c>
      <c r="J49" s="132">
        <v>1993.9670000000001</v>
      </c>
      <c r="K49" s="38">
        <v>2094.2350000000001</v>
      </c>
      <c r="L49" s="35">
        <v>-4.7878103460213408</v>
      </c>
      <c r="M49" s="36">
        <v>0.37521536302866881</v>
      </c>
      <c r="N49" s="37">
        <v>0.57737237024505028</v>
      </c>
      <c r="O49" s="35">
        <v>-35.013280446825213</v>
      </c>
    </row>
    <row r="50" spans="1:15" s="106" customFormat="1" ht="16.5" thickBot="1" x14ac:dyDescent="0.3">
      <c r="A50" s="104" t="s">
        <v>50</v>
      </c>
      <c r="B50" s="122"/>
      <c r="C50" s="123"/>
      <c r="D50" s="124"/>
      <c r="E50" s="124"/>
      <c r="F50" s="124"/>
      <c r="G50" s="125"/>
      <c r="I50" s="104" t="s">
        <v>50</v>
      </c>
      <c r="J50" s="122"/>
      <c r="K50" s="123"/>
      <c r="L50" s="124"/>
      <c r="M50" s="124"/>
      <c r="N50" s="124"/>
      <c r="O50" s="125"/>
    </row>
    <row r="51" spans="1:15" s="106" customFormat="1" ht="15.75" x14ac:dyDescent="0.25">
      <c r="A51" s="126" t="s">
        <v>18</v>
      </c>
      <c r="B51" s="127">
        <v>1003.716</v>
      </c>
      <c r="C51" s="69">
        <v>1024.306</v>
      </c>
      <c r="D51" s="70">
        <v>-2.010141500684369</v>
      </c>
      <c r="E51" s="111">
        <v>3.8346192185527714</v>
      </c>
      <c r="F51" s="112">
        <v>3.8837558669989907</v>
      </c>
      <c r="G51" s="70">
        <v>-1.2651837584268013</v>
      </c>
      <c r="I51" s="126" t="s">
        <v>18</v>
      </c>
      <c r="J51" s="127">
        <v>1017.021</v>
      </c>
      <c r="K51" s="69">
        <v>1010.468</v>
      </c>
      <c r="L51" s="70">
        <v>0.6485113828443847</v>
      </c>
      <c r="M51" s="111">
        <v>4.2812609081239597</v>
      </c>
      <c r="N51" s="112">
        <v>3.9458964293949168</v>
      </c>
      <c r="O51" s="70">
        <v>8.4990694695063063</v>
      </c>
    </row>
    <row r="52" spans="1:15" s="106" customFormat="1" ht="15.75" x14ac:dyDescent="0.25">
      <c r="A52" s="128" t="s">
        <v>19</v>
      </c>
      <c r="B52" s="129">
        <v>1121.23</v>
      </c>
      <c r="C52" s="26">
        <v>1031.4770000000001</v>
      </c>
      <c r="D52" s="31">
        <v>8.7014058481187586</v>
      </c>
      <c r="E52" s="32">
        <v>0.10041060967234867</v>
      </c>
      <c r="F52" s="33">
        <v>0.34863191082958717</v>
      </c>
      <c r="G52" s="31">
        <v>-71.198675005562009</v>
      </c>
      <c r="I52" s="128" t="s">
        <v>19</v>
      </c>
      <c r="J52" s="129">
        <v>2812.2170000000001</v>
      </c>
      <c r="K52" s="26">
        <v>3529.4119999999998</v>
      </c>
      <c r="L52" s="31">
        <v>-20.320523645298415</v>
      </c>
      <c r="M52" s="32">
        <v>1.364500401155702E-2</v>
      </c>
      <c r="N52" s="33">
        <v>1.916842377217912E-2</v>
      </c>
      <c r="O52" s="31">
        <v>-28.815200593795005</v>
      </c>
    </row>
    <row r="53" spans="1:15" s="106" customFormat="1" ht="15.75" x14ac:dyDescent="0.25">
      <c r="A53" s="130" t="s">
        <v>59</v>
      </c>
      <c r="B53" s="129" t="s">
        <v>52</v>
      </c>
      <c r="C53" s="26" t="s">
        <v>52</v>
      </c>
      <c r="D53" s="31" t="s">
        <v>52</v>
      </c>
      <c r="E53" s="32" t="s">
        <v>52</v>
      </c>
      <c r="F53" s="33" t="s">
        <v>52</v>
      </c>
      <c r="G53" s="31" t="s">
        <v>52</v>
      </c>
      <c r="I53" s="130" t="s">
        <v>59</v>
      </c>
      <c r="J53" s="129" t="s">
        <v>66</v>
      </c>
      <c r="K53" s="26" t="s">
        <v>66</v>
      </c>
      <c r="L53" s="86" t="s">
        <v>52</v>
      </c>
      <c r="M53" s="32">
        <v>8.439138350626027E-2</v>
      </c>
      <c r="N53" s="33">
        <v>0.11199637744571031</v>
      </c>
      <c r="O53" s="31">
        <v>-24.648113241726431</v>
      </c>
    </row>
    <row r="54" spans="1:15" s="106" customFormat="1" ht="16.5" thickBot="1" x14ac:dyDescent="0.3">
      <c r="A54" s="131" t="s">
        <v>67</v>
      </c>
      <c r="B54" s="132" t="s">
        <v>66</v>
      </c>
      <c r="C54" s="38" t="s">
        <v>66</v>
      </c>
      <c r="D54" s="35" t="s">
        <v>52</v>
      </c>
      <c r="E54" s="36">
        <v>2.7621320401671739E-2</v>
      </c>
      <c r="F54" s="37">
        <v>3.8997340036681628E-2</v>
      </c>
      <c r="G54" s="35">
        <v>-29.171270718232044</v>
      </c>
      <c r="I54" s="131" t="s">
        <v>67</v>
      </c>
      <c r="J54" s="132">
        <v>3768.5529999999999</v>
      </c>
      <c r="K54" s="38">
        <v>2729.6770000000001</v>
      </c>
      <c r="L54" s="35">
        <v>38.058568834334601</v>
      </c>
      <c r="M54" s="36">
        <v>6.8269514636083661E-2</v>
      </c>
      <c r="N54" s="37">
        <v>0.12407387343839854</v>
      </c>
      <c r="O54" s="35">
        <v>-44.976720123129866</v>
      </c>
    </row>
    <row r="55" spans="1:15" s="106" customFormat="1" ht="16.5" thickBot="1" x14ac:dyDescent="0.3">
      <c r="A55" s="104" t="s">
        <v>51</v>
      </c>
      <c r="B55" s="122"/>
      <c r="C55" s="123"/>
      <c r="D55" s="124"/>
      <c r="E55" s="124"/>
      <c r="F55" s="124"/>
      <c r="G55" s="125"/>
      <c r="I55" s="104" t="s">
        <v>51</v>
      </c>
      <c r="J55" s="122"/>
      <c r="K55" s="123"/>
      <c r="L55" s="124"/>
      <c r="M55" s="124"/>
      <c r="N55" s="124"/>
      <c r="O55" s="125"/>
    </row>
    <row r="56" spans="1:15" s="106" customFormat="1" ht="15.75" x14ac:dyDescent="0.25">
      <c r="A56" s="126" t="s">
        <v>18</v>
      </c>
      <c r="B56" s="127">
        <v>1371.0840000000001</v>
      </c>
      <c r="C56" s="69">
        <v>1403.27</v>
      </c>
      <c r="D56" s="70">
        <v>-2.2936427059653468</v>
      </c>
      <c r="E56" s="111">
        <v>1.665578547515846</v>
      </c>
      <c r="F56" s="112">
        <v>1.8634695799848586</v>
      </c>
      <c r="G56" s="70">
        <v>-10.61949358307317</v>
      </c>
      <c r="I56" s="126" t="s">
        <v>18</v>
      </c>
      <c r="J56" s="127" t="s">
        <v>66</v>
      </c>
      <c r="K56" s="69">
        <v>1068.19</v>
      </c>
      <c r="L56" s="70" t="s">
        <v>52</v>
      </c>
      <c r="M56" s="111">
        <v>9.0501972259261887</v>
      </c>
      <c r="N56" s="112">
        <v>8.1743604274836326</v>
      </c>
      <c r="O56" s="70">
        <v>10.714438226846951</v>
      </c>
    </row>
    <row r="57" spans="1:15" s="106" customFormat="1" ht="15.75" x14ac:dyDescent="0.25">
      <c r="A57" s="128" t="s">
        <v>19</v>
      </c>
      <c r="B57" s="129">
        <v>3938.0169999999998</v>
      </c>
      <c r="C57" s="26">
        <v>3835.0749999999998</v>
      </c>
      <c r="D57" s="31">
        <v>2.6842239069640104</v>
      </c>
      <c r="E57" s="32">
        <v>3.9406704379608123E-2</v>
      </c>
      <c r="F57" s="33">
        <v>2.5350425573016359E-2</v>
      </c>
      <c r="G57" s="31">
        <v>55.447900730919585</v>
      </c>
      <c r="I57" s="128" t="s">
        <v>19</v>
      </c>
      <c r="J57" s="129" t="s">
        <v>66</v>
      </c>
      <c r="K57" s="26">
        <v>1893.41</v>
      </c>
      <c r="L57" s="31" t="s">
        <v>52</v>
      </c>
      <c r="M57" s="32">
        <v>1.7797831319422201E-2</v>
      </c>
      <c r="N57" s="33">
        <v>2.4168882147530189E-2</v>
      </c>
      <c r="O57" s="31">
        <v>-26.360552338408599</v>
      </c>
    </row>
    <row r="58" spans="1:15" s="106" customFormat="1" ht="16.5" customHeight="1" x14ac:dyDescent="0.25">
      <c r="A58" s="130" t="s">
        <v>59</v>
      </c>
      <c r="B58" s="129" t="s">
        <v>52</v>
      </c>
      <c r="C58" s="26" t="s">
        <v>52</v>
      </c>
      <c r="D58" s="31" t="s">
        <v>52</v>
      </c>
      <c r="E58" s="32" t="s">
        <v>52</v>
      </c>
      <c r="F58" s="33" t="s">
        <v>52</v>
      </c>
      <c r="G58" s="31" t="s">
        <v>52</v>
      </c>
      <c r="I58" s="130" t="s">
        <v>59</v>
      </c>
      <c r="J58" s="129" t="s">
        <v>66</v>
      </c>
      <c r="K58" s="26" t="s">
        <v>66</v>
      </c>
      <c r="L58" s="86" t="s">
        <v>52</v>
      </c>
      <c r="M58" s="32">
        <v>1.2844101602183021E-2</v>
      </c>
      <c r="N58" s="33">
        <v>1.9515677826022943E-2</v>
      </c>
      <c r="O58" s="31">
        <v>-34.185726385295162</v>
      </c>
    </row>
    <row r="59" spans="1:15" s="106" customFormat="1" ht="16.5" thickBot="1" x14ac:dyDescent="0.3">
      <c r="A59" s="131" t="s">
        <v>67</v>
      </c>
      <c r="B59" s="132" t="s">
        <v>52</v>
      </c>
      <c r="C59" s="38" t="s">
        <v>52</v>
      </c>
      <c r="D59" s="35" t="s">
        <v>52</v>
      </c>
      <c r="E59" s="36" t="s">
        <v>52</v>
      </c>
      <c r="F59" s="37" t="s">
        <v>52</v>
      </c>
      <c r="G59" s="35" t="s">
        <v>52</v>
      </c>
      <c r="I59" s="131" t="s">
        <v>67</v>
      </c>
      <c r="J59" s="132" t="s">
        <v>66</v>
      </c>
      <c r="K59" s="38" t="s">
        <v>66</v>
      </c>
      <c r="L59" s="35" t="s">
        <v>52</v>
      </c>
      <c r="M59" s="36">
        <v>4.0935012034671054E-3</v>
      </c>
      <c r="N59" s="37">
        <v>4.7650201268449613E-2</v>
      </c>
      <c r="O59" s="35">
        <v>-91.409267758586537</v>
      </c>
    </row>
    <row r="60" spans="1:15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15" s="106" customFormat="1" ht="18.75" x14ac:dyDescent="0.25">
      <c r="A61" s="287" t="s">
        <v>126</v>
      </c>
      <c r="B61" s="109"/>
      <c r="C61" s="85"/>
      <c r="D61" s="107"/>
      <c r="E61" s="107"/>
      <c r="F61" s="107"/>
      <c r="G61" s="107"/>
    </row>
    <row r="62" spans="1:15" ht="15.75" x14ac:dyDescent="0.2">
      <c r="A62" s="49" t="s">
        <v>22</v>
      </c>
      <c r="B62" s="81"/>
      <c r="C62" s="81"/>
      <c r="E62" s="81"/>
    </row>
    <row r="63" spans="1:15" ht="15.75" x14ac:dyDescent="0.25">
      <c r="A63" s="82" t="s">
        <v>54</v>
      </c>
    </row>
    <row r="64" spans="1:15" ht="15.75" x14ac:dyDescent="0.25">
      <c r="A64" s="82" t="s">
        <v>53</v>
      </c>
    </row>
  </sheetData>
  <mergeCells count="2">
    <mergeCell ref="A4:A6"/>
    <mergeCell ref="I4:I6"/>
  </mergeCells>
  <phoneticPr fontId="9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="90" zoomScaleNormal="90" workbookViewId="0">
      <selection activeCell="Y21" sqref="Y21"/>
    </sheetView>
  </sheetViews>
  <sheetFormatPr defaultRowHeight="12.75" x14ac:dyDescent="0.2"/>
  <sheetData/>
  <phoneticPr fontId="9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B7" sqref="B7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10" t="s">
        <v>57</v>
      </c>
      <c r="F1" s="65" t="str">
        <f xml:space="preserve"> (Bydło_PL!G1)</f>
        <v>grudzień 2019r. - styczeń 2020r.</v>
      </c>
    </row>
    <row r="2" spans="1:9" ht="13.5" thickBot="1" x14ac:dyDescent="0.25"/>
    <row r="3" spans="1:9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9" ht="21" thickBot="1" x14ac:dyDescent="0.25">
      <c r="A4" s="316"/>
      <c r="B4" s="134" t="s">
        <v>156</v>
      </c>
      <c r="C4" s="16"/>
      <c r="D4" s="17"/>
      <c r="E4" s="18"/>
      <c r="F4" s="16"/>
      <c r="G4" s="17"/>
    </row>
    <row r="5" spans="1:9" ht="30" customHeight="1" x14ac:dyDescent="0.2">
      <c r="A5" s="357" t="s">
        <v>14</v>
      </c>
      <c r="B5" s="68" t="s">
        <v>15</v>
      </c>
      <c r="C5" s="19"/>
      <c r="D5" s="20"/>
      <c r="E5" s="21" t="s">
        <v>16</v>
      </c>
      <c r="F5" s="22"/>
      <c r="G5" s="20"/>
    </row>
    <row r="6" spans="1:9" ht="32.25" customHeight="1" thickBot="1" x14ac:dyDescent="0.25">
      <c r="A6" s="359"/>
      <c r="B6" s="358" t="s">
        <v>153</v>
      </c>
      <c r="C6" s="311" t="s">
        <v>154</v>
      </c>
      <c r="D6" s="23" t="s">
        <v>17</v>
      </c>
      <c r="E6" s="312" t="s">
        <v>153</v>
      </c>
      <c r="F6" s="313" t="s">
        <v>154</v>
      </c>
      <c r="G6" s="23" t="s">
        <v>17</v>
      </c>
    </row>
    <row r="7" spans="1:9" ht="16.5" thickBot="1" x14ac:dyDescent="0.3">
      <c r="A7" s="138" t="s">
        <v>65</v>
      </c>
      <c r="B7" s="139">
        <v>1459.883</v>
      </c>
      <c r="C7" s="24">
        <v>1465.0050000000001</v>
      </c>
      <c r="D7" s="91">
        <v>-0.34962338012498734</v>
      </c>
      <c r="E7" s="92">
        <v>100</v>
      </c>
      <c r="F7" s="93">
        <v>100</v>
      </c>
      <c r="G7" s="94" t="s">
        <v>52</v>
      </c>
    </row>
    <row r="8" spans="1:9" ht="15.75" x14ac:dyDescent="0.25">
      <c r="A8" s="96" t="s">
        <v>20</v>
      </c>
      <c r="B8" s="97"/>
      <c r="C8" s="98"/>
      <c r="D8" s="99"/>
      <c r="E8" s="99"/>
      <c r="F8" s="99"/>
      <c r="G8" s="100"/>
      <c r="I8" s="47"/>
    </row>
    <row r="9" spans="1:9" ht="15.75" x14ac:dyDescent="0.25">
      <c r="A9" s="128" t="s">
        <v>18</v>
      </c>
      <c r="B9" s="129">
        <v>1084.028</v>
      </c>
      <c r="C9" s="26">
        <v>1101.434</v>
      </c>
      <c r="D9" s="27">
        <v>-1.5803034952616271</v>
      </c>
      <c r="E9" s="28">
        <v>59.608689304730191</v>
      </c>
      <c r="F9" s="29">
        <v>58.604366706456503</v>
      </c>
      <c r="G9" s="27">
        <v>1.7137333866335276</v>
      </c>
    </row>
    <row r="10" spans="1:9" ht="15.75" x14ac:dyDescent="0.25">
      <c r="A10" s="128" t="s">
        <v>19</v>
      </c>
      <c r="B10" s="360">
        <v>1709.87</v>
      </c>
      <c r="C10" s="26">
        <v>1692.5419999999999</v>
      </c>
      <c r="D10" s="31">
        <v>1.023785524967769</v>
      </c>
      <c r="E10" s="32">
        <v>35.03906856149824</v>
      </c>
      <c r="F10" s="33">
        <v>35.387415482587258</v>
      </c>
      <c r="G10" s="31">
        <v>-0.98438079282852819</v>
      </c>
    </row>
    <row r="11" spans="1:9" ht="15.75" x14ac:dyDescent="0.25">
      <c r="A11" s="128" t="s">
        <v>59</v>
      </c>
      <c r="B11" s="360">
        <v>3856.0140000000001</v>
      </c>
      <c r="C11" s="26">
        <v>3968.2060000000001</v>
      </c>
      <c r="D11" s="31">
        <v>-2.8272725760708997</v>
      </c>
      <c r="E11" s="314">
        <v>1.8877215969622143</v>
      </c>
      <c r="F11" s="33">
        <v>1.8417054067937315</v>
      </c>
      <c r="G11" s="31">
        <v>2.4985641025289418</v>
      </c>
    </row>
    <row r="12" spans="1:9" ht="15.75" x14ac:dyDescent="0.25">
      <c r="A12" s="128" t="s">
        <v>67</v>
      </c>
      <c r="B12" s="360">
        <v>4061.0970000000002</v>
      </c>
      <c r="C12" s="30">
        <v>3513.3440000000001</v>
      </c>
      <c r="D12" s="31">
        <v>15.590645265593125</v>
      </c>
      <c r="E12" s="33">
        <v>3.3548340777076024</v>
      </c>
      <c r="F12" s="33">
        <v>4.0532954194776174</v>
      </c>
      <c r="G12" s="31">
        <v>-17.231937707122064</v>
      </c>
    </row>
    <row r="13" spans="1:9" ht="16.5" thickBot="1" x14ac:dyDescent="0.3">
      <c r="A13" s="141" t="s">
        <v>131</v>
      </c>
      <c r="B13" s="132">
        <v>5061.7449999999999</v>
      </c>
      <c r="C13" s="38">
        <v>4487.4139999999998</v>
      </c>
      <c r="D13" s="31">
        <v>12.798707674397775</v>
      </c>
      <c r="E13" s="315">
        <v>0.10968645910174814</v>
      </c>
      <c r="F13" s="115">
        <v>0.11321698468489054</v>
      </c>
      <c r="G13" s="27">
        <v>-3.1183709696638573</v>
      </c>
    </row>
    <row r="14" spans="1:9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9" ht="15.75" x14ac:dyDescent="0.25">
      <c r="A15" s="361" t="s">
        <v>60</v>
      </c>
      <c r="B15" s="129">
        <v>1444.039</v>
      </c>
      <c r="C15" s="26">
        <v>1471.7729999999999</v>
      </c>
      <c r="D15" s="27">
        <v>-1.8843938569330956</v>
      </c>
      <c r="E15" s="28">
        <v>9.7348271673876301</v>
      </c>
      <c r="F15" s="29">
        <v>10.093225643533694</v>
      </c>
      <c r="G15" s="27">
        <v>-3.5508814407183591</v>
      </c>
    </row>
    <row r="16" spans="1:9" ht="15.75" x14ac:dyDescent="0.25">
      <c r="A16" s="361" t="s">
        <v>44</v>
      </c>
      <c r="B16" s="360">
        <v>1002.393</v>
      </c>
      <c r="C16" s="30">
        <v>1010.755</v>
      </c>
      <c r="D16" s="31">
        <v>-0.82730236308501737</v>
      </c>
      <c r="E16" s="32">
        <v>46.909885858669867</v>
      </c>
      <c r="F16" s="33">
        <v>45.383064470429147</v>
      </c>
      <c r="G16" s="31">
        <v>3.3642976869390808</v>
      </c>
    </row>
    <row r="17" spans="1:7" ht="15.75" x14ac:dyDescent="0.25">
      <c r="A17" s="361" t="s">
        <v>45</v>
      </c>
      <c r="B17" s="360">
        <v>1195.0319999999999</v>
      </c>
      <c r="C17" s="30">
        <v>1226.778</v>
      </c>
      <c r="D17" s="31">
        <v>-2.5877542636076041</v>
      </c>
      <c r="E17" s="32">
        <v>2.6836397705089206</v>
      </c>
      <c r="F17" s="33">
        <v>2.851882846272189</v>
      </c>
      <c r="G17" s="31">
        <v>-5.8993684114053204</v>
      </c>
    </row>
    <row r="18" spans="1:7" ht="15.75" x14ac:dyDescent="0.25">
      <c r="A18" s="362" t="s">
        <v>46</v>
      </c>
      <c r="B18" s="360">
        <v>1283.4280000000001</v>
      </c>
      <c r="C18" s="30">
        <v>1276.9929999999999</v>
      </c>
      <c r="D18" s="31">
        <v>0.50391818905821517</v>
      </c>
      <c r="E18" s="32">
        <v>0.14554248359738192</v>
      </c>
      <c r="F18" s="33">
        <v>0.15520516949032712</v>
      </c>
      <c r="G18" s="31">
        <v>-6.225750034406814</v>
      </c>
    </row>
    <row r="19" spans="1:7" ht="16.5" thickBot="1" x14ac:dyDescent="0.3">
      <c r="A19" s="363" t="s">
        <v>43</v>
      </c>
      <c r="B19" s="360">
        <v>1068.7260000000001</v>
      </c>
      <c r="C19" s="30">
        <v>1040.479</v>
      </c>
      <c r="D19" s="31">
        <v>2.7148073147079441</v>
      </c>
      <c r="E19" s="32">
        <v>0.13479402456638576</v>
      </c>
      <c r="F19" s="33">
        <v>0.12098857673114101</v>
      </c>
      <c r="G19" s="31">
        <v>11.410538257610058</v>
      </c>
    </row>
    <row r="20" spans="1:7" ht="18.75" x14ac:dyDescent="0.3">
      <c r="A20" s="146" t="s">
        <v>19</v>
      </c>
      <c r="B20" s="101"/>
      <c r="C20" s="95"/>
      <c r="D20" s="102"/>
      <c r="E20" s="102"/>
      <c r="F20" s="102"/>
      <c r="G20" s="103"/>
    </row>
    <row r="21" spans="1:7" ht="15.75" x14ac:dyDescent="0.25">
      <c r="A21" s="361" t="s">
        <v>60</v>
      </c>
      <c r="B21" s="129">
        <v>2145.402</v>
      </c>
      <c r="C21" s="26">
        <v>2097.4140000000002</v>
      </c>
      <c r="D21" s="27">
        <v>2.2879603168473093</v>
      </c>
      <c r="E21" s="28">
        <v>7.4566860580694367</v>
      </c>
      <c r="F21" s="29">
        <v>7.2824998534731078</v>
      </c>
      <c r="G21" s="27">
        <v>2.3918463178994442</v>
      </c>
    </row>
    <row r="22" spans="1:7" ht="15.75" customHeight="1" x14ac:dyDescent="0.25">
      <c r="A22" s="362" t="s">
        <v>44</v>
      </c>
      <c r="B22" s="360">
        <v>1510.3109999999999</v>
      </c>
      <c r="C22" s="30">
        <v>1517.75</v>
      </c>
      <c r="D22" s="31">
        <v>-0.49013342118267689</v>
      </c>
      <c r="E22" s="32">
        <v>23.786527672742608</v>
      </c>
      <c r="F22" s="33">
        <v>24.803208717653849</v>
      </c>
      <c r="G22" s="31">
        <v>-4.0989899995786097</v>
      </c>
    </row>
    <row r="23" spans="1:7" ht="15.75" x14ac:dyDescent="0.25">
      <c r="A23" s="362" t="s">
        <v>45</v>
      </c>
      <c r="B23" s="360">
        <v>1886.2829999999999</v>
      </c>
      <c r="C23" s="30">
        <v>1865.0129999999999</v>
      </c>
      <c r="D23" s="31">
        <v>1.1404746240374721</v>
      </c>
      <c r="E23" s="32">
        <v>2.2464279374781961</v>
      </c>
      <c r="F23" s="33">
        <v>1.9395950849429615</v>
      </c>
      <c r="G23" s="31">
        <v>15.819428236190742</v>
      </c>
    </row>
    <row r="24" spans="1:7" ht="15.75" x14ac:dyDescent="0.25">
      <c r="A24" s="362" t="s">
        <v>46</v>
      </c>
      <c r="B24" s="360">
        <v>4018.1729999999998</v>
      </c>
      <c r="C24" s="30">
        <v>3990.0540000000001</v>
      </c>
      <c r="D24" s="86">
        <v>0.70472730444248843</v>
      </c>
      <c r="E24" s="32">
        <v>6.7757033483745677E-2</v>
      </c>
      <c r="F24" s="33">
        <v>6.3640703756517744E-2</v>
      </c>
      <c r="G24" s="31">
        <v>6.4680770077222158</v>
      </c>
    </row>
    <row r="25" spans="1:7" ht="16.5" thickBot="1" x14ac:dyDescent="0.3">
      <c r="A25" s="363" t="s">
        <v>43</v>
      </c>
      <c r="B25" s="360">
        <v>2348.683</v>
      </c>
      <c r="C25" s="30">
        <v>2390.4479999999999</v>
      </c>
      <c r="D25" s="31">
        <v>-1.7471620382455453</v>
      </c>
      <c r="E25" s="32">
        <v>1.4816698597242612</v>
      </c>
      <c r="F25" s="33">
        <v>1.2984711227608237</v>
      </c>
      <c r="G25" s="31">
        <v>14.108803326632202</v>
      </c>
    </row>
    <row r="26" spans="1:7" ht="18.75" x14ac:dyDescent="0.3">
      <c r="A26" s="146" t="s">
        <v>59</v>
      </c>
      <c r="B26" s="101"/>
      <c r="C26" s="95"/>
      <c r="D26" s="102"/>
      <c r="E26" s="102"/>
      <c r="F26" s="102"/>
      <c r="G26" s="103"/>
    </row>
    <row r="27" spans="1:7" ht="15.75" x14ac:dyDescent="0.25">
      <c r="A27" s="361" t="s">
        <v>60</v>
      </c>
      <c r="B27" s="129">
        <v>4390.7809999999999</v>
      </c>
      <c r="C27" s="26">
        <v>4517.13</v>
      </c>
      <c r="D27" s="27">
        <v>-2.7971078981565762</v>
      </c>
      <c r="E27" s="28">
        <v>0.46806930230708893</v>
      </c>
      <c r="F27" s="29">
        <v>0.38086197965548318</v>
      </c>
      <c r="G27" s="27">
        <v>22.897355816532535</v>
      </c>
    </row>
    <row r="28" spans="1:7" ht="15.75" x14ac:dyDescent="0.25">
      <c r="A28" s="362" t="s">
        <v>44</v>
      </c>
      <c r="B28" s="360">
        <v>3791.5169999999998</v>
      </c>
      <c r="C28" s="30">
        <v>3806.97</v>
      </c>
      <c r="D28" s="31">
        <v>-0.40591336417150581</v>
      </c>
      <c r="E28" s="32">
        <v>1.0076106394717435</v>
      </c>
      <c r="F28" s="33">
        <v>1.0094326619073581</v>
      </c>
      <c r="G28" s="31">
        <v>-0.18049965137564647</v>
      </c>
    </row>
    <row r="29" spans="1:7" ht="15.75" x14ac:dyDescent="0.25">
      <c r="A29" s="362" t="s">
        <v>45</v>
      </c>
      <c r="B29" s="364">
        <v>3745.8560000000002</v>
      </c>
      <c r="C29" s="44">
        <v>3782.74</v>
      </c>
      <c r="D29" s="31">
        <v>-0.97506040594911525</v>
      </c>
      <c r="E29" s="32">
        <v>0.34210362370208441</v>
      </c>
      <c r="F29" s="33">
        <v>0.35805451577530645</v>
      </c>
      <c r="G29" s="31">
        <v>-4.454878061985359</v>
      </c>
    </row>
    <row r="30" spans="1:7" ht="15.75" x14ac:dyDescent="0.25">
      <c r="A30" s="367" t="s">
        <v>46</v>
      </c>
      <c r="B30" s="365" t="s">
        <v>66</v>
      </c>
      <c r="C30" s="289" t="s">
        <v>66</v>
      </c>
      <c r="D30" s="86" t="s">
        <v>52</v>
      </c>
      <c r="E30" s="32">
        <v>3.1306191352415986E-4</v>
      </c>
      <c r="F30" s="33">
        <v>1.2952653410417452E-4</v>
      </c>
      <c r="G30" s="31">
        <v>141.69712846046897</v>
      </c>
    </row>
    <row r="31" spans="1:7" ht="16.5" thickBot="1" x14ac:dyDescent="0.3">
      <c r="A31" s="368" t="s">
        <v>43</v>
      </c>
      <c r="B31" s="366" t="s">
        <v>66</v>
      </c>
      <c r="C31" s="34" t="s">
        <v>66</v>
      </c>
      <c r="D31" s="35" t="s">
        <v>52</v>
      </c>
      <c r="E31" s="36">
        <v>6.9624969567773143E-2</v>
      </c>
      <c r="F31" s="37">
        <v>9.3226722921479627E-2</v>
      </c>
      <c r="G31" s="35">
        <v>-25.316510775118743</v>
      </c>
    </row>
    <row r="32" spans="1:7" ht="18.75" x14ac:dyDescent="0.3">
      <c r="A32" s="146" t="s">
        <v>67</v>
      </c>
      <c r="B32" s="101"/>
      <c r="C32" s="95"/>
      <c r="D32" s="102"/>
      <c r="E32" s="102"/>
      <c r="F32" s="102"/>
      <c r="G32" s="103"/>
    </row>
    <row r="33" spans="1:7" ht="15.75" x14ac:dyDescent="0.25">
      <c r="A33" s="361" t="s">
        <v>60</v>
      </c>
      <c r="B33" s="129">
        <v>5851.0910000000003</v>
      </c>
      <c r="C33" s="26">
        <v>4591.7939999999999</v>
      </c>
      <c r="D33" s="27">
        <v>27.424945457047954</v>
      </c>
      <c r="E33" s="28">
        <v>0.55921206073108931</v>
      </c>
      <c r="F33" s="29">
        <v>0.77623093113063391</v>
      </c>
      <c r="G33" s="27">
        <v>-27.958029201882184</v>
      </c>
    </row>
    <row r="34" spans="1:7" ht="15.75" x14ac:dyDescent="0.25">
      <c r="A34" s="362" t="s">
        <v>44</v>
      </c>
      <c r="B34" s="129">
        <v>4611.4880000000003</v>
      </c>
      <c r="C34" s="26">
        <v>3806.864</v>
      </c>
      <c r="D34" s="31">
        <v>21.136137251028675</v>
      </c>
      <c r="E34" s="32">
        <v>1.8122110634201865</v>
      </c>
      <c r="F34" s="33">
        <v>2.2055238533366737</v>
      </c>
      <c r="G34" s="31">
        <v>-17.833078038192859</v>
      </c>
    </row>
    <row r="35" spans="1:7" ht="15.75" x14ac:dyDescent="0.25">
      <c r="A35" s="362" t="s">
        <v>45</v>
      </c>
      <c r="B35" s="129">
        <v>3641.7159999999999</v>
      </c>
      <c r="C35" s="26">
        <v>3336.7939999999999</v>
      </c>
      <c r="D35" s="31">
        <v>9.138172749051936</v>
      </c>
      <c r="E35" s="32">
        <v>0.41351304617694534</v>
      </c>
      <c r="F35" s="33">
        <v>0.4985260420112837</v>
      </c>
      <c r="G35" s="31">
        <v>-17.052869593603731</v>
      </c>
    </row>
    <row r="36" spans="1:7" ht="15.75" x14ac:dyDescent="0.25">
      <c r="A36" s="367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</row>
    <row r="37" spans="1:7" ht="16.5" thickBot="1" x14ac:dyDescent="0.3">
      <c r="A37" s="368" t="s">
        <v>43</v>
      </c>
      <c r="B37" s="132">
        <v>858.78499999999997</v>
      </c>
      <c r="C37" s="38">
        <v>1076.27</v>
      </c>
      <c r="D37" s="35">
        <v>-20.207289992288182</v>
      </c>
      <c r="E37" s="36">
        <v>0.56989790737938062</v>
      </c>
      <c r="F37" s="37">
        <v>0.57301459299902613</v>
      </c>
      <c r="G37" s="35">
        <v>-0.54391033975827674</v>
      </c>
    </row>
    <row r="39" spans="1:7" ht="15.75" x14ac:dyDescent="0.2">
      <c r="A39" s="49" t="s">
        <v>22</v>
      </c>
      <c r="B39" s="81"/>
      <c r="C39" s="81"/>
      <c r="E39" s="81"/>
    </row>
    <row r="40" spans="1:7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T28" sqref="T28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10" t="s">
        <v>57</v>
      </c>
      <c r="G1" s="65" t="str">
        <f xml:space="preserve"> (Bydło_PL!G1)</f>
        <v>grudzień 2019r. - styczeń 2020r.</v>
      </c>
      <c r="I1" s="45"/>
    </row>
    <row r="2" spans="1:17" ht="13.5" thickBot="1" x14ac:dyDescent="0.25"/>
    <row r="3" spans="1:17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7" ht="21" thickBot="1" x14ac:dyDescent="0.25">
      <c r="A4" s="316"/>
      <c r="B4" s="134" t="s">
        <v>155</v>
      </c>
      <c r="C4" s="16"/>
      <c r="D4" s="17"/>
      <c r="E4" s="18"/>
      <c r="F4" s="16"/>
      <c r="G4" s="17"/>
      <c r="I4" s="316"/>
      <c r="J4" s="134" t="s">
        <v>155</v>
      </c>
      <c r="K4" s="16"/>
      <c r="L4" s="17"/>
      <c r="M4" s="18"/>
      <c r="N4" s="16"/>
      <c r="O4" s="17"/>
    </row>
    <row r="5" spans="1:17" ht="15.75" customHeight="1" x14ac:dyDescent="0.2">
      <c r="A5" s="357" t="s">
        <v>14</v>
      </c>
      <c r="B5" s="68" t="s">
        <v>15</v>
      </c>
      <c r="C5" s="19"/>
      <c r="D5" s="20"/>
      <c r="E5" s="21" t="s">
        <v>16</v>
      </c>
      <c r="F5" s="22"/>
      <c r="G5" s="20"/>
      <c r="I5" s="357" t="s">
        <v>14</v>
      </c>
      <c r="J5" s="68" t="s">
        <v>15</v>
      </c>
      <c r="K5" s="19"/>
      <c r="L5" s="20"/>
      <c r="M5" s="21" t="s">
        <v>16</v>
      </c>
      <c r="N5" s="22"/>
      <c r="O5" s="20"/>
    </row>
    <row r="6" spans="1:17" ht="32.25" customHeight="1" thickBot="1" x14ac:dyDescent="0.25">
      <c r="A6" s="359"/>
      <c r="B6" s="358" t="s">
        <v>153</v>
      </c>
      <c r="C6" s="311" t="s">
        <v>154</v>
      </c>
      <c r="D6" s="23" t="s">
        <v>17</v>
      </c>
      <c r="E6" s="312" t="s">
        <v>153</v>
      </c>
      <c r="F6" s="313" t="s">
        <v>154</v>
      </c>
      <c r="G6" s="23" t="s">
        <v>17</v>
      </c>
      <c r="I6" s="359"/>
      <c r="J6" s="358" t="s">
        <v>153</v>
      </c>
      <c r="K6" s="311" t="s">
        <v>154</v>
      </c>
      <c r="L6" s="23" t="s">
        <v>17</v>
      </c>
      <c r="M6" s="312" t="s">
        <v>153</v>
      </c>
      <c r="N6" s="313" t="s">
        <v>154</v>
      </c>
      <c r="O6" s="23" t="s">
        <v>17</v>
      </c>
    </row>
    <row r="7" spans="1:17" ht="16.5" thickBot="1" x14ac:dyDescent="0.3">
      <c r="A7" s="138" t="s">
        <v>65</v>
      </c>
      <c r="B7" s="139">
        <v>1450.1289999999999</v>
      </c>
      <c r="C7" s="24">
        <v>1486.354</v>
      </c>
      <c r="D7" s="91">
        <v>-2.4371717639270414</v>
      </c>
      <c r="E7" s="92">
        <v>100</v>
      </c>
      <c r="F7" s="93">
        <v>100</v>
      </c>
      <c r="G7" s="94" t="s">
        <v>52</v>
      </c>
      <c r="I7" s="138" t="s">
        <v>65</v>
      </c>
      <c r="J7" s="139">
        <v>1472.7660000000001</v>
      </c>
      <c r="K7" s="24">
        <v>1437.3679999999999</v>
      </c>
      <c r="L7" s="91">
        <v>2.4626957049273495</v>
      </c>
      <c r="M7" s="92">
        <v>100</v>
      </c>
      <c r="N7" s="93">
        <v>100</v>
      </c>
      <c r="O7" s="94" t="s">
        <v>52</v>
      </c>
    </row>
    <row r="8" spans="1:17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7" ht="15.75" x14ac:dyDescent="0.25">
      <c r="A9" s="128" t="s">
        <v>18</v>
      </c>
      <c r="B9" s="129">
        <v>1126.6030000000001</v>
      </c>
      <c r="C9" s="26">
        <v>1184.01</v>
      </c>
      <c r="D9" s="27">
        <v>-4.8485232388239901</v>
      </c>
      <c r="E9" s="28">
        <v>56.385333438708685</v>
      </c>
      <c r="F9" s="29">
        <v>53.323999371698619</v>
      </c>
      <c r="G9" s="27">
        <v>5.7410061193475475</v>
      </c>
      <c r="I9" s="128" t="s">
        <v>18</v>
      </c>
      <c r="J9" s="129">
        <v>1034.385</v>
      </c>
      <c r="K9" s="26">
        <v>1014.33</v>
      </c>
      <c r="L9" s="27">
        <v>1.9771671941084212</v>
      </c>
      <c r="M9" s="28">
        <v>63.865793481040612</v>
      </c>
      <c r="N9" s="29">
        <v>65.439753128002948</v>
      </c>
      <c r="O9" s="27">
        <v>-2.405204133156805</v>
      </c>
    </row>
    <row r="10" spans="1:17" ht="15.75" x14ac:dyDescent="0.25">
      <c r="A10" s="128" t="s">
        <v>19</v>
      </c>
      <c r="B10" s="360">
        <v>1475.9939999999999</v>
      </c>
      <c r="C10" s="26">
        <v>1494.623</v>
      </c>
      <c r="D10" s="31">
        <v>-1.24640126640632</v>
      </c>
      <c r="E10" s="32">
        <v>39.180595435499384</v>
      </c>
      <c r="F10" s="33">
        <v>42.739034332920525</v>
      </c>
      <c r="G10" s="31">
        <v>-8.3259693462006652</v>
      </c>
      <c r="I10" s="128" t="s">
        <v>19</v>
      </c>
      <c r="J10" s="360">
        <v>2119.1509999999998</v>
      </c>
      <c r="K10" s="26">
        <v>2115.7959999999998</v>
      </c>
      <c r="L10" s="31">
        <v>0.15856916262248433</v>
      </c>
      <c r="M10" s="32">
        <v>29.569330783716545</v>
      </c>
      <c r="N10" s="33">
        <v>25.870813231229505</v>
      </c>
      <c r="O10" s="31">
        <v>14.29610085864034</v>
      </c>
    </row>
    <row r="11" spans="1:17" ht="15.75" x14ac:dyDescent="0.25">
      <c r="A11" s="128" t="s">
        <v>59</v>
      </c>
      <c r="B11" s="360">
        <v>3562.5230000000001</v>
      </c>
      <c r="C11" s="26">
        <v>3753.21</v>
      </c>
      <c r="D11" s="31">
        <v>-5.0806376408460991</v>
      </c>
      <c r="E11" s="314">
        <v>1.400196313537621</v>
      </c>
      <c r="F11" s="33">
        <v>1.4793780734680226</v>
      </c>
      <c r="G11" s="31">
        <v>-5.3523680897054486</v>
      </c>
      <c r="I11" s="128" t="s">
        <v>59</v>
      </c>
      <c r="J11" s="360">
        <v>4070.3989999999999</v>
      </c>
      <c r="K11" s="26">
        <v>4146.3860000000004</v>
      </c>
      <c r="L11" s="31">
        <v>-1.8326079626933076</v>
      </c>
      <c r="M11" s="314">
        <v>2.5315989739536104</v>
      </c>
      <c r="N11" s="33">
        <v>2.3107347711084478</v>
      </c>
      <c r="O11" s="31">
        <v>9.5581806101967803</v>
      </c>
    </row>
    <row r="12" spans="1:17" ht="15.75" x14ac:dyDescent="0.25">
      <c r="A12" s="128" t="s">
        <v>67</v>
      </c>
      <c r="B12" s="360">
        <v>6225.8729999999996</v>
      </c>
      <c r="C12" s="30">
        <v>6707.2719999999999</v>
      </c>
      <c r="D12" s="31">
        <v>-7.1772696857977474</v>
      </c>
      <c r="E12" s="33">
        <v>2.8965690239388464</v>
      </c>
      <c r="F12" s="33">
        <v>2.3016990731024061</v>
      </c>
      <c r="G12" s="31">
        <v>25.844818629336679</v>
      </c>
      <c r="I12" s="128" t="s">
        <v>67</v>
      </c>
      <c r="J12" s="360">
        <v>1969.875</v>
      </c>
      <c r="K12" s="30">
        <v>2007.7560000000001</v>
      </c>
      <c r="L12" s="31">
        <v>-1.8867332484624668</v>
      </c>
      <c r="M12" s="33">
        <v>3.9600673052333017</v>
      </c>
      <c r="N12" s="33">
        <v>6.3207206046977005</v>
      </c>
      <c r="O12" s="31">
        <v>-37.3478507768546</v>
      </c>
      <c r="P12" s="47"/>
      <c r="Q12" s="47"/>
    </row>
    <row r="13" spans="1:17" ht="16.5" thickBot="1" x14ac:dyDescent="0.3">
      <c r="A13" s="141" t="s">
        <v>131</v>
      </c>
      <c r="B13" s="132">
        <v>4637.7979999999998</v>
      </c>
      <c r="C13" s="38">
        <v>4040.8939999999998</v>
      </c>
      <c r="D13" s="31">
        <v>14.771582724020973</v>
      </c>
      <c r="E13" s="315">
        <v>0.13730578831547544</v>
      </c>
      <c r="F13" s="115">
        <v>0.1558891488104269</v>
      </c>
      <c r="G13" s="27">
        <v>-11.920881367791832</v>
      </c>
      <c r="I13" s="141" t="s">
        <v>131</v>
      </c>
      <c r="J13" s="132">
        <v>6111.866</v>
      </c>
      <c r="K13" s="38">
        <v>6041.5529999999999</v>
      </c>
      <c r="L13" s="31">
        <v>1.1638232752406559</v>
      </c>
      <c r="M13" s="315">
        <v>7.3209456055921079E-2</v>
      </c>
      <c r="N13" s="115">
        <v>5.7978264961413867E-2</v>
      </c>
      <c r="O13" s="27">
        <v>26.270518968865296</v>
      </c>
      <c r="P13" s="47"/>
    </row>
    <row r="14" spans="1:17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7" ht="15.75" x14ac:dyDescent="0.25">
      <c r="A15" s="361" t="s">
        <v>60</v>
      </c>
      <c r="B15" s="129">
        <v>1403.712</v>
      </c>
      <c r="C15" s="26">
        <v>1478.136</v>
      </c>
      <c r="D15" s="27">
        <v>-5.0349900144506314</v>
      </c>
      <c r="E15" s="28">
        <v>11.026325927781336</v>
      </c>
      <c r="F15" s="29">
        <v>12.145559292498971</v>
      </c>
      <c r="G15" s="27">
        <v>-9.2151652942723477</v>
      </c>
      <c r="I15" s="361" t="s">
        <v>60</v>
      </c>
      <c r="J15" s="129">
        <v>1517.18</v>
      </c>
      <c r="K15" s="26">
        <v>1458.32</v>
      </c>
      <c r="L15" s="27">
        <v>4.0361511876680103</v>
      </c>
      <c r="M15" s="28">
        <v>8.0291375088151629</v>
      </c>
      <c r="N15" s="29">
        <v>7.4364988161635779</v>
      </c>
      <c r="O15" s="27">
        <v>7.969324104018642</v>
      </c>
    </row>
    <row r="16" spans="1:17" ht="15.75" x14ac:dyDescent="0.25">
      <c r="A16" s="362" t="s">
        <v>44</v>
      </c>
      <c r="B16" s="360">
        <v>1047.2090000000001</v>
      </c>
      <c r="C16" s="30">
        <v>1079.1079999999999</v>
      </c>
      <c r="D16" s="31">
        <v>-2.956052591584891</v>
      </c>
      <c r="E16" s="32">
        <v>43.069789224246136</v>
      </c>
      <c r="F16" s="33">
        <v>38.381025757486761</v>
      </c>
      <c r="G16" s="31">
        <v>12.216357885757564</v>
      </c>
      <c r="I16" s="362" t="s">
        <v>44</v>
      </c>
      <c r="J16" s="360">
        <v>953.351</v>
      </c>
      <c r="K16" s="30">
        <v>948.38199999999995</v>
      </c>
      <c r="L16" s="31">
        <v>0.52394499262955763</v>
      </c>
      <c r="M16" s="32">
        <v>51.981523027921781</v>
      </c>
      <c r="N16" s="33">
        <v>54.447138484094992</v>
      </c>
      <c r="O16" s="31">
        <v>-4.5284573713519629</v>
      </c>
    </row>
    <row r="17" spans="1:15" ht="15.75" x14ac:dyDescent="0.25">
      <c r="A17" s="362" t="s">
        <v>45</v>
      </c>
      <c r="B17" s="360">
        <v>1291.579</v>
      </c>
      <c r="C17" s="30">
        <v>1352.9110000000001</v>
      </c>
      <c r="D17" s="31">
        <v>-4.5333358957093335</v>
      </c>
      <c r="E17" s="32">
        <v>2.0977456582637162</v>
      </c>
      <c r="F17" s="33">
        <v>2.6172464137173264</v>
      </c>
      <c r="G17" s="31">
        <v>-19.849134293616359</v>
      </c>
      <c r="I17" s="362" t="s">
        <v>45</v>
      </c>
      <c r="J17" s="360">
        <v>1117.6669999999999</v>
      </c>
      <c r="K17" s="30">
        <v>1091.356</v>
      </c>
      <c r="L17" s="31">
        <v>2.4108540201364104</v>
      </c>
      <c r="M17" s="32">
        <v>3.457433411604244</v>
      </c>
      <c r="N17" s="33">
        <v>3.1556175267230029</v>
      </c>
      <c r="O17" s="31">
        <v>9.5644000683018842</v>
      </c>
    </row>
    <row r="18" spans="1:15" ht="15.75" x14ac:dyDescent="0.25">
      <c r="A18" s="362" t="s">
        <v>46</v>
      </c>
      <c r="B18" s="360">
        <v>1341.2909999999999</v>
      </c>
      <c r="C18" s="30">
        <v>1344.2619999999999</v>
      </c>
      <c r="D18" s="31">
        <v>-0.22101346314929707</v>
      </c>
      <c r="E18" s="32">
        <v>6.1336520020735238E-2</v>
      </c>
      <c r="F18" s="33">
        <v>8.682191424910618E-2</v>
      </c>
      <c r="G18" s="31">
        <v>-29.353642394072544</v>
      </c>
      <c r="I18" s="362" t="s">
        <v>46</v>
      </c>
      <c r="J18" s="360">
        <v>1265.172</v>
      </c>
      <c r="K18" s="30">
        <v>1245.972</v>
      </c>
      <c r="L18" s="31">
        <v>1.5409656075738496</v>
      </c>
      <c r="M18" s="32">
        <v>0.25675377211540695</v>
      </c>
      <c r="N18" s="33">
        <v>0.24372665761865608</v>
      </c>
      <c r="O18" s="31">
        <v>5.3449690830018204</v>
      </c>
    </row>
    <row r="19" spans="1:15" ht="16.5" thickBot="1" x14ac:dyDescent="0.3">
      <c r="A19" s="363" t="s">
        <v>43</v>
      </c>
      <c r="B19" s="360" t="s">
        <v>66</v>
      </c>
      <c r="C19" s="30" t="s">
        <v>66</v>
      </c>
      <c r="D19" s="31" t="s">
        <v>52</v>
      </c>
      <c r="E19" s="32">
        <v>0.13013610839675871</v>
      </c>
      <c r="F19" s="33">
        <v>9.3345993746449779E-2</v>
      </c>
      <c r="G19" s="31">
        <v>39.412633765772263</v>
      </c>
      <c r="I19" s="363" t="s">
        <v>43</v>
      </c>
      <c r="J19" s="360">
        <v>953.68</v>
      </c>
      <c r="K19" s="30">
        <v>946.63599999999997</v>
      </c>
      <c r="L19" s="31">
        <v>0.74410861196911837</v>
      </c>
      <c r="M19" s="32">
        <v>0.14094576058400948</v>
      </c>
      <c r="N19" s="33">
        <v>0.15677164340271241</v>
      </c>
      <c r="O19" s="31">
        <v>-10.094863123970486</v>
      </c>
    </row>
    <row r="20" spans="1:15" ht="18.75" x14ac:dyDescent="0.3">
      <c r="A20" s="146" t="s">
        <v>19</v>
      </c>
      <c r="B20" s="101"/>
      <c r="C20" s="95"/>
      <c r="D20" s="102"/>
      <c r="E20" s="102"/>
      <c r="F20" s="102"/>
      <c r="G20" s="103"/>
      <c r="I20" s="146" t="s">
        <v>19</v>
      </c>
      <c r="J20" s="101"/>
      <c r="K20" s="95"/>
      <c r="L20" s="102"/>
      <c r="M20" s="102"/>
      <c r="N20" s="102"/>
      <c r="O20" s="103"/>
    </row>
    <row r="21" spans="1:15" ht="15.75" x14ac:dyDescent="0.25">
      <c r="A21" s="361" t="s">
        <v>60</v>
      </c>
      <c r="B21" s="129">
        <v>1852.08</v>
      </c>
      <c r="C21" s="26">
        <v>1855.598</v>
      </c>
      <c r="D21" s="27">
        <v>-0.18958847767673975</v>
      </c>
      <c r="E21" s="28">
        <v>7.1436416949710102</v>
      </c>
      <c r="F21" s="29">
        <v>7.6318528902341791</v>
      </c>
      <c r="G21" s="27">
        <v>-6.3970205176241084</v>
      </c>
      <c r="I21" s="361" t="s">
        <v>60</v>
      </c>
      <c r="J21" s="129">
        <v>2497.0349999999999</v>
      </c>
      <c r="K21" s="26">
        <v>2447.1779999999999</v>
      </c>
      <c r="L21" s="27">
        <v>2.0373262590624783</v>
      </c>
      <c r="M21" s="28">
        <v>7.8701255046923793</v>
      </c>
      <c r="N21" s="29">
        <v>6.8302655954350477</v>
      </c>
      <c r="O21" s="27">
        <v>15.224296840701385</v>
      </c>
    </row>
    <row r="22" spans="1:15" ht="15.75" x14ac:dyDescent="0.25">
      <c r="A22" s="362" t="s">
        <v>44</v>
      </c>
      <c r="B22" s="360">
        <v>1305.5229999999999</v>
      </c>
      <c r="C22" s="30">
        <v>1350.1189999999999</v>
      </c>
      <c r="D22" s="31">
        <v>-3.3031162438273962</v>
      </c>
      <c r="E22" s="32">
        <v>29.032894528140631</v>
      </c>
      <c r="F22" s="33">
        <v>32.431256577888803</v>
      </c>
      <c r="G22" s="31">
        <v>-10.478662896044337</v>
      </c>
      <c r="I22" s="361" t="s">
        <v>44</v>
      </c>
      <c r="J22" s="360">
        <v>1976.116</v>
      </c>
      <c r="K22" s="30">
        <v>1989.1510000000001</v>
      </c>
      <c r="L22" s="31">
        <v>-0.65530470034703658</v>
      </c>
      <c r="M22" s="32">
        <v>16.857621533024901</v>
      </c>
      <c r="N22" s="33">
        <v>14.928771683029037</v>
      </c>
      <c r="O22" s="31">
        <v>12.920351995124769</v>
      </c>
    </row>
    <row r="23" spans="1:15" ht="15.75" x14ac:dyDescent="0.25">
      <c r="A23" s="362" t="s">
        <v>45</v>
      </c>
      <c r="B23" s="360">
        <v>1909.6</v>
      </c>
      <c r="C23" s="30">
        <v>1870.806</v>
      </c>
      <c r="D23" s="31">
        <v>2.0736516774053468</v>
      </c>
      <c r="E23" s="32">
        <v>1.8276082552904811</v>
      </c>
      <c r="F23" s="33">
        <v>1.6092856974767118</v>
      </c>
      <c r="G23" s="31">
        <v>13.56642628192678</v>
      </c>
      <c r="I23" s="362" t="s">
        <v>45</v>
      </c>
      <c r="J23" s="360">
        <v>1866.1790000000001</v>
      </c>
      <c r="K23" s="30">
        <v>1859.9159999999999</v>
      </c>
      <c r="L23" s="31">
        <v>0.33673563752342295</v>
      </c>
      <c r="M23" s="32">
        <v>2.7995654414556839</v>
      </c>
      <c r="N23" s="33">
        <v>2.3671775160238946</v>
      </c>
      <c r="O23" s="31">
        <v>18.265969599021179</v>
      </c>
    </row>
    <row r="24" spans="1:15" ht="15.75" x14ac:dyDescent="0.25">
      <c r="A24" s="362" t="s">
        <v>46</v>
      </c>
      <c r="B24" s="360" t="s">
        <v>66</v>
      </c>
      <c r="C24" s="30" t="s">
        <v>66</v>
      </c>
      <c r="D24" s="86" t="s">
        <v>52</v>
      </c>
      <c r="E24" s="32">
        <v>2.7505165928580819E-4</v>
      </c>
      <c r="F24" s="33">
        <v>2.1045417733366419E-4</v>
      </c>
      <c r="G24" s="31">
        <v>30.694321571829882</v>
      </c>
      <c r="I24" s="362" t="s">
        <v>46</v>
      </c>
      <c r="J24" s="360">
        <v>4017.3339999999998</v>
      </c>
      <c r="K24" s="30">
        <v>3989.1239999999998</v>
      </c>
      <c r="L24" s="86">
        <v>0.70717280285095263</v>
      </c>
      <c r="M24" s="32">
        <v>0.15688086547477892</v>
      </c>
      <c r="N24" s="33">
        <v>0.14575057210504941</v>
      </c>
      <c r="O24" s="31">
        <v>7.6365349438953665</v>
      </c>
    </row>
    <row r="25" spans="1:15" ht="16.5" thickBot="1" x14ac:dyDescent="0.3">
      <c r="A25" s="363" t="s">
        <v>43</v>
      </c>
      <c r="B25" s="360">
        <v>2725.3069999999998</v>
      </c>
      <c r="C25" s="30">
        <v>2737.5839999999998</v>
      </c>
      <c r="D25" s="31">
        <v>-0.4484611248458511</v>
      </c>
      <c r="E25" s="32">
        <v>1.176175905437973</v>
      </c>
      <c r="F25" s="33">
        <v>1.0664287131434946</v>
      </c>
      <c r="G25" s="31">
        <v>10.291095029782007</v>
      </c>
      <c r="I25" s="363" t="s">
        <v>43</v>
      </c>
      <c r="J25" s="360">
        <v>2038.34</v>
      </c>
      <c r="K25" s="30">
        <v>2090.7220000000002</v>
      </c>
      <c r="L25" s="31">
        <v>-2.5054502702894159</v>
      </c>
      <c r="M25" s="32">
        <v>1.8851374390688083</v>
      </c>
      <c r="N25" s="33">
        <v>1.5988478646364781</v>
      </c>
      <c r="O25" s="31">
        <v>17.90599223131354</v>
      </c>
    </row>
    <row r="26" spans="1:15" ht="18.75" x14ac:dyDescent="0.3">
      <c r="A26" s="146" t="s">
        <v>59</v>
      </c>
      <c r="B26" s="101"/>
      <c r="C26" s="95"/>
      <c r="D26" s="102"/>
      <c r="E26" s="102"/>
      <c r="F26" s="102"/>
      <c r="G26" s="103"/>
      <c r="I26" s="146" t="s">
        <v>59</v>
      </c>
      <c r="J26" s="101"/>
      <c r="K26" s="95"/>
      <c r="L26" s="102"/>
      <c r="M26" s="102"/>
      <c r="N26" s="102"/>
      <c r="O26" s="103"/>
    </row>
    <row r="27" spans="1:15" ht="15.75" x14ac:dyDescent="0.25">
      <c r="A27" s="361" t="s">
        <v>60</v>
      </c>
      <c r="B27" s="129">
        <v>3813.1790000000001</v>
      </c>
      <c r="C27" s="26">
        <v>4054.915</v>
      </c>
      <c r="D27" s="27">
        <v>-5.9615552977066075</v>
      </c>
      <c r="E27" s="28">
        <v>0.36570868618641056</v>
      </c>
      <c r="F27" s="29">
        <v>0.32761975751469691</v>
      </c>
      <c r="G27" s="27">
        <v>11.625955943760502</v>
      </c>
      <c r="I27" s="361" t="s">
        <v>60</v>
      </c>
      <c r="J27" s="129">
        <v>4853.2340000000004</v>
      </c>
      <c r="K27" s="26">
        <v>4952.9520000000002</v>
      </c>
      <c r="L27" s="27">
        <v>-2.0133043889785296</v>
      </c>
      <c r="M27" s="28">
        <v>0.60325754229341511</v>
      </c>
      <c r="N27" s="29">
        <v>0.44978354120642344</v>
      </c>
      <c r="O27" s="27">
        <v>34.121746801881393</v>
      </c>
    </row>
    <row r="28" spans="1:15" ht="15.75" x14ac:dyDescent="0.25">
      <c r="A28" s="362" t="s">
        <v>44</v>
      </c>
      <c r="B28" s="360">
        <v>3698.451</v>
      </c>
      <c r="C28" s="30">
        <v>3745.48</v>
      </c>
      <c r="D28" s="31">
        <v>-1.2556201074361628</v>
      </c>
      <c r="E28" s="32">
        <v>0.7083680433246704</v>
      </c>
      <c r="F28" s="33">
        <v>0.83288197289694577</v>
      </c>
      <c r="G28" s="31">
        <v>-14.949768829692477</v>
      </c>
      <c r="I28" s="362" t="s">
        <v>44</v>
      </c>
      <c r="J28" s="360">
        <v>3853.5830000000001</v>
      </c>
      <c r="K28" s="30">
        <v>3860.5219999999999</v>
      </c>
      <c r="L28" s="31">
        <v>-0.17974253222750319</v>
      </c>
      <c r="M28" s="32">
        <v>1.4028220150497135</v>
      </c>
      <c r="N28" s="33">
        <v>1.2379758873819879</v>
      </c>
      <c r="O28" s="31">
        <v>13.315778550124611</v>
      </c>
    </row>
    <row r="29" spans="1:15" ht="15.75" x14ac:dyDescent="0.25">
      <c r="A29" s="362" t="s">
        <v>45</v>
      </c>
      <c r="B29" s="364">
        <v>3731.36</v>
      </c>
      <c r="C29" s="44">
        <v>3942.18</v>
      </c>
      <c r="D29" s="31">
        <v>-5.3478024849195043</v>
      </c>
      <c r="E29" s="32">
        <v>0.20656379612364198</v>
      </c>
      <c r="F29" s="33">
        <v>0.24848898683723911</v>
      </c>
      <c r="G29" s="31">
        <v>-16.872051855182711</v>
      </c>
      <c r="I29" s="362" t="s">
        <v>45</v>
      </c>
      <c r="J29" s="364">
        <v>3753.444</v>
      </c>
      <c r="K29" s="44">
        <v>3680.143</v>
      </c>
      <c r="L29" s="31">
        <v>1.9917976013432068</v>
      </c>
      <c r="M29" s="32">
        <v>0.52111183440665221</v>
      </c>
      <c r="N29" s="33">
        <v>0.49988607431917026</v>
      </c>
      <c r="O29" s="31">
        <v>4.2461195016066</v>
      </c>
    </row>
    <row r="30" spans="1:15" ht="15.75" x14ac:dyDescent="0.25">
      <c r="A30" s="367" t="s">
        <v>46</v>
      </c>
      <c r="B30" s="365" t="s">
        <v>52</v>
      </c>
      <c r="C30" s="289" t="s">
        <v>52</v>
      </c>
      <c r="D30" s="86" t="s">
        <v>52</v>
      </c>
      <c r="E30" s="32" t="s">
        <v>52</v>
      </c>
      <c r="F30" s="33" t="s">
        <v>52</v>
      </c>
      <c r="G30" s="31" t="s">
        <v>52</v>
      </c>
      <c r="I30" s="367" t="s">
        <v>46</v>
      </c>
      <c r="J30" s="365" t="s">
        <v>66</v>
      </c>
      <c r="K30" s="289" t="s">
        <v>66</v>
      </c>
      <c r="L30" s="86" t="s">
        <v>52</v>
      </c>
      <c r="M30" s="32">
        <v>7.2652453909283232E-4</v>
      </c>
      <c r="N30" s="33">
        <v>2.9719742825158753E-4</v>
      </c>
      <c r="O30" s="31">
        <v>144.45855516549258</v>
      </c>
    </row>
    <row r="31" spans="1:15" ht="16.5" thickBot="1" x14ac:dyDescent="0.3">
      <c r="A31" s="368" t="s">
        <v>43</v>
      </c>
      <c r="B31" s="366">
        <v>1698.7049999999999</v>
      </c>
      <c r="C31" s="34">
        <v>1773.2670000000001</v>
      </c>
      <c r="D31" s="35">
        <v>-4.2047813442645765</v>
      </c>
      <c r="E31" s="36">
        <v>0.11955578790289798</v>
      </c>
      <c r="F31" s="37">
        <v>7.0387356219140954E-2</v>
      </c>
      <c r="G31" s="35">
        <v>69.854068009996212</v>
      </c>
      <c r="I31" s="368" t="s">
        <v>43</v>
      </c>
      <c r="J31" s="366" t="s">
        <v>66</v>
      </c>
      <c r="K31" s="34" t="s">
        <v>66</v>
      </c>
      <c r="L31" s="35" t="s">
        <v>52</v>
      </c>
      <c r="M31" s="36">
        <v>3.6810576647370178E-3</v>
      </c>
      <c r="N31" s="37">
        <v>0.12279207077261427</v>
      </c>
      <c r="O31" s="35">
        <v>-97.002202469935057</v>
      </c>
    </row>
    <row r="32" spans="1:15" ht="18.75" x14ac:dyDescent="0.3">
      <c r="A32" s="146" t="s">
        <v>67</v>
      </c>
      <c r="B32" s="101"/>
      <c r="C32" s="95"/>
      <c r="D32" s="102"/>
      <c r="E32" s="102"/>
      <c r="F32" s="102"/>
      <c r="G32" s="103"/>
      <c r="I32" s="146" t="s">
        <v>67</v>
      </c>
      <c r="J32" s="101"/>
      <c r="K32" s="95"/>
      <c r="L32" s="102"/>
      <c r="M32" s="102"/>
      <c r="N32" s="102"/>
      <c r="O32" s="103"/>
    </row>
    <row r="33" spans="1:15" ht="15.75" x14ac:dyDescent="0.25">
      <c r="A33" s="361" t="s">
        <v>60</v>
      </c>
      <c r="B33" s="129">
        <v>9308.2450000000008</v>
      </c>
      <c r="C33" s="26">
        <v>8992.2510000000002</v>
      </c>
      <c r="D33" s="27">
        <v>3.5140700587650473</v>
      </c>
      <c r="E33" s="28">
        <v>0.42832878061714624</v>
      </c>
      <c r="F33" s="29">
        <v>0.30592384505139003</v>
      </c>
      <c r="G33" s="27">
        <v>40.011570704857689</v>
      </c>
      <c r="I33" s="361" t="s">
        <v>60</v>
      </c>
      <c r="J33" s="129">
        <v>3179.627</v>
      </c>
      <c r="K33" s="26">
        <v>3333.598</v>
      </c>
      <c r="L33" s="27">
        <v>-4.6187632701963466</v>
      </c>
      <c r="M33" s="28">
        <v>0.7320703430745743</v>
      </c>
      <c r="N33" s="29">
        <v>1.3850390814618152</v>
      </c>
      <c r="O33" s="27">
        <v>-47.144426978773517</v>
      </c>
    </row>
    <row r="34" spans="1:15" ht="15.75" x14ac:dyDescent="0.25">
      <c r="A34" s="362" t="s">
        <v>44</v>
      </c>
      <c r="B34" s="129">
        <v>5773.9440000000004</v>
      </c>
      <c r="C34" s="26">
        <v>6501.8419999999996</v>
      </c>
      <c r="D34" s="31">
        <v>-11.19525820529012</v>
      </c>
      <c r="E34" s="32">
        <v>2.2059876545813246</v>
      </c>
      <c r="F34" s="33">
        <v>1.7734016914010906</v>
      </c>
      <c r="G34" s="31">
        <v>24.393004995865653</v>
      </c>
      <c r="I34" s="362" t="s">
        <v>44</v>
      </c>
      <c r="J34" s="129">
        <v>1990.451</v>
      </c>
      <c r="K34" s="26">
        <v>1569.27</v>
      </c>
      <c r="L34" s="31">
        <v>26.839294703906912</v>
      </c>
      <c r="M34" s="32">
        <v>1.2921481102612387</v>
      </c>
      <c r="N34" s="33">
        <v>2.7649019743815821</v>
      </c>
      <c r="O34" s="31">
        <v>-53.266042621628571</v>
      </c>
    </row>
    <row r="35" spans="1:15" ht="15.75" x14ac:dyDescent="0.25">
      <c r="A35" s="362" t="s">
        <v>45</v>
      </c>
      <c r="B35" s="129">
        <v>5279.4059999999999</v>
      </c>
      <c r="C35" s="26">
        <v>5287.509</v>
      </c>
      <c r="D35" s="31">
        <v>-0.15324796610275399</v>
      </c>
      <c r="E35" s="32">
        <v>0.246391276388227</v>
      </c>
      <c r="F35" s="33">
        <v>0.21854709706204054</v>
      </c>
      <c r="G35" s="31">
        <v>12.740585301978244</v>
      </c>
      <c r="I35" s="362" t="s">
        <v>45</v>
      </c>
      <c r="J35" s="129">
        <v>2801.4540000000002</v>
      </c>
      <c r="K35" s="26">
        <v>2695.7959999999998</v>
      </c>
      <c r="L35" s="31">
        <v>3.9193618508225536</v>
      </c>
      <c r="M35" s="32">
        <v>0.63423170514340621</v>
      </c>
      <c r="N35" s="33">
        <v>0.86095618319249489</v>
      </c>
      <c r="O35" s="31">
        <v>-26.334032146488113</v>
      </c>
    </row>
    <row r="36" spans="1:15" ht="15.75" x14ac:dyDescent="0.25">
      <c r="A36" s="367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  <c r="I36" s="367" t="s">
        <v>46</v>
      </c>
      <c r="J36" s="129" t="s">
        <v>52</v>
      </c>
      <c r="K36" s="26" t="s">
        <v>52</v>
      </c>
      <c r="L36" s="86" t="s">
        <v>52</v>
      </c>
      <c r="M36" s="32" t="s">
        <v>52</v>
      </c>
      <c r="N36" s="33" t="s">
        <v>52</v>
      </c>
      <c r="O36" s="31" t="s">
        <v>52</v>
      </c>
    </row>
    <row r="37" spans="1:15" ht="16.5" thickBot="1" x14ac:dyDescent="0.3">
      <c r="A37" s="368" t="s">
        <v>43</v>
      </c>
      <c r="B37" s="132" t="s">
        <v>66</v>
      </c>
      <c r="C37" s="38" t="s">
        <v>66</v>
      </c>
      <c r="D37" s="35" t="s">
        <v>52</v>
      </c>
      <c r="E37" s="36">
        <v>1.5861312352148271E-2</v>
      </c>
      <c r="F37" s="37">
        <v>3.8264395878848034E-3</v>
      </c>
      <c r="G37" s="35">
        <v>314.51882325198704</v>
      </c>
      <c r="I37" s="368" t="s">
        <v>43</v>
      </c>
      <c r="J37" s="132">
        <v>863.84699999999998</v>
      </c>
      <c r="K37" s="38">
        <v>1079.124</v>
      </c>
      <c r="L37" s="148">
        <v>-19.949236603022456</v>
      </c>
      <c r="M37" s="36">
        <v>1.301617146754082</v>
      </c>
      <c r="N37" s="37">
        <v>1.3098233656618092</v>
      </c>
      <c r="O37" s="35">
        <v>-0.62651340042181114</v>
      </c>
    </row>
    <row r="39" spans="1:15" ht="15.75" x14ac:dyDescent="0.2">
      <c r="A39" s="49" t="s">
        <v>22</v>
      </c>
      <c r="B39" s="81"/>
      <c r="C39" s="81"/>
      <c r="E39" s="81"/>
    </row>
    <row r="40" spans="1:15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2020-02-13T12:03:21Z</dcterms:modified>
</cp:coreProperties>
</file>