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ojcik.renata\Desktop\Projekt zarządzenia DOPI dot. wniosku o płatność\Na stronę 4.06.2024\"/>
    </mc:Choice>
  </mc:AlternateContent>
  <xr:revisionPtr revIDLastSave="0" documentId="13_ncr:1_{D8242567-663D-4D85-B71A-B052E0C5337D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Strona tytuł." sheetId="42" r:id="rId1"/>
    <sheet name="Powiaty" sheetId="26" state="hidden" r:id="rId2"/>
    <sheet name="Gminy" sheetId="27" state="hidden" r:id="rId3"/>
    <sheet name="wykaz faktur" sheetId="28" r:id="rId4"/>
    <sheet name="zest. rzecz-finans" sheetId="3" r:id="rId5"/>
    <sheet name="Finansowanie z FGR" sheetId="53" r:id="rId6"/>
    <sheet name=" Parametry" sheetId="30" r:id="rId7"/>
    <sheet name=" Oświad. dot. zaliczki " sheetId="31" r:id="rId8"/>
    <sheet name="Lista zał." sheetId="59" r:id="rId9"/>
    <sheet name="Oświad. odrębna ewiden." sheetId="29" state="hidden" r:id="rId10"/>
    <sheet name=" Sprawoz." sheetId="62" state="hidden" r:id="rId11"/>
    <sheet name="Oświad. odrębna ewiden" sheetId="64" r:id="rId12"/>
    <sheet name="Sprawozdanie" sheetId="63" r:id="rId13"/>
    <sheet name="Oświadczenia" sheetId="20" r:id="rId14"/>
    <sheet name="RODO" sheetId="6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po1801" localSheetId="10">[1]Listy!#REF!</definedName>
    <definedName name="____po1801" localSheetId="14">[1]Listy!#REF!</definedName>
    <definedName name="____po1801">[1]Listy!#REF!</definedName>
    <definedName name="___po1801" localSheetId="10">[1]Listy!#REF!</definedName>
    <definedName name="___po1801" localSheetId="14">[1]Listy!#REF!</definedName>
    <definedName name="___po1801">[1]Listy!#REF!</definedName>
    <definedName name="__po1801" localSheetId="10">[1]Listy!#REF!</definedName>
    <definedName name="__po1801" localSheetId="14">[1]Listy!#REF!</definedName>
    <definedName name="__po1801">[1]Listy!#REF!</definedName>
    <definedName name="_FilterDatabase" localSheetId="0" hidden="1">'Strona tytuł.'!$C$21:$AK$27</definedName>
    <definedName name="_po1801" localSheetId="10">[1]Listy!#REF!</definedName>
    <definedName name="_po1801" localSheetId="14">[1]Listy!#REF!</definedName>
    <definedName name="_po1801">[1]Listy!#REF!</definedName>
    <definedName name="a" localSheetId="10">[2]Listy!#REF!</definedName>
    <definedName name="a" localSheetId="14">[2]Listy!#REF!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 localSheetId="10">[3]Listy!#REF!</definedName>
    <definedName name="forma_prawna" localSheetId="14">[3]Listy!#REF!</definedName>
    <definedName name="forma_prawna">[3]Listy!#REF!</definedName>
    <definedName name="forma_prawna1">[3]Listy!$A$7:$A$11</definedName>
    <definedName name="forma_prawna2">[4]Listy!$A$16:$A$19</definedName>
    <definedName name="forma1" localSheetId="10">[5]Listy!$A$145:$A$151</definedName>
    <definedName name="forma1">[6]Listy!$A$145:$A$151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[7]Arkusz1!$B$21:$B$23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'[8]III.Charakt.'!$AP$1:$AP$2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 localSheetId="10">[1]Listy!#REF!</definedName>
    <definedName name="kraje" localSheetId="14">[1]Listy!#REF!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 localSheetId="10">[4]Listy!#REF!</definedName>
    <definedName name="limitpomocy" localSheetId="14">[4]Listy!#REF!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 localSheetId="10">[4]Listy!#REF!</definedName>
    <definedName name="mierniki" localSheetId="14">[4]Listy!#REF!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 localSheetId="10">[3]Listy!#REF!</definedName>
    <definedName name="nawodn" localSheetId="14">[3]Listy!#REF!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 localSheetId="10">[3]Listy!#REF!</definedName>
    <definedName name="POW_DOLNO" localSheetId="14">[3]Listy!#REF!</definedName>
    <definedName name="POW_DOLNO">[3]Listy!#REF!</definedName>
    <definedName name="POZNAŃ">Gminy!$C$359</definedName>
    <definedName name="POZNAŃSKI">Gminy!$C$345:$T$345</definedName>
    <definedName name="Print_Area" localSheetId="7">' Oświad. dot. zaliczki '!$A$1:$G$15</definedName>
    <definedName name="Print_Area" localSheetId="6">' Parametry'!$A$1:$P$37</definedName>
    <definedName name="Print_Area" localSheetId="10">'[9] Spr. scalone'!$A$1:$AK$341</definedName>
    <definedName name="Print_Area" localSheetId="5">'Finansowanie z FGR'!$A$1:$AL$17</definedName>
    <definedName name="Print_Area" localSheetId="8">'Lista zał.'!$A$1:$C$49</definedName>
    <definedName name="Print_Area" localSheetId="9">'Oświad. odrębna ewiden.'!$A$1:$H$24</definedName>
    <definedName name="Print_Area" localSheetId="13">Oświadczenia!$A$1:$AK$30</definedName>
    <definedName name="Print_Area" localSheetId="14">RODO!$A$1:$N$64</definedName>
    <definedName name="Print_Area" localSheetId="12">Sprawozdanie!$A$1:$AL$93</definedName>
    <definedName name="Print_Area" localSheetId="0">'Strona tytuł.'!$A$1:$AM$70</definedName>
    <definedName name="Print_Area" localSheetId="3">'wykaz faktur'!$A$1:$O$22</definedName>
    <definedName name="Print_Area" localSheetId="4">'zest. rzecz-finans'!$A$1:$J$64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 localSheetId="10">[1]Listy!#REF!</definedName>
    <definedName name="qwer" localSheetId="14">[1]Listy!#REF!</definedName>
    <definedName name="qwer">[1]Listy!#REF!</definedName>
    <definedName name="qwerty" localSheetId="10">[1]Listy!#REF!</definedName>
    <definedName name="qwerty" localSheetId="14">[1]Listy!#REF!</definedName>
    <definedName name="qwerty">[1]Listy!#REF!</definedName>
    <definedName name="rach" localSheetId="10">'[9]Strona tytuł.'!$AQ$110:$AQ$118</definedName>
    <definedName name="rach" localSheetId="5">'[10]Strona tytuł.'!$AQ$110:$AQ$118</definedName>
    <definedName name="rach" localSheetId="3">'[11]Strona tytuł.'!$AQ$114:$AQ$121</definedName>
    <definedName name="rach">'Strona tytuł.'!$AQ$65:$AQ$73</definedName>
    <definedName name="rachunkowosc">'Strona tytuł.'!$AQ$65:$BW$73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 localSheetId="10">[3]Listy!#REF!</definedName>
    <definedName name="Rozwój_usług_rolniczych" localSheetId="14">[3]Listy!#REF!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[12]Oświadczenia!#REF!</definedName>
    <definedName name="STALOWOWOLSKI">Gminy!$C$209:$H$209</definedName>
    <definedName name="stan">[13]Arkusz1!$D$5:$D$7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 localSheetId="7">' Oświad. dot. zaliczki '!#REF!</definedName>
    <definedName name="typy">'Oświad. odrębna ewiden.'!#REF!</definedName>
    <definedName name="typy1">'Oświad. odrębna ewiden.'!#REF!</definedName>
    <definedName name="typy2">'Oświad. odrębna ewiden.'!#REF!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'[14]II.Id. OPERACJI'!$AO$24:$AO$25</definedName>
    <definedName name="wasza" localSheetId="10">[4]Listy!#REF!</definedName>
    <definedName name="wasza" localSheetId="14">[4]Listy!#REF!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 localSheetId="10">[5]Powiaty!$B$1:$Q$1</definedName>
    <definedName name="Woj">[6]Powiaty!$B$1:$Q$1</definedName>
    <definedName name="Wojewódz2" localSheetId="10">[9]Powiaty!$A$1:$Q$1</definedName>
    <definedName name="Wojewódz2" localSheetId="5">[10]Powiaty!$A$1:$Q$1</definedName>
    <definedName name="Wojewódz2">Powiaty!$A$1:$Q$1</definedName>
    <definedName name="województwa">'Strona tytuł.'!$BC$36:$BC$37</definedName>
    <definedName name="województwa1" localSheetId="10">[9]Powiaty!$A$2:$Q$2</definedName>
    <definedName name="województwa1" localSheetId="5">[10]Powiaty!$A$2:$Q$2</definedName>
    <definedName name="województwa1" localSheetId="0">[15]Powiaty!$A$2:$Q$2</definedName>
    <definedName name="województwa1" localSheetId="3">[11]Arkusz3!$A$2:$Q$2</definedName>
    <definedName name="województwa1">Powiaty!$A$2:$Q$2</definedName>
    <definedName name="województwa2">Powiaty!$A$2:$Q$2</definedName>
    <definedName name="Województwo" localSheetId="10">'[5]I.Cel_II.Ident.'!$I$43</definedName>
    <definedName name="Województwo">'[6]I.Cel_II.Ident.'!$I$43</definedName>
    <definedName name="województwo1" localSheetId="10">'[9]Strona tytuł.'!$C$49</definedName>
    <definedName name="województwo1" localSheetId="5">'[10]Strona tytuł.'!$C$49</definedName>
    <definedName name="województwo1" localSheetId="14">'Strona tytuł.'!#REF!</definedName>
    <definedName name="województwo1" localSheetId="3">'[11]Strona tytuł.'!$C$49</definedName>
    <definedName name="województwo1">'Strona tytuł.'!#REF!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'[14]II.Id. OPERACJI'!$AO$16:$AO$21</definedName>
    <definedName name="wskaźniki1">[3]Listy!$A$69,[3]Listy!$A$71:$A$71</definedName>
    <definedName name="wskaźniki2">[3]Listy!$A$73:$A$76</definedName>
    <definedName name="wybierz">'zest. rzecz-finans'!$Q$6:$Q$8</definedName>
    <definedName name="wybierz_z_listy" localSheetId="10">[1]Listy!#REF!</definedName>
    <definedName name="wybierz_z_listy" localSheetId="14">[1]Listy!#REF!</definedName>
    <definedName name="wybierz_z_listy">[1]Listy!#REF!</definedName>
    <definedName name="WYSOKOMAZOWIECKI">Gminy!$C$229:$L$229</definedName>
    <definedName name="WYSZKOWSKI">Gminy!$C$171:$H$171</definedName>
    <definedName name="x" localSheetId="10">[3]Listy!$A$90:$A$91</definedName>
    <definedName name="X" localSheetId="5">[10]Oświadczenia!#REF!</definedName>
    <definedName name="X" localSheetId="14">Oświadczenia!#REF!</definedName>
    <definedName name="X" localSheetId="0">#REF!</definedName>
    <definedName name="X" localSheetId="3">[11]Oświadczenia!$AN$40</definedName>
    <definedName name="X">Oświadczenia!#REF!</definedName>
    <definedName name="XX" localSheetId="10">[9]Oświadczenia!#REF!</definedName>
    <definedName name="XX" localSheetId="5">[10]Oświadczenia!#REF!</definedName>
    <definedName name="XX" localSheetId="14">Oświadczenia!#REF!</definedName>
    <definedName name="XX" localSheetId="0">#REF!</definedName>
    <definedName name="XX" localSheetId="3">[11]Oświadczenia!$AN$40:$AN$40</definedName>
    <definedName name="XX">Oświadczenia!#REF!</definedName>
    <definedName name="y">[16]Listy!$A$94:$A$95</definedName>
    <definedName name="Z_03DF63F4_549E_4985_A5F3_EE4DC1B31DC4_.wvu.PrintArea" localSheetId="0" hidden="1">'Strona tytuł.'!$A$1:$AN$55</definedName>
    <definedName name="Z_03DF63F4_549E_4985_A5F3_EE4DC1B31DC4_.wvu.PrintArea" localSheetId="4" hidden="1">'zest. rzecz-finans'!$A$1:$J$66</definedName>
    <definedName name="Z_03DF63F4_549E_4985_A5F3_EE4DC1B31DC4_.wvu.Rows" localSheetId="0" hidden="1">'Strona tytuł.'!#REF!</definedName>
    <definedName name="Z_EC10BB91_E5E5_4D7B_8107_B61CC14D42E1_.wvu.PrintArea" localSheetId="0" hidden="1">'Strona tytuł.'!$A$1:$AN$55</definedName>
    <definedName name="Z_EC10BB91_E5E5_4D7B_8107_B61CC14D42E1_.wvu.PrintArea" localSheetId="4" hidden="1">'zest. rzecz-finans'!$A$1:$J$66</definedName>
    <definedName name="Z_EC10BB91_E5E5_4D7B_8107_B61CC14D42E1_.wvu.Rows" localSheetId="0" hidden="1">'Strona tytuł.'!#REF!</definedName>
    <definedName name="ZABRZE">Gminy!$C$288</definedName>
    <definedName name="ZACHODNIOPOMORSKIE">Powiaty!$Q$3:$Q$23</definedName>
    <definedName name="ZAGRODNO">Gminy!$H$26</definedName>
    <definedName name="zal" localSheetId="10">[1]Listy!#REF!</definedName>
    <definedName name="zal" localSheetId="14">[1]Listy!#REF!</definedName>
    <definedName name="zal">[1]Listy!#REF!</definedName>
    <definedName name="zaliczka">[17]Listy!$A$181:$A$186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'[14]II.Id.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91029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  <customWorkbookView name="ARiMR Monika Kołata - Widok osobisty" guid="{EC10BB91-E5E5-4D7B-8107-B61CC14D42E1}" mergeInterval="0" personalView="1" maximized="1" xWindow="1" yWindow="1" windowWidth="1020" windowHeight="1060" tabRatio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" i="63" l="1"/>
  <c r="Y86" i="63"/>
  <c r="T24" i="42" l="1"/>
  <c r="C24" i="42"/>
  <c r="AE87" i="62" l="1"/>
  <c r="Y87" i="62"/>
  <c r="U13" i="53" l="1"/>
  <c r="I2" i="3"/>
  <c r="I13" i="3"/>
  <c r="J13" i="3"/>
  <c r="I20" i="3"/>
  <c r="J20" i="3"/>
  <c r="I34" i="3"/>
  <c r="J34" i="3"/>
  <c r="I41" i="3"/>
  <c r="J41" i="3"/>
  <c r="I53" i="3"/>
  <c r="J53" i="3"/>
  <c r="I60" i="3"/>
  <c r="J60" i="3"/>
  <c r="B8" i="28"/>
  <c r="B9" i="28" s="1"/>
  <c r="B10" i="28" s="1"/>
  <c r="B11" i="28" s="1"/>
  <c r="B12" i="28" s="1"/>
  <c r="J13" i="28"/>
  <c r="K13" i="28"/>
  <c r="L13" i="28"/>
  <c r="A57" i="26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  <c r="X25" i="42"/>
  <c r="I54" i="3" l="1"/>
  <c r="I61" i="3" s="1"/>
  <c r="J54" i="3"/>
  <c r="J61" i="3" s="1"/>
  <c r="U5" i="53" s="1"/>
</calcChain>
</file>

<file path=xl/sharedStrings.xml><?xml version="1.0" encoding="utf-8"?>
<sst xmlns="http://schemas.openxmlformats.org/spreadsheetml/2006/main" count="3858" uniqueCount="2957">
  <si>
    <t>5.</t>
  </si>
  <si>
    <t xml:space="preserve">KOSZTY INWESTYCYJNE OBJĘTE LEASINGIEM (Kl) </t>
  </si>
  <si>
    <t>………………………………………..</t>
  </si>
  <si>
    <t>Data przyjęcia i podpis</t>
  </si>
  <si>
    <t>1.</t>
  </si>
  <si>
    <t>Nr umowy</t>
  </si>
  <si>
    <t>7.</t>
  </si>
  <si>
    <t>Lp.</t>
  </si>
  <si>
    <t>RAZEM</t>
  </si>
  <si>
    <t>Pozycja w 
zestawieniu 
rzeczowo - finansowym</t>
  </si>
  <si>
    <t>Nr
dokumentu</t>
  </si>
  <si>
    <t>Wyszczególnienie zakresu rzeczowego dla etapu 
(zgodnie z pozycjami zawartymi w umowie)</t>
  </si>
  <si>
    <t>ilość wg umowy</t>
  </si>
  <si>
    <t>Mierniki rzeczowe</t>
  </si>
  <si>
    <t>ilość wg 
rozliczenia</t>
  </si>
  <si>
    <t>Mierniki finansowe</t>
  </si>
  <si>
    <t>Lp</t>
  </si>
  <si>
    <t>I</t>
  </si>
  <si>
    <t>A</t>
  </si>
  <si>
    <t>…</t>
  </si>
  <si>
    <t>B</t>
  </si>
  <si>
    <t>SUMA B</t>
  </si>
  <si>
    <t>III</t>
  </si>
  <si>
    <t>II</t>
  </si>
  <si>
    <t>Nazwa towaru lub usługi
lub pozycja na dokumencie</t>
  </si>
  <si>
    <t>Nazwa załącznika</t>
  </si>
  <si>
    <t xml:space="preserve"> </t>
  </si>
  <si>
    <t>SUMA II</t>
  </si>
  <si>
    <t>IV</t>
  </si>
  <si>
    <t>SUMA POSZCZEGÓLNYCH SUM ZADAŃ INWESTYCYJNYCH (Ki + Kl)</t>
  </si>
  <si>
    <t>NIP wystawcy dokumentu</t>
  </si>
  <si>
    <t>jednostka miary</t>
  </si>
  <si>
    <t>….</t>
  </si>
  <si>
    <t>SUMA ….</t>
  </si>
  <si>
    <t>9.</t>
  </si>
  <si>
    <t>6.</t>
  </si>
  <si>
    <t>8.</t>
  </si>
  <si>
    <t>SUMA A</t>
  </si>
  <si>
    <t>TAK</t>
  </si>
  <si>
    <t xml:space="preserve">NIE </t>
  </si>
  <si>
    <t>Koszty kwalifikowalne realizacji operacji dla danego etapu w zł (zaokrąglone do pełnych złotych "w dół")</t>
  </si>
  <si>
    <t>W-1/PROW 2014-2020</t>
  </si>
  <si>
    <t>wniosek o płatność</t>
  </si>
  <si>
    <t>korekta wniosku o płatność</t>
  </si>
  <si>
    <t>wybierz z listy</t>
  </si>
  <si>
    <t xml:space="preserve">KOSZTY OGÓLNE (Ko) </t>
  </si>
  <si>
    <t xml:space="preserve">Oświadczam, że:                                                                                                                                  </t>
  </si>
  <si>
    <t>Etap</t>
  </si>
  <si>
    <t>wybierz</t>
  </si>
  <si>
    <t>SUMA KOSZTÓW KWALIFIKOWALNYCH OPERACJI (Ki + Kl + Ko)</t>
  </si>
  <si>
    <t>płatność pośrednia</t>
  </si>
  <si>
    <t>NIE</t>
  </si>
  <si>
    <t>płatność końcowa</t>
  </si>
  <si>
    <t xml:space="preserve">IV. </t>
  </si>
  <si>
    <t xml:space="preserve">DANE DOTYCZĄCE WNIOSKU O PŁATNOŚĆ </t>
  </si>
  <si>
    <t>pierwszy</t>
  </si>
  <si>
    <t>drugi</t>
  </si>
  <si>
    <t>trzeci</t>
  </si>
  <si>
    <t>czwarty</t>
  </si>
  <si>
    <t>WYBIERZ</t>
  </si>
  <si>
    <t>(wybierz z listy)</t>
  </si>
  <si>
    <t>I. CZĘŚĆ OGÓLNA</t>
  </si>
  <si>
    <t>1. Cel złożenia wniosku</t>
  </si>
  <si>
    <t>2. Nazwa Poddziałania</t>
  </si>
  <si>
    <t>3. Rodzaj płatności</t>
  </si>
  <si>
    <t>4. Etap w ramach którego jest składany wniosek o płatność</t>
  </si>
  <si>
    <t>Modernizacja gospodarstw rolnych</t>
  </si>
  <si>
    <t>2.1 Typ operacji</t>
  </si>
  <si>
    <t>Inwestycje w gospodarstwach położonych na obszarach Natura 2000</t>
  </si>
  <si>
    <t>2.1.a Czy wniosek jest składany przez osoby wspólnie wnioskujące</t>
  </si>
  <si>
    <t>Kwota zaliczki do rozliczenia w ramach wniosku o płatność</t>
  </si>
  <si>
    <t>…………………………………………………………………………</t>
  </si>
  <si>
    <t>SUMA (Ko)</t>
  </si>
  <si>
    <t xml:space="preserve">II. IDENTYFIKACJA BENEFICJENTA </t>
  </si>
  <si>
    <t>Rozwój przedsiębiorczości - rozwój usług rolniczych</t>
  </si>
  <si>
    <t>Data 
wystawienia dokumentu
rrrr-mm-dd</t>
  </si>
  <si>
    <t>Data zapłaty
rrrr-mm-dd</t>
  </si>
  <si>
    <t xml:space="preserve">Sposób zapłaty G/P/K </t>
  </si>
  <si>
    <t>Numer  ewidencyjny dokumentu</t>
  </si>
  <si>
    <t>Rodzaj faktury</t>
  </si>
  <si>
    <t>papierowa</t>
  </si>
  <si>
    <t>elektroniczna</t>
  </si>
  <si>
    <t>1)</t>
  </si>
  <si>
    <t>2)</t>
  </si>
  <si>
    <t>3)</t>
  </si>
  <si>
    <t>nie podlegam/podmiot, który reprezentuję nie podlega wykluczeniu 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zm.);</t>
  </si>
  <si>
    <t>4)</t>
  </si>
  <si>
    <t>5)</t>
  </si>
  <si>
    <t>jestem świadomy, iż w przypadku gdy kwota pomocy wpisana we wniosku o płatność będzie przekraczała kwotę pomocy wynikającą z prawidłowo poniesionych kosztów (obliczoną po weryfikacji wniosku o płatność) o więcej niż 10%, zostanie zastosowana kara administracyjna zgodnie z art. 63 ust. 1. rozporządzenia wykonawczego Komisji (UE) nr 809/2014 z dnia 17 lipca 2014 r. ustanawiającego zasady stosowania rozporządzenia Parlamentu Europejskiego i Rady (UE) nr 1306/2013 w odniesieniu do zintegrowanego systemu zarządzania i kontroli, środków rozwoju obszarów wiejskich oraz zasady wzajemnej zgodności (Dz. Urz. UE L. 227 z 31.07.2014, str. 69, z późn. zm.);</t>
  </si>
  <si>
    <t>6)</t>
  </si>
  <si>
    <t>informuję i rozpowszechniam informacje o pomocy otrzymanej z EFRROW, zgodnie z przepisami Załącznika III do rozporządzenia wykonawczego Komisji (UE) nr 808/2014 z dnia 17 lipca 2014 r. ustanawiającego zasady stosowania rozporządzenia Parlamentu Europejskiego i Rady (UE) nr 1305/2013 w sprawie wsparcia rozwoju obszarów wiejskich przez Europejski Fundusz Rolny na rzecz Rozwoju Obszarów Wiejskich (EFRROW) (Dz. Urz. UE L 227 z 31.07.2014, str. 18, z późn. zm.);</t>
  </si>
  <si>
    <t>7)</t>
  </si>
  <si>
    <t>8)</t>
  </si>
  <si>
    <t>9)</t>
  </si>
  <si>
    <t>w stosunku do mnie/podmiotu który reprezentuję nie istnieją przesłanki do ogłoszenia likwidacji, upadłości;</t>
  </si>
  <si>
    <t>10)</t>
  </si>
  <si>
    <t>-</t>
  </si>
  <si>
    <t>5.2 Wsparcie inwestycji w odtwarzanie gruntów rolnych i przywracanie potencjału produkcji rolnej zniszczonego w wyniku klęsk żywiołowych, niekorzystnych zjawisk klimatycznych i katastrof</t>
  </si>
  <si>
    <t>6.4 Wsparcie inwestycji w tworzenie i rozwój działalności pozarolniczej</t>
  </si>
  <si>
    <t>5.1 Wsparcie inwestycji w środki zapobiegawcze, których celem jest ograniczanie skutków prawdopodobnych klęsk żywiołowych, niekorzystnych zjawisk klimatycznych i katastrof</t>
  </si>
  <si>
    <t>2.1. b Czy wniosek dotyczy osoby wiodącej</t>
  </si>
  <si>
    <t>Inwestycje zapobiegające zniszczeniu potencjału produkcji rolnej</t>
  </si>
  <si>
    <t>Ta część oświadczenia nie ma zastosowania do przypadków przeniesienia własności zgodnych z umową i zaakceptowanych przez Agencję.</t>
  </si>
  <si>
    <t>11)</t>
  </si>
  <si>
    <t>12)</t>
  </si>
  <si>
    <t xml:space="preserve">Formularz należy wypełnić zgodnie z instrukcją do Wniosku o Płatność </t>
  </si>
  <si>
    <t>Symbol formularza</t>
  </si>
  <si>
    <t>Znak sprawy</t>
  </si>
  <si>
    <t>Numer identyfikacyjny</t>
  </si>
  <si>
    <t>przyjmuję do wiadomości, iż moje dane mogą być przetwarzane przez organy audytowe i dochodzeniowe Unii Europejskiej i państw członkowskich dla zabezpieczenia interesów finansowych Unii;</t>
  </si>
  <si>
    <t>przyjmuję do wiadomości, iż moje dane oraz kwota wypłaty pomocy z publicznych środków finansowych, w tym wypłacona kwota z tytułu udzielonej pomocy na przedmiotową operację będzie publikowana na stronie internetowej MRiRW.</t>
  </si>
  <si>
    <t>Kwota 
wydatków kwalifikowalnych</t>
  </si>
  <si>
    <t>4.1 Wsparcie inwestycji w gospodarstwach rolnych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</si>
  <si>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</si>
  <si>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</si>
  <si>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</si>
  <si>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</si>
  <si>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</si>
  <si>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</si>
  <si>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</si>
  <si>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</si>
  <si>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</si>
  <si>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</si>
  <si>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</si>
  <si>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</si>
  <si>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</si>
  <si>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r>
      <t xml:space="preserve">Zaznaczenie odpowiedzi "NIE" potraktowane zostanie jako złożenie wniosku o zmianę umowy w tym zakresie. W takim przypadku, do wniosku o płatność należy dołączyć </t>
    </r>
    <r>
      <rPr>
        <u/>
        <sz val="10"/>
        <rFont val="Calibri"/>
        <family val="2"/>
        <charset val="238"/>
      </rPr>
      <t>szczegółowe uzasadnienie do wnioskowanych zmian w umowie.</t>
    </r>
  </si>
  <si>
    <r>
      <t xml:space="preserve">Zgodność zrealizowanego zakresu rzeczowego z umową </t>
    </r>
    <r>
      <rPr>
        <vertAlign val="superscript"/>
        <sz val="9"/>
        <rFont val="Calibri"/>
        <family val="2"/>
        <charset val="238"/>
      </rPr>
      <t>1, 2</t>
    </r>
    <r>
      <rPr>
        <sz val="9"/>
        <rFont val="Calibri"/>
        <family val="2"/>
        <charset val="238"/>
      </rPr>
      <t xml:space="preserve">                                                                       (TAK/NIE)</t>
    </r>
  </si>
  <si>
    <r>
      <t xml:space="preserve">Informacja o stanie przestrzegania wymagań ochrony środowiska wystawiona przez Wojewódzki Inspektorat Ochrony Środowiska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</si>
  <si>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Decyzje/zaświadczenia wydane przez Powiatowego Lekarza Weterynarii -</t>
    </r>
    <r>
      <rPr>
        <sz val="9"/>
        <rFont val="Calibri"/>
        <family val="2"/>
        <charset val="238"/>
      </rPr>
      <t xml:space="preserve"> jeżeli dotyczy -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</si>
  <si>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umożliwię upoważnionym podmiotom przeprowadzanie kontroli wszelkich elementów związanych z realizowaną operacją do dnia, w którym upłynie 5 lat od dnia wypłaty płatności końcowej, w szczególności wizyty w miejscu oraz kontroli na miejscu realizacji operacji i kontroli dokumentów, oraz będę obecny lub zapewnię uczestnictwo osoby reprezentującej / pełnomocnika, podczas wykonywania powyższych czynności;</t>
  </si>
  <si>
    <r>
      <t>nie przeniosłem/am prawa własności lub posiadania nabytych dóbr, na które została przyznana pomoc (z wyłączeniem stosowania czasowego przenoszenia własności na zabezpieczenie wierzytelności jako formy zabezpieczeń kredytów/ pożyczek udzielanych na realizację operacji), oraz że je wykorzystuje w sposób zgodny z przeznaczeniem i celami operacji</t>
    </r>
    <r>
      <rPr>
        <vertAlign val="superscript"/>
        <sz val="9"/>
        <rFont val="Calibri"/>
        <family val="2"/>
        <charset val="238"/>
      </rPr>
      <t>2)</t>
    </r>
    <r>
      <rPr>
        <sz val="9"/>
        <rFont val="Calibri"/>
        <family val="2"/>
        <charset val="238"/>
      </rPr>
      <t>;</t>
    </r>
  </si>
  <si>
    <t>Wnioskowana kwota pomocy dla danego etapu w zł 
(z dokładnością do dwóch miejsc po przecinku)</t>
  </si>
  <si>
    <t>Odsetki od wypłaconej zaliczki podlegającej rozliczeniu 
w ramach wniosku o płatnosć</t>
  </si>
  <si>
    <r>
      <t>Rozporządzenie wykonawcze dla danej operacji PROW 2014-2020</t>
    </r>
    <r>
      <rPr>
        <sz val="8"/>
        <rFont val="Calibri"/>
        <family val="2"/>
        <charset val="238"/>
      </rPr>
      <t>, w ramach której została przyznana pomoc.</t>
    </r>
  </si>
  <si>
    <t>Inwestycje mające na celu ochronę wód przed zanieczyszczeniem azotanami pochodzącymi ze źródeł rolniczych</t>
  </si>
  <si>
    <r>
      <t>Ostateczne pozwolenie wodnoprawne –</t>
    </r>
    <r>
      <rPr>
        <sz val="9"/>
        <rFont val="Calibri"/>
        <family val="2"/>
        <charset val="238"/>
      </rPr>
      <t xml:space="preserve"> jeżeli dla robót wymagana była decyzja o zatwierdzeniu projektu prac geologicznych - oryginał lub 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.</t>
    </r>
  </si>
  <si>
    <t>Inwestycje odtwarzające potencjał produkcji rolnej</t>
  </si>
  <si>
    <t>III. DANE Z UMOWY O PRZYZNANIU POMOCY</t>
  </si>
  <si>
    <r>
      <t xml:space="preserve">Wniosek o płatność                                      
</t>
    </r>
    <r>
      <rPr>
        <b/>
        <sz val="8"/>
        <rFont val="Calibri"/>
        <family val="2"/>
        <charset val="238"/>
      </rPr>
      <t>PROGRAM ROZWOJU OBSZARÓW WIEJSKICH NA LATA 2014-2020</t>
    </r>
  </si>
  <si>
    <r>
      <t xml:space="preserve">Nazwa Funduszu:  </t>
    </r>
    <r>
      <rPr>
        <b/>
        <i/>
        <sz val="10"/>
        <rFont val="Calibri"/>
        <family val="2"/>
        <charset val="238"/>
      </rPr>
      <t>Europejski Fundusz Rolny na rzecz Rozwoju Obszarów Wiejskich</t>
    </r>
  </si>
  <si>
    <r>
      <t xml:space="preserve">Nazwa Programu: </t>
    </r>
    <r>
      <rPr>
        <b/>
        <i/>
        <sz val="10"/>
        <rFont val="Calibri"/>
        <family val="2"/>
        <charset val="238"/>
      </rPr>
      <t>Program Rozwoju Obszarów Wiejskich na lata 2014-2020</t>
    </r>
  </si>
  <si>
    <t xml:space="preserve">V. </t>
  </si>
  <si>
    <t>opodatkowanie na zasadach ogólnych (podatkowa księga przychodów i rozchodów)</t>
  </si>
  <si>
    <t>opodatkowanie na zasadach ogólnych (pełna księgowość, prowadzona wg ustawy o rachunkowości)</t>
  </si>
  <si>
    <t xml:space="preserve">nie dotyczy </t>
  </si>
  <si>
    <t xml:space="preserve">karta podatkowa </t>
  </si>
  <si>
    <t>rachunkowość w gospodarstwie rolnych w ramach systemu Polski FADN</t>
  </si>
  <si>
    <t xml:space="preserve">uproszczona ewidencja przychodów i rozchodów (rolnicy) </t>
  </si>
  <si>
    <t>FORMA PROWADZONEJ EWIDENCJI KSIĘGOWEJ</t>
  </si>
  <si>
    <t>ryczałt od przychodów ewidencjonowanych (ewidencja przychodów)</t>
  </si>
  <si>
    <t>O</t>
  </si>
  <si>
    <t>R</t>
  </si>
  <si>
    <t>/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</si>
  <si>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</si>
  <si>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</si>
  <si>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</si>
  <si>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</si>
  <si>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</si>
  <si>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</si>
  <si>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</si>
  <si>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</si>
  <si>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</si>
  <si>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</si>
  <si>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</si>
  <si>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</si>
  <si>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</si>
  <si>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</si>
  <si>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</si>
  <si>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</si>
  <si>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</si>
  <si>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</si>
  <si>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</si>
  <si>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</si>
  <si>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</si>
  <si>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</si>
  <si>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</si>
  <si>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</si>
  <si>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</si>
  <si>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</si>
  <si>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</si>
  <si>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</si>
  <si>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</si>
  <si>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</si>
  <si>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</si>
  <si>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</si>
  <si>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</si>
  <si>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</si>
  <si>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</si>
  <si>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</si>
  <si>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</si>
  <si>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</si>
  <si>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</si>
  <si>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</si>
  <si>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</si>
  <si>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</si>
  <si>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</si>
  <si>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</si>
  <si>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</si>
  <si>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</si>
  <si>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</si>
  <si>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</si>
  <si>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</si>
  <si>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</si>
  <si>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</si>
  <si>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</si>
  <si>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</si>
  <si>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</si>
  <si>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</si>
  <si>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</si>
  <si>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</si>
  <si>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</si>
  <si>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</si>
  <si>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</si>
  <si>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</si>
  <si>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</si>
  <si>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</si>
  <si>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</si>
  <si>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</si>
  <si>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</si>
  <si>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</si>
  <si>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</si>
  <si>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</si>
  <si>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</si>
  <si>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</si>
  <si>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</si>
  <si>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</si>
  <si>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</si>
  <si>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</si>
  <si>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</si>
  <si>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</si>
  <si>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</si>
  <si>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</si>
  <si>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</si>
  <si>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</si>
  <si>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</si>
  <si>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</si>
  <si>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</si>
  <si>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</si>
  <si>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</si>
  <si>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</si>
  <si>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</si>
  <si>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</si>
  <si>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</si>
  <si>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</si>
  <si>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</si>
  <si>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</si>
  <si>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</si>
  <si>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</si>
  <si>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</si>
  <si>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</si>
  <si>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</si>
  <si>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</si>
  <si>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</si>
  <si>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</si>
  <si>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</si>
  <si>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</si>
  <si>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</si>
  <si>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</si>
  <si>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</si>
  <si>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</si>
  <si>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</si>
  <si>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</si>
  <si>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</si>
  <si>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</si>
  <si>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</si>
  <si>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</si>
  <si>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</si>
  <si>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</si>
  <si>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</si>
  <si>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</si>
  <si>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</si>
  <si>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</si>
  <si>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</si>
  <si>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</si>
  <si>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</si>
  <si>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</si>
  <si>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</si>
  <si>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</si>
  <si>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</si>
  <si>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</si>
  <si>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</si>
  <si>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</si>
  <si>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</si>
  <si>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</si>
  <si>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</si>
  <si>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</si>
  <si>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</si>
  <si>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</si>
  <si>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</si>
  <si>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</si>
  <si>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</si>
  <si>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</si>
  <si>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</si>
  <si>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</si>
  <si>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</si>
  <si>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</si>
  <si>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</si>
  <si>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</si>
  <si>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</si>
  <si>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</si>
  <si>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</si>
  <si>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</si>
  <si>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</si>
  <si>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</si>
  <si>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</si>
  <si>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</si>
  <si>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</si>
  <si>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</si>
  <si>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</si>
  <si>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</si>
  <si>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</si>
  <si>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</si>
  <si>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</si>
  <si>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</si>
  <si>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</si>
  <si>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</si>
  <si>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</si>
  <si>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</si>
  <si>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</si>
  <si>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</si>
  <si>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</si>
  <si>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</si>
  <si>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</si>
  <si>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</si>
  <si>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</si>
  <si>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</si>
  <si>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</si>
  <si>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</si>
  <si>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</si>
  <si>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</si>
  <si>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</si>
  <si>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</si>
  <si>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</si>
  <si>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</si>
  <si>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</si>
  <si>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</si>
  <si>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</si>
  <si>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</si>
  <si>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</si>
  <si>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</si>
  <si>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</si>
  <si>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</si>
  <si>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</si>
  <si>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</si>
  <si>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</si>
  <si>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</si>
  <si>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</si>
  <si>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</si>
  <si>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</si>
  <si>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</si>
  <si>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</si>
  <si>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</si>
  <si>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</si>
  <si>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</si>
  <si>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</si>
  <si>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</si>
  <si>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</si>
  <si>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</si>
  <si>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</si>
  <si>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</si>
  <si>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</si>
  <si>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</si>
  <si>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</si>
  <si>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</si>
  <si>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</si>
  <si>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</si>
  <si>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</si>
  <si>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</si>
  <si>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</si>
  <si>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</si>
  <si>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</si>
  <si>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</si>
  <si>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</si>
  <si>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</si>
  <si>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</si>
  <si>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</si>
  <si>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</si>
  <si>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</si>
  <si>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</si>
  <si>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</si>
  <si>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</si>
  <si>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</si>
  <si>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</si>
  <si>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</si>
  <si>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</si>
  <si>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</si>
  <si>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</si>
  <si>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</si>
  <si>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</si>
  <si>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</si>
  <si>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</si>
  <si>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</si>
  <si>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</si>
  <si>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</si>
  <si>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</si>
  <si>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</si>
  <si>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</si>
  <si>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</si>
  <si>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</si>
  <si>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</si>
  <si>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</si>
  <si>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</si>
  <si>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</si>
  <si>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</si>
  <si>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</si>
  <si>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</si>
  <si>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</si>
  <si>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</si>
  <si>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</si>
  <si>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</si>
  <si>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</si>
  <si>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</si>
  <si>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</si>
  <si>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</si>
  <si>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</si>
  <si>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</si>
  <si>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</si>
  <si>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</si>
  <si>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</si>
  <si>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</si>
  <si>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</si>
  <si>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</si>
  <si>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</si>
  <si>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</si>
  <si>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</si>
  <si>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</si>
  <si>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</si>
  <si>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</si>
  <si>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</si>
  <si>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</si>
  <si>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</si>
  <si>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</si>
  <si>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</si>
  <si>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</si>
  <si>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</si>
  <si>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</si>
  <si>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</si>
  <si>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</si>
  <si>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</si>
  <si>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</si>
  <si>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</si>
  <si>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</si>
  <si>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</si>
  <si>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</si>
  <si>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</si>
  <si>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</si>
  <si>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</si>
  <si>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</si>
  <si>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</si>
  <si>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</si>
  <si>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</si>
  <si>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</si>
  <si>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</si>
  <si>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</si>
  <si>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</si>
  <si>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</si>
  <si>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</si>
  <si>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</si>
  <si>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</si>
  <si>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</si>
  <si>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</si>
  <si>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</si>
  <si>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</si>
  <si>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</si>
  <si>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</si>
  <si>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</si>
  <si>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</si>
  <si>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</si>
  <si>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</si>
  <si>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</si>
  <si>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</si>
  <si>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</si>
  <si>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</si>
  <si>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</si>
  <si>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</si>
  <si>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</si>
  <si>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</si>
  <si>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</si>
  <si>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</si>
  <si>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</si>
  <si>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</si>
  <si>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</si>
  <si>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</si>
  <si>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</si>
  <si>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</si>
  <si>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</si>
  <si>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</si>
  <si>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</si>
  <si>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</si>
  <si>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</si>
  <si>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</si>
  <si>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</si>
  <si>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</si>
  <si>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</si>
  <si>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</si>
  <si>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</si>
  <si>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</si>
  <si>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</si>
  <si>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</si>
  <si>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</si>
  <si>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</si>
  <si>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</si>
  <si>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</si>
  <si>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</si>
  <si>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</si>
  <si>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</si>
  <si>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</si>
  <si>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</si>
  <si>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</si>
  <si>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</si>
  <si>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</si>
  <si>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</si>
  <si>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</si>
  <si>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</si>
  <si>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</si>
  <si>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</si>
  <si>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</si>
  <si>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</si>
  <si>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</si>
  <si>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</si>
  <si>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</si>
  <si>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</si>
  <si>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</si>
  <si>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</si>
  <si>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</si>
  <si>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</si>
  <si>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</si>
  <si>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</si>
  <si>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</si>
  <si>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</si>
  <si>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</si>
  <si>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</si>
  <si>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</si>
  <si>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</si>
  <si>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</si>
  <si>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</si>
  <si>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</si>
  <si>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</si>
  <si>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</si>
  <si>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</si>
  <si>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</si>
  <si>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</si>
  <si>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</si>
  <si>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</si>
  <si>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</si>
  <si>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</si>
  <si>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</si>
  <si>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</si>
  <si>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</si>
  <si>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</si>
  <si>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</si>
  <si>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</si>
  <si>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</si>
  <si>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</si>
  <si>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</si>
  <si>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</si>
  <si>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</si>
  <si>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</si>
  <si>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</si>
  <si>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</si>
  <si>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</si>
  <si>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</si>
  <si>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</si>
  <si>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</si>
  <si>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</si>
  <si>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</si>
  <si>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</si>
  <si>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</si>
  <si>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</si>
  <si>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</si>
  <si>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</si>
  <si>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</si>
  <si>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</si>
  <si>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</si>
  <si>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</si>
  <si>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</si>
  <si>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</si>
  <si>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</si>
  <si>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</si>
  <si>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</si>
  <si>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</si>
  <si>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</si>
  <si>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</si>
  <si>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</si>
  <si>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</si>
  <si>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</si>
  <si>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</si>
  <si>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</si>
  <si>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</si>
  <si>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</si>
  <si>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</si>
  <si>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</si>
  <si>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</si>
  <si>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</si>
  <si>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</si>
  <si>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</si>
  <si>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</si>
  <si>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</si>
  <si>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</si>
  <si>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</si>
  <si>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</si>
  <si>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</si>
  <si>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</si>
  <si>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</si>
  <si>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</si>
  <si>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</si>
  <si>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</si>
  <si>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</si>
  <si>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</si>
  <si>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</si>
  <si>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</si>
  <si>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</si>
  <si>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</si>
  <si>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</si>
  <si>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</si>
  <si>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</si>
  <si>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</si>
  <si>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</si>
  <si>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</si>
  <si>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</si>
  <si>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</si>
  <si>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</si>
  <si>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</si>
  <si>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</si>
  <si>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</si>
  <si>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</si>
  <si>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</si>
  <si>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</si>
  <si>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</si>
  <si>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</si>
  <si>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</si>
  <si>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</si>
  <si>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</si>
  <si>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</si>
  <si>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</si>
  <si>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</si>
  <si>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</si>
  <si>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</si>
  <si>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</si>
  <si>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</si>
  <si>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</si>
  <si>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</si>
  <si>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</si>
  <si>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</si>
  <si>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</si>
  <si>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</si>
  <si>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</si>
  <si>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</si>
  <si>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</si>
  <si>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</si>
  <si>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</si>
  <si>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</si>
  <si>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</si>
  <si>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</si>
  <si>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</si>
  <si>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</si>
  <si>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</si>
  <si>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</si>
  <si>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</si>
  <si>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</si>
  <si>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</si>
  <si>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</si>
  <si>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</si>
  <si>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</si>
  <si>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</si>
  <si>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</si>
  <si>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</si>
  <si>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</si>
  <si>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</si>
  <si>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</si>
  <si>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</si>
  <si>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</si>
  <si>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</si>
  <si>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</si>
  <si>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</si>
  <si>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</si>
  <si>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</si>
  <si>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</si>
  <si>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</si>
  <si>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</si>
  <si>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</si>
  <si>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</si>
  <si>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</si>
  <si>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</si>
  <si>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</si>
  <si>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</si>
  <si>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</si>
  <si>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</si>
  <si>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</si>
  <si>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</si>
  <si>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</si>
  <si>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</si>
  <si>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</si>
  <si>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</si>
  <si>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</si>
  <si>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</si>
  <si>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</si>
  <si>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</si>
  <si>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</si>
  <si>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</si>
  <si>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</si>
  <si>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</si>
  <si>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</si>
  <si>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</si>
  <si>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</si>
  <si>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</si>
  <si>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</si>
  <si>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</si>
  <si>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</si>
  <si>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</si>
  <si>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</si>
  <si>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</si>
  <si>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</si>
  <si>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</si>
  <si>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</si>
  <si>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</si>
  <si>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</si>
  <si>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</si>
  <si>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</si>
  <si>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</si>
  <si>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</si>
  <si>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</si>
  <si>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</si>
  <si>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</si>
  <si>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</si>
  <si>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</si>
  <si>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</si>
  <si>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</si>
  <si>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</si>
  <si>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</si>
  <si>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</si>
  <si>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</si>
  <si>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</si>
  <si>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</si>
  <si>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</si>
  <si>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</si>
  <si>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</si>
  <si>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</si>
  <si>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</si>
  <si>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</si>
  <si>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</si>
  <si>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</si>
  <si>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</si>
  <si>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</si>
  <si>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</si>
  <si>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</si>
  <si>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</si>
  <si>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</si>
  <si>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</si>
  <si>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</si>
  <si>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</si>
  <si>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</si>
  <si>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</si>
  <si>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</si>
  <si>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</si>
  <si>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</si>
  <si>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</si>
  <si>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</si>
  <si>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</si>
  <si>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</si>
  <si>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</si>
  <si>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</si>
  <si>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</si>
  <si>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</si>
  <si>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</si>
  <si>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</si>
  <si>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</si>
  <si>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</si>
  <si>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</si>
  <si>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</si>
  <si>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</si>
  <si>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</si>
  <si>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</si>
  <si>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</si>
  <si>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</si>
  <si>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</si>
  <si>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</si>
  <si>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</si>
  <si>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</si>
  <si>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</si>
  <si>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</si>
  <si>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</si>
  <si>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</si>
  <si>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</si>
  <si>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</si>
  <si>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</si>
  <si>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</si>
  <si>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</si>
  <si>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</si>
  <si>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</si>
  <si>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</si>
  <si>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</si>
  <si>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</si>
  <si>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</si>
  <si>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</si>
  <si>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</si>
  <si>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</si>
  <si>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</si>
  <si>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</si>
  <si>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</si>
  <si>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</si>
  <si>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</si>
  <si>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</si>
  <si>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</si>
  <si>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</si>
  <si>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</si>
  <si>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</si>
  <si>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</si>
  <si>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</si>
  <si>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</si>
  <si>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</si>
  <si>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</si>
  <si>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</si>
  <si>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</si>
  <si>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</si>
  <si>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</si>
  <si>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</si>
  <si>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</si>
  <si>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</si>
  <si>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</si>
  <si>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</si>
  <si>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</si>
  <si>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</si>
  <si>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</si>
  <si>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</si>
  <si>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</si>
  <si>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</si>
  <si>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</si>
  <si>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</si>
  <si>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</si>
  <si>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</si>
  <si>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</si>
  <si>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</si>
  <si>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</si>
  <si>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</si>
  <si>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</si>
  <si>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</si>
  <si>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</si>
  <si>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</si>
  <si>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</si>
  <si>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</si>
  <si>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</si>
  <si>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</si>
  <si>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</si>
  <si>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</si>
  <si>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</si>
  <si>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</si>
  <si>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</si>
  <si>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</si>
  <si>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</si>
  <si>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</si>
  <si>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</si>
  <si>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</si>
  <si>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</si>
  <si>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</si>
  <si>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</si>
  <si>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</si>
  <si>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</si>
  <si>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</si>
  <si>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</si>
  <si>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</si>
  <si>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</si>
  <si>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</si>
  <si>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</si>
  <si>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</si>
  <si>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</si>
  <si>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</si>
  <si>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</si>
  <si>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</si>
  <si>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</si>
  <si>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</si>
  <si>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</si>
  <si>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</si>
  <si>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</si>
  <si>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</si>
  <si>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</si>
  <si>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</si>
  <si>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</si>
  <si>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</si>
  <si>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</si>
  <si>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</si>
  <si>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</si>
  <si>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</si>
  <si>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</si>
  <si>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</si>
  <si>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</si>
  <si>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</si>
  <si>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</si>
  <si>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</si>
  <si>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</si>
  <si>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</si>
  <si>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</si>
  <si>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</si>
  <si>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</si>
  <si>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</si>
  <si>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</si>
  <si>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</si>
  <si>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</si>
  <si>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</si>
  <si>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</si>
  <si>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</si>
  <si>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</si>
  <si>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</si>
  <si>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</si>
  <si>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</si>
  <si>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</si>
  <si>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</si>
  <si>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</si>
  <si>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</si>
  <si>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</si>
  <si>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</si>
  <si>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</si>
  <si>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</si>
  <si>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</si>
  <si>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</si>
  <si>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</si>
  <si>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</si>
  <si>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</si>
  <si>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</si>
  <si>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</si>
  <si>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</si>
  <si>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</si>
  <si>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</si>
  <si>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</si>
  <si>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</si>
  <si>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</si>
  <si>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</si>
  <si>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</si>
  <si>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</si>
  <si>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</si>
  <si>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</si>
  <si>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</si>
  <si>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</si>
  <si>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</si>
  <si>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</si>
  <si>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</si>
  <si>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</si>
  <si>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</si>
  <si>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</si>
  <si>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</si>
  <si>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</si>
  <si>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</si>
  <si>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</si>
  <si>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</si>
  <si>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</si>
  <si>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</si>
  <si>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</si>
  <si>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</si>
  <si>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</si>
  <si>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</si>
  <si>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</si>
  <si>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</si>
  <si>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</si>
  <si>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</si>
  <si>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</si>
  <si>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</si>
  <si>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</si>
  <si>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</si>
  <si>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</si>
  <si>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</si>
  <si>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</si>
  <si>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</si>
  <si>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</si>
  <si>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</si>
  <si>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</si>
  <si>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</si>
  <si>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</si>
  <si>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</si>
  <si>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</si>
  <si>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</si>
  <si>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</si>
  <si>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</si>
  <si>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</si>
  <si>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</si>
  <si>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</si>
  <si>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</si>
  <si>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</si>
  <si>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</si>
  <si>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</si>
  <si>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</si>
  <si>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</si>
  <si>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</si>
  <si>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</si>
  <si>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</si>
  <si>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</si>
  <si>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</si>
  <si>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</si>
  <si>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</si>
  <si>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</si>
  <si>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</si>
  <si>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</si>
  <si>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</si>
  <si>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</si>
  <si>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</si>
  <si>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</si>
  <si>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</si>
  <si>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</si>
  <si>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</si>
  <si>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</si>
  <si>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</si>
  <si>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</si>
  <si>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</si>
  <si>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</si>
  <si>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</si>
  <si>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</si>
  <si>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</si>
  <si>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</si>
  <si>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</si>
  <si>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</si>
  <si>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</si>
  <si>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</si>
  <si>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</si>
  <si>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</si>
  <si>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</si>
  <si>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</si>
  <si>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</si>
  <si>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</si>
  <si>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</si>
  <si>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</si>
  <si>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</si>
  <si>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</si>
  <si>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</si>
  <si>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</si>
  <si>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</si>
  <si>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</si>
  <si>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</si>
  <si>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</si>
  <si>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</si>
  <si>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</si>
  <si>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</si>
  <si>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</si>
  <si>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</si>
  <si>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</si>
  <si>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</si>
  <si>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</si>
  <si>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</si>
  <si>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</si>
  <si>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</si>
  <si>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</si>
  <si>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</si>
  <si>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</si>
  <si>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</si>
  <si>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</si>
  <si>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</si>
  <si>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</si>
  <si>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</si>
  <si>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</si>
  <si>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</si>
  <si>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</si>
  <si>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</si>
  <si>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</si>
  <si>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</si>
  <si>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</si>
  <si>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</si>
  <si>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</si>
  <si>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</si>
  <si>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</si>
  <si>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</si>
  <si>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</si>
  <si>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</si>
  <si>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</si>
  <si>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</si>
  <si>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</si>
  <si>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</si>
  <si>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</si>
  <si>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</si>
  <si>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</si>
  <si>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</si>
  <si>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</si>
  <si>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</si>
  <si>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</si>
  <si>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</si>
  <si>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</si>
  <si>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</si>
  <si>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</si>
  <si>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</si>
  <si>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</si>
  <si>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</si>
  <si>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</si>
  <si>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</si>
  <si>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</si>
  <si>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</si>
  <si>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</si>
  <si>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</si>
  <si>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</si>
  <si>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</si>
  <si>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</si>
  <si>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</si>
  <si>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</si>
  <si>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</si>
  <si>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</si>
  <si>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</si>
  <si>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</si>
  <si>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</si>
  <si>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</si>
  <si>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</si>
  <si>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</si>
  <si>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</si>
  <si>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</si>
  <si>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</si>
  <si>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</si>
  <si>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</si>
  <si>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</si>
  <si>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</si>
  <si>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</si>
  <si>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</si>
  <si>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</si>
  <si>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</si>
  <si>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</si>
  <si>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</si>
  <si>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</si>
  <si>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</si>
  <si>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</si>
  <si>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</si>
  <si>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</si>
  <si>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</si>
  <si>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</si>
  <si>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</si>
  <si>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</si>
  <si>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</si>
  <si>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</si>
  <si>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</si>
  <si>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</si>
  <si>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</si>
  <si>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</si>
  <si>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</si>
  <si>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</si>
  <si>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</si>
  <si>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</si>
  <si>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</si>
  <si>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</si>
  <si>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</si>
  <si>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</si>
  <si>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</si>
  <si>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</si>
  <si>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</si>
  <si>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</si>
  <si>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</si>
  <si>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</si>
  <si>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</si>
  <si>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</si>
  <si>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</si>
  <si>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</si>
  <si>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</si>
  <si>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</si>
  <si>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</si>
  <si>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</si>
  <si>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</si>
  <si>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</si>
  <si>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</si>
  <si>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</si>
  <si>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</si>
  <si>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</si>
  <si>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</si>
  <si>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</si>
  <si>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</si>
  <si>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</si>
  <si>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</si>
  <si>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</si>
  <si>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</si>
  <si>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</si>
  <si>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</si>
  <si>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</si>
  <si>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</si>
  <si>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</si>
  <si>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</si>
  <si>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</si>
  <si>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</si>
  <si>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</si>
  <si>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</si>
  <si>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</si>
  <si>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</si>
  <si>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</si>
  <si>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</si>
  <si>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</si>
  <si>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</si>
  <si>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</si>
  <si>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</si>
  <si>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</si>
  <si>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</si>
  <si>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</si>
  <si>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</si>
  <si>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</si>
  <si>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</si>
  <si>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</si>
  <si>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</si>
  <si>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</si>
  <si>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</si>
  <si>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</si>
  <si>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</si>
  <si>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</si>
  <si>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</si>
  <si>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</si>
  <si>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</si>
  <si>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</si>
  <si>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</si>
  <si>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</si>
  <si>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</si>
  <si>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</si>
  <si>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</si>
  <si>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</si>
  <si>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</si>
  <si>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</si>
  <si>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</si>
  <si>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</si>
  <si>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</si>
  <si>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</si>
  <si>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</si>
  <si>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</si>
  <si>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</si>
  <si>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</si>
  <si>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</si>
  <si>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</si>
  <si>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</si>
  <si>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</si>
  <si>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</si>
  <si>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</si>
  <si>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</si>
  <si>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</si>
  <si>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</si>
  <si>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</si>
  <si>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</si>
  <si>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</si>
  <si>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</si>
  <si>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</si>
  <si>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</si>
  <si>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</si>
  <si>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</si>
  <si>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</si>
  <si>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</si>
  <si>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</si>
  <si>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</si>
  <si>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</si>
  <si>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</si>
  <si>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</si>
  <si>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</si>
  <si>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</si>
  <si>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</si>
  <si>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</si>
  <si>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</si>
  <si>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</si>
  <si>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</si>
  <si>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</si>
  <si>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</si>
  <si>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</si>
  <si>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</si>
  <si>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</si>
  <si>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</si>
  <si>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</si>
  <si>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</si>
  <si>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</si>
  <si>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</si>
  <si>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</si>
  <si>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</si>
  <si>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</si>
  <si>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</si>
  <si>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</si>
  <si>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</si>
  <si>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</si>
  <si>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</si>
  <si>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</si>
  <si>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</si>
  <si>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</si>
  <si>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</si>
  <si>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</si>
  <si>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</si>
  <si>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</si>
  <si>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</si>
  <si>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</si>
  <si>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</si>
  <si>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</si>
  <si>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</si>
  <si>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</si>
  <si>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</si>
  <si>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</si>
  <si>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</si>
  <si>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</si>
  <si>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</si>
  <si>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</si>
  <si>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</si>
  <si>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</si>
  <si>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</si>
  <si>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</si>
  <si>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</si>
  <si>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</si>
  <si>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</si>
  <si>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</si>
  <si>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</si>
  <si>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</si>
  <si>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</si>
  <si>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</si>
  <si>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</si>
  <si>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</si>
  <si>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</si>
  <si>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</si>
  <si>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</si>
  <si>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</si>
  <si>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</si>
  <si>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</si>
  <si>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</si>
  <si>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</si>
  <si>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</si>
  <si>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</si>
  <si>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</si>
  <si>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</si>
  <si>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</si>
  <si>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</si>
  <si>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</si>
  <si>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</si>
  <si>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</si>
  <si>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</si>
  <si>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</si>
  <si>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</si>
  <si>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</si>
  <si>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</si>
  <si>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</si>
  <si>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</si>
  <si>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</si>
  <si>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</si>
  <si>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</si>
  <si>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</si>
  <si>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</si>
  <si>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</si>
  <si>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</si>
  <si>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</si>
  <si>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</si>
  <si>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</si>
  <si>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</si>
  <si>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</si>
  <si>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</si>
  <si>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</si>
  <si>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</si>
  <si>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</si>
  <si>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</si>
  <si>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</si>
  <si>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</si>
  <si>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</si>
  <si>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</si>
  <si>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</si>
  <si>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</si>
  <si>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</si>
  <si>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</si>
  <si>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</si>
  <si>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</si>
  <si>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</si>
  <si>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</si>
  <si>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</si>
  <si>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</si>
  <si>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</si>
  <si>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</si>
  <si>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</si>
  <si>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</si>
  <si>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</si>
  <si>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</si>
  <si>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</si>
  <si>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</si>
  <si>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</si>
  <si>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</si>
  <si>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</si>
  <si>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</si>
  <si>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</si>
  <si>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</si>
  <si>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</si>
  <si>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</si>
  <si>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</si>
  <si>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</si>
  <si>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</si>
  <si>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</si>
  <si>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</si>
  <si>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</si>
  <si>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</si>
  <si>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</si>
  <si>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</si>
  <si>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</si>
  <si>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</si>
  <si>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</si>
  <si>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</si>
  <si>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</si>
  <si>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</si>
  <si>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</si>
  <si>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</si>
  <si>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</si>
  <si>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</si>
  <si>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</si>
  <si>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</si>
  <si>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</si>
  <si>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</si>
  <si>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</si>
  <si>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</si>
  <si>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</si>
  <si>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</si>
  <si>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</si>
  <si>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</si>
  <si>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</si>
  <si>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</si>
  <si>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</si>
  <si>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</si>
  <si>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</si>
  <si>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</si>
  <si>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</si>
  <si>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</si>
  <si>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</si>
  <si>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</si>
  <si>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</si>
  <si>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</si>
  <si>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</si>
  <si>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</si>
  <si>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</si>
  <si>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</si>
  <si>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</si>
  <si>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</si>
  <si>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</si>
  <si>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</si>
  <si>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</si>
  <si>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</si>
  <si>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</si>
  <si>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</si>
  <si>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</si>
  <si>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</si>
  <si>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</si>
  <si>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</si>
  <si>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</si>
  <si>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</si>
  <si>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</si>
  <si>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</si>
  <si>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</si>
  <si>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</si>
  <si>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</si>
  <si>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</si>
  <si>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</si>
  <si>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</si>
  <si>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</si>
  <si>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</si>
  <si>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</si>
  <si>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</si>
  <si>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</si>
  <si>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</si>
  <si>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</si>
  <si>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</si>
  <si>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</si>
  <si>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</si>
  <si>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</si>
  <si>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</si>
  <si>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</si>
  <si>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</si>
  <si>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</si>
  <si>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</si>
  <si>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</si>
  <si>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</si>
  <si>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</si>
  <si>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</si>
  <si>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</si>
  <si>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</si>
  <si>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</si>
  <si>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</si>
  <si>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</si>
  <si>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</si>
  <si>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</si>
  <si>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</si>
  <si>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</si>
  <si>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</si>
  <si>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</si>
  <si>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</si>
  <si>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</si>
  <si>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</si>
  <si>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</si>
  <si>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</si>
  <si>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</si>
  <si>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</si>
  <si>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</si>
  <si>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</si>
  <si>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</si>
  <si>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</si>
  <si>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</si>
  <si>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</si>
  <si>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</si>
  <si>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</si>
  <si>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</si>
  <si>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</si>
  <si>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</si>
  <si>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</si>
  <si>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</si>
  <si>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</si>
  <si>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</si>
  <si>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</si>
  <si>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</si>
  <si>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</si>
  <si>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</si>
  <si>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</si>
  <si>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</si>
  <si>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</si>
  <si>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</si>
  <si>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</si>
  <si>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</si>
  <si>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</si>
  <si>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</si>
  <si>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</si>
  <si>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</si>
  <si>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</si>
  <si>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</si>
  <si>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</si>
  <si>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</si>
  <si>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</si>
  <si>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</si>
  <si>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</si>
  <si>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</si>
  <si>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</si>
  <si>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</si>
  <si>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</si>
  <si>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</si>
  <si>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</si>
  <si>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</si>
  <si>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</si>
  <si>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</si>
  <si>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</si>
  <si>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</si>
  <si>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</si>
  <si>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</si>
  <si>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</si>
  <si>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</si>
  <si>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</si>
  <si>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</si>
  <si>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</si>
  <si>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</si>
  <si>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</si>
  <si>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</si>
  <si>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</si>
  <si>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</si>
  <si>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</si>
  <si>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</si>
  <si>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</si>
  <si>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</si>
  <si>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</si>
  <si>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</si>
  <si>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</si>
  <si>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</si>
  <si>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</si>
  <si>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</si>
  <si>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</si>
  <si>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</si>
  <si>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</si>
  <si>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</si>
  <si>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</si>
  <si>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</si>
  <si>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</si>
  <si>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</si>
  <si>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</si>
  <si>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</si>
  <si>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</si>
  <si>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</si>
  <si>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</si>
  <si>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</si>
  <si>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</si>
  <si>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</si>
  <si>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</si>
  <si>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</si>
  <si>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</si>
  <si>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</si>
  <si>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</si>
  <si>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</si>
  <si>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</si>
  <si>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</si>
  <si>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</si>
  <si>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</si>
  <si>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</si>
  <si>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</si>
  <si>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</si>
  <si>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</si>
  <si>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</si>
  <si>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</si>
  <si>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</si>
  <si>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</si>
  <si>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</si>
  <si>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</si>
  <si>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</si>
  <si>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</si>
  <si>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</si>
  <si>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</si>
  <si>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</si>
  <si>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</si>
  <si>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</si>
  <si>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</si>
  <si>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</si>
  <si>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</si>
  <si>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</si>
  <si>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</si>
  <si>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</si>
  <si>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</si>
  <si>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</si>
  <si>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</si>
  <si>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</si>
  <si>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</si>
  <si>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</si>
  <si>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</si>
  <si>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</si>
  <si>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</si>
  <si>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</si>
  <si>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</si>
  <si>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</si>
  <si>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</si>
  <si>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</si>
  <si>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</si>
  <si>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</si>
  <si>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</si>
  <si>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</si>
  <si>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</si>
  <si>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</si>
  <si>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</si>
  <si>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</si>
  <si>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</si>
  <si>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</si>
  <si>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</si>
  <si>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</si>
  <si>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</si>
  <si>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</si>
  <si>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</si>
  <si>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</si>
  <si>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</si>
  <si>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</si>
  <si>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</si>
  <si>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</si>
  <si>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</si>
  <si>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</si>
  <si>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</si>
  <si>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</si>
  <si>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</si>
  <si>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</si>
  <si>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</si>
  <si>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</si>
  <si>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</si>
  <si>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</si>
  <si>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</si>
  <si>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</si>
  <si>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</si>
  <si>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</si>
  <si>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</si>
  <si>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</si>
  <si>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</si>
  <si>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</si>
  <si>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</si>
  <si>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</si>
  <si>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</si>
  <si>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</si>
  <si>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</si>
  <si>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</si>
  <si>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</si>
  <si>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</si>
  <si>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</si>
  <si>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</si>
  <si>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</si>
  <si>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</si>
  <si>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</si>
  <si>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</si>
  <si>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</si>
  <si>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</si>
  <si>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</si>
  <si>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</si>
  <si>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</si>
  <si>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</si>
  <si>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</si>
  <si>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</si>
  <si>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</si>
  <si>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</si>
  <si>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</si>
  <si>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</si>
  <si>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</si>
  <si>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</si>
  <si>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</si>
  <si>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</si>
  <si>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</si>
  <si>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</si>
  <si>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</si>
  <si>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</si>
  <si>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</si>
  <si>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</si>
  <si>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</si>
  <si>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</si>
  <si>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</si>
  <si>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</si>
  <si>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</si>
  <si>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</si>
  <si>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</si>
  <si>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</si>
  <si>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</si>
  <si>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</si>
  <si>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</si>
  <si>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</si>
  <si>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</si>
  <si>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</si>
  <si>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</si>
  <si>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</si>
  <si>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</si>
  <si>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</si>
  <si>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</si>
  <si>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</si>
  <si>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</si>
  <si>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</si>
  <si>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</si>
  <si>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</si>
  <si>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</si>
  <si>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</si>
  <si>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</si>
  <si>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</si>
  <si>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</si>
  <si>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</si>
  <si>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</si>
  <si>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</si>
  <si>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</si>
  <si>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</si>
  <si>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</si>
  <si>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</si>
  <si>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</si>
  <si>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</si>
  <si>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</si>
  <si>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</si>
  <si>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</si>
  <si>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</si>
  <si>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</si>
  <si>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</si>
  <si>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</si>
  <si>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</si>
  <si>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</si>
  <si>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</si>
  <si>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</si>
  <si>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</si>
  <si>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</si>
  <si>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</si>
  <si>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</si>
  <si>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</si>
  <si>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</si>
  <si>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</si>
  <si>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</si>
  <si>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</si>
  <si>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</si>
  <si>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</si>
  <si>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</si>
  <si>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</si>
  <si>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</si>
  <si>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</si>
  <si>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</si>
  <si>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</si>
  <si>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</si>
  <si>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</si>
  <si>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</si>
  <si>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</si>
  <si>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</si>
  <si>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</si>
  <si>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</si>
  <si>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</si>
  <si>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</si>
  <si>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</si>
  <si>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</si>
  <si>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</si>
  <si>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</si>
  <si>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</si>
  <si>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</si>
  <si>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</si>
  <si>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</si>
  <si>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</si>
  <si>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</si>
  <si>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</si>
  <si>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</si>
  <si>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</si>
  <si>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</si>
  <si>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</si>
  <si>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</si>
  <si>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</si>
  <si>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</si>
  <si>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</si>
  <si>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</si>
  <si>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</si>
  <si>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</si>
  <si>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</si>
  <si>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</si>
  <si>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</si>
  <si>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</si>
  <si>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</si>
  <si>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</si>
  <si>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</si>
  <si>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</si>
  <si>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</si>
  <si>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</si>
  <si>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</si>
  <si>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</si>
  <si>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</si>
  <si>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</si>
  <si>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</si>
  <si>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</si>
  <si>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</si>
  <si>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</si>
  <si>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</si>
  <si>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</si>
  <si>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</si>
  <si>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</si>
  <si>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</si>
  <si>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</si>
  <si>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</si>
  <si>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</si>
  <si>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</si>
  <si>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</si>
  <si>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</si>
  <si>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</si>
  <si>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</si>
  <si>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</si>
  <si>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</si>
  <si>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</si>
  <si>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</si>
  <si>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</si>
  <si>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</si>
  <si>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</si>
  <si>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</si>
  <si>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</si>
  <si>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</si>
  <si>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</si>
  <si>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</si>
  <si>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</si>
  <si>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</si>
  <si>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</si>
  <si>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</si>
  <si>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</si>
  <si>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</si>
  <si>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</si>
  <si>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</si>
  <si>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</si>
  <si>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</si>
  <si>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</si>
  <si>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</si>
  <si>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</si>
  <si>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</si>
  <si>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</si>
  <si>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</si>
  <si>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</si>
  <si>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</si>
  <si>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</si>
  <si>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</si>
  <si>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</si>
  <si>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</si>
  <si>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</si>
  <si>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</si>
  <si>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</si>
  <si>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</si>
  <si>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</si>
  <si>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</si>
  <si>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</si>
  <si>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</si>
  <si>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</si>
  <si>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</si>
  <si>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</si>
  <si>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</si>
  <si>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</si>
  <si>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</si>
  <si>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</si>
  <si>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</si>
  <si>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</si>
  <si>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</si>
  <si>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</si>
  <si>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</si>
  <si>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</si>
  <si>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</si>
  <si>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</si>
  <si>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</si>
  <si>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</si>
  <si>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</si>
  <si>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</si>
  <si>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</si>
  <si>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</si>
  <si>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</si>
  <si>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</si>
  <si>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</si>
  <si>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</si>
  <si>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</si>
  <si>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</si>
  <si>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</si>
  <si>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</si>
  <si>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</si>
  <si>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</si>
  <si>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</si>
  <si>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</si>
  <si>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</si>
  <si>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</si>
  <si>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</si>
  <si>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</si>
  <si>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</si>
  <si>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</si>
  <si>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</si>
  <si>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</si>
  <si>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</si>
  <si>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</si>
  <si>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</si>
  <si>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</si>
  <si>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</si>
  <si>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</si>
  <si>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</si>
  <si>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</si>
  <si>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</si>
  <si>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</si>
  <si>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</si>
  <si>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</si>
  <si>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</si>
  <si>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</si>
  <si>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</si>
  <si>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</si>
  <si>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</si>
  <si>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</si>
  <si>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</si>
  <si>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</si>
  <si>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</si>
  <si>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</si>
  <si>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</si>
  <si>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</si>
  <si>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</si>
  <si>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</si>
  <si>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</si>
  <si>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</si>
  <si>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</si>
  <si>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</si>
  <si>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</si>
  <si>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</si>
  <si>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</si>
  <si>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</si>
  <si>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</si>
  <si>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</si>
  <si>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</si>
  <si>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</si>
  <si>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</si>
  <si>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</si>
  <si>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</si>
  <si>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</si>
  <si>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</si>
  <si>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</si>
  <si>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</si>
  <si>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</si>
  <si>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</si>
  <si>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</si>
  <si>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</si>
  <si>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</si>
  <si>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</si>
  <si>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</si>
  <si>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</si>
  <si>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</si>
  <si>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</si>
  <si>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</si>
  <si>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</si>
  <si>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</si>
  <si>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</si>
  <si>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</si>
  <si>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</si>
  <si>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</si>
  <si>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</si>
  <si>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</si>
  <si>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</si>
  <si>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</si>
  <si>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</si>
  <si>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</si>
  <si>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</si>
  <si>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</si>
  <si>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</si>
  <si>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</si>
  <si>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</si>
  <si>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</si>
  <si>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</si>
  <si>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</si>
  <si>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</si>
  <si>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</si>
  <si>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</si>
  <si>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</si>
  <si>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</si>
  <si>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</si>
  <si>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</si>
  <si>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</si>
  <si>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</si>
  <si>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</si>
  <si>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</si>
  <si>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</si>
  <si>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</si>
  <si>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</si>
  <si>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</si>
  <si>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</si>
  <si>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</si>
  <si>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</si>
  <si>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</si>
  <si>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</si>
  <si>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</si>
  <si>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</si>
  <si>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</si>
  <si>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</si>
  <si>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</si>
  <si>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</si>
  <si>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</si>
  <si>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</si>
  <si>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</si>
  <si>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</si>
  <si>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</si>
  <si>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</si>
  <si>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</si>
  <si>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</si>
  <si>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</si>
  <si>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</si>
  <si>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</si>
  <si>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</si>
  <si>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</si>
  <si>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</si>
  <si>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</si>
  <si>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</si>
  <si>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</si>
  <si>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</si>
  <si>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</si>
  <si>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</si>
  <si>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</si>
  <si>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</si>
  <si>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</si>
  <si>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</si>
  <si>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</si>
  <si>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</si>
  <si>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</si>
  <si>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</si>
  <si>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</si>
  <si>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</si>
  <si>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</si>
  <si>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</si>
  <si>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</si>
  <si>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</si>
  <si>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</si>
  <si>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</si>
  <si>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</si>
  <si>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</si>
  <si>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</si>
  <si>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</si>
  <si>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</si>
  <si>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</si>
  <si>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</si>
  <si>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</si>
  <si>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</si>
  <si>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</si>
  <si>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</si>
  <si>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</si>
  <si>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</si>
  <si>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</si>
  <si>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</si>
  <si>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</si>
  <si>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</si>
  <si>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</si>
  <si>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</si>
  <si>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</si>
  <si>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</si>
  <si>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</si>
  <si>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</si>
  <si>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</si>
  <si>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</si>
  <si>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</si>
  <si>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</si>
  <si>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</si>
  <si>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</si>
  <si>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</si>
  <si>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</si>
  <si>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</si>
  <si>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</si>
  <si>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</si>
  <si>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</si>
  <si>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</si>
  <si>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</si>
  <si>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</si>
  <si>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</si>
  <si>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</si>
  <si>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</si>
  <si>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</si>
  <si>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</si>
  <si>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</si>
  <si>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</si>
  <si>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</si>
  <si>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</si>
  <si>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</si>
  <si>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</si>
  <si>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</si>
  <si>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</si>
  <si>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</si>
  <si>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</si>
  <si>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</si>
  <si>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</si>
  <si>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</si>
  <si>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</si>
  <si>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</si>
  <si>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</si>
  <si>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</si>
  <si>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</si>
  <si>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</si>
  <si>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</si>
  <si>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</si>
  <si>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</si>
  <si>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</si>
  <si>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</si>
  <si>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</si>
  <si>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</si>
  <si>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</si>
  <si>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</si>
  <si>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</si>
  <si>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</si>
  <si>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</si>
  <si>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</si>
  <si>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</si>
  <si>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</si>
  <si>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</si>
  <si>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</si>
  <si>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</si>
  <si>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</si>
  <si>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</si>
  <si>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</si>
  <si>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</si>
  <si>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</si>
  <si>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</si>
  <si>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</si>
  <si>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</si>
  <si>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</si>
  <si>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</si>
  <si>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</si>
  <si>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</si>
  <si>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</si>
  <si>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</si>
  <si>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</si>
  <si>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</si>
  <si>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</si>
  <si>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</si>
  <si>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</si>
  <si>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</si>
  <si>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</si>
  <si>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</si>
  <si>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</si>
  <si>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</si>
  <si>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</si>
  <si>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</si>
  <si>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</si>
  <si>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</si>
  <si>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</si>
  <si>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</si>
  <si>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</si>
  <si>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</si>
  <si>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</si>
  <si>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</si>
  <si>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</si>
  <si>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</si>
  <si>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</si>
  <si>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</si>
  <si>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</si>
  <si>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</si>
  <si>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</si>
  <si>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</si>
  <si>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</si>
  <si>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</si>
  <si>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</si>
  <si>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</si>
  <si>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</si>
  <si>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</si>
  <si>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</si>
  <si>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</si>
  <si>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</si>
  <si>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</si>
  <si>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</si>
  <si>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</si>
  <si>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</si>
  <si>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</si>
  <si>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</si>
  <si>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</si>
  <si>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</si>
  <si>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</si>
  <si>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</si>
  <si>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</si>
  <si>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</si>
  <si>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</si>
  <si>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</si>
  <si>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</si>
  <si>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</si>
  <si>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</si>
  <si>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</si>
  <si>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</si>
  <si>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</si>
  <si>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</si>
  <si>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</si>
  <si>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</si>
  <si>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</si>
  <si>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</si>
  <si>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</si>
  <si>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</si>
  <si>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</si>
  <si>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</si>
  <si>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</si>
  <si>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</si>
  <si>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</si>
  <si>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</si>
  <si>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</si>
  <si>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</si>
  <si>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</si>
  <si>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</si>
  <si>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</si>
  <si>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</si>
  <si>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</si>
  <si>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</si>
  <si>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</si>
  <si>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</si>
  <si>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</si>
  <si>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</si>
  <si>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</si>
  <si>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</si>
  <si>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</si>
  <si>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</si>
  <si>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</si>
  <si>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</si>
  <si>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</si>
  <si>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</si>
  <si>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</si>
  <si>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</si>
  <si>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</si>
  <si>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</si>
  <si>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</si>
  <si>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</si>
  <si>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</si>
  <si>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</si>
  <si>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</si>
  <si>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</si>
  <si>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</si>
  <si>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</si>
  <si>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</si>
  <si>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</si>
  <si>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</si>
  <si>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</si>
  <si>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</si>
  <si>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</si>
  <si>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</si>
  <si>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</si>
  <si>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</si>
  <si>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</si>
  <si>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</si>
  <si>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</si>
  <si>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</si>
  <si>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</si>
  <si>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</si>
  <si>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</si>
  <si>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</si>
  <si>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</si>
  <si>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</si>
  <si>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</si>
  <si>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</si>
  <si>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</si>
  <si>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</si>
  <si>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</si>
  <si>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</si>
  <si>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</si>
  <si>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</si>
  <si>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</si>
  <si>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</si>
  <si>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</si>
  <si>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</si>
  <si>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</si>
  <si>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</si>
  <si>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</si>
  <si>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</si>
  <si>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</si>
  <si>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</si>
  <si>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</si>
  <si>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</si>
  <si>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</si>
  <si>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</si>
  <si>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</si>
  <si>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</si>
  <si>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</si>
  <si>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</si>
  <si>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</si>
  <si>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</si>
  <si>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</si>
  <si>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</si>
  <si>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</si>
  <si>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</si>
  <si>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</si>
  <si>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</si>
  <si>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</si>
  <si>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</si>
  <si>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</si>
  <si>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</si>
  <si>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</si>
  <si>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</si>
  <si>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</si>
  <si>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</si>
  <si>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</si>
  <si>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</si>
  <si>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</si>
  <si>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</si>
  <si>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</si>
  <si>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</si>
  <si>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</si>
  <si>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</si>
  <si>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</si>
  <si>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</si>
  <si>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</si>
  <si>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</si>
  <si>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</si>
  <si>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</si>
  <si>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</si>
  <si>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</si>
  <si>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</si>
  <si>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</si>
  <si>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</si>
  <si>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</si>
  <si>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</si>
  <si>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</si>
  <si>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</si>
  <si>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</si>
  <si>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</si>
  <si>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</si>
  <si>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</si>
  <si>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</si>
  <si>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</si>
  <si>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</si>
  <si>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</si>
  <si>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</si>
  <si>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</si>
  <si>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</si>
  <si>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</si>
  <si>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</si>
  <si>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</si>
  <si>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</si>
  <si>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</si>
  <si>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</si>
  <si>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</si>
  <si>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</si>
  <si>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</si>
  <si>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</si>
  <si>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</si>
  <si>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</si>
  <si>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</si>
  <si>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</si>
  <si>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</si>
  <si>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</si>
  <si>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</si>
  <si>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</si>
  <si>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</si>
  <si>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</si>
  <si>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</si>
  <si>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</si>
  <si>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</si>
  <si>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</si>
  <si>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</si>
  <si>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</si>
  <si>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</si>
  <si>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</si>
  <si>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</si>
  <si>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</si>
  <si>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</si>
  <si>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</si>
  <si>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</si>
  <si>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</si>
  <si>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</si>
  <si>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</si>
  <si>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</si>
  <si>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</si>
  <si>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</si>
  <si>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</si>
  <si>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</si>
  <si>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</si>
  <si>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</si>
  <si>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</si>
  <si>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</si>
  <si>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</si>
  <si>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</si>
  <si>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</si>
  <si>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</si>
  <si>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</si>
  <si>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</si>
  <si>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</si>
  <si>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</si>
  <si>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</si>
  <si>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</si>
  <si>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</si>
  <si>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</si>
  <si>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</si>
  <si>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</si>
  <si>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</si>
  <si>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</si>
  <si>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</si>
  <si>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</si>
  <si>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</si>
  <si>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</si>
  <si>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</si>
  <si>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</si>
  <si>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</si>
  <si>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</si>
  <si>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</si>
  <si>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</si>
  <si>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</si>
  <si>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</si>
  <si>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</si>
  <si>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</si>
  <si>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</si>
  <si>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</si>
  <si>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</si>
  <si>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</si>
  <si>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</si>
  <si>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</si>
  <si>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</si>
  <si>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</si>
  <si>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</si>
  <si>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</si>
  <si>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</si>
  <si>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</si>
  <si>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</si>
  <si>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</si>
  <si>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</si>
  <si>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</si>
  <si>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</si>
  <si>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</si>
  <si>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</si>
  <si>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</si>
  <si>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</si>
  <si>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</si>
  <si>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</si>
  <si>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</si>
  <si>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</si>
  <si>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</si>
  <si>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</si>
  <si>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</si>
  <si>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</si>
  <si>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</si>
  <si>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</si>
  <si>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</si>
  <si>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</si>
  <si>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</si>
  <si>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</si>
  <si>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</si>
  <si>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</si>
  <si>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</si>
  <si>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</si>
  <si>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</si>
  <si>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</si>
  <si>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</si>
  <si>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</si>
  <si>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</si>
  <si>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</si>
  <si>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</si>
  <si>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</si>
  <si>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</si>
  <si>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</si>
  <si>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</si>
  <si>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</si>
  <si>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</si>
  <si>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</si>
  <si>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</si>
  <si>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</si>
  <si>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</si>
  <si>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</si>
  <si>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</si>
  <si>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</si>
  <si>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</si>
  <si>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</si>
  <si>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</si>
  <si>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</si>
  <si>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</si>
  <si>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</si>
  <si>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</si>
  <si>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</si>
  <si>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</si>
  <si>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</si>
  <si>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</si>
  <si>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</si>
  <si>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</si>
  <si>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</si>
  <si>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</si>
  <si>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</si>
  <si>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</si>
  <si>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</si>
  <si>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</si>
  <si>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</si>
  <si>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</si>
  <si>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</si>
  <si>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</si>
  <si>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</si>
  <si>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</si>
  <si>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</si>
  <si>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</si>
  <si>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</si>
  <si>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</si>
  <si>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</si>
  <si>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</si>
  <si>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</si>
  <si>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</si>
  <si>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</si>
  <si>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</si>
  <si>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</si>
  <si>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</si>
  <si>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</si>
  <si>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</si>
  <si>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</si>
  <si>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</si>
  <si>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</si>
  <si>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</si>
  <si>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</si>
  <si>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</si>
  <si>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</si>
  <si>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</si>
  <si>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</si>
  <si>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</si>
  <si>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</si>
  <si>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</si>
  <si>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</si>
  <si>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</si>
  <si>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</si>
  <si>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</si>
  <si>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</si>
  <si>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</si>
  <si>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</si>
  <si>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</si>
  <si>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</si>
  <si>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</si>
  <si>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</si>
  <si>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</si>
  <si>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</si>
  <si>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</si>
  <si>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</si>
  <si>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</si>
  <si>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</si>
  <si>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</si>
  <si>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</si>
  <si>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</si>
  <si>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</si>
  <si>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</si>
  <si>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</si>
  <si>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</si>
  <si>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</si>
  <si>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</si>
  <si>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</si>
  <si>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</si>
  <si>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</si>
  <si>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</si>
  <si>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</si>
  <si>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</si>
  <si>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</si>
  <si>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</si>
  <si>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</si>
  <si>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</si>
  <si>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</si>
  <si>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</si>
  <si>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</si>
  <si>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</si>
  <si>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</si>
  <si>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</si>
  <si>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</si>
  <si>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</si>
  <si>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</si>
  <si>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</si>
  <si>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</si>
  <si>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</si>
  <si>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</si>
  <si>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</si>
  <si>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</si>
  <si>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</si>
  <si>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</si>
  <si>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</si>
  <si>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</si>
  <si>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</si>
  <si>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</si>
  <si>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</si>
  <si>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</si>
  <si>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</si>
  <si>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</si>
  <si>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</si>
  <si>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</si>
  <si>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</si>
  <si>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</si>
  <si>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</si>
  <si>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</si>
  <si>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</si>
  <si>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</si>
  <si>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</si>
  <si>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</si>
  <si>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</si>
  <si>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</si>
  <si>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</si>
  <si>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</si>
  <si>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</si>
  <si>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</si>
  <si>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</si>
  <si>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</si>
  <si>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</si>
  <si>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</si>
  <si>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</si>
  <si>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</si>
  <si>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</si>
  <si>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</si>
  <si>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</si>
  <si>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</si>
  <si>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</si>
  <si>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</si>
  <si>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</si>
  <si>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</si>
  <si>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</si>
  <si>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</si>
  <si>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</si>
  <si>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</si>
  <si>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</si>
  <si>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</si>
  <si>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</si>
  <si>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</si>
  <si>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</si>
  <si>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</si>
  <si>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</si>
  <si>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</si>
  <si>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</si>
  <si>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</si>
  <si>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</si>
  <si>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</si>
  <si>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</si>
  <si>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</si>
  <si>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</si>
  <si>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</si>
  <si>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</si>
  <si>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</si>
  <si>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</si>
  <si>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</si>
  <si>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</si>
  <si>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</si>
  <si>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</si>
  <si>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</si>
  <si>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</si>
  <si>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</si>
  <si>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</si>
  <si>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</si>
  <si>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</si>
  <si>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</si>
  <si>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</si>
  <si>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</si>
  <si>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</si>
  <si>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</si>
  <si>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</si>
  <si>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</si>
  <si>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</si>
  <si>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</si>
  <si>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</si>
  <si>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</si>
  <si>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</si>
  <si>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</si>
  <si>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</si>
  <si>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</si>
  <si>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</si>
  <si>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</si>
  <si>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</si>
  <si>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</si>
  <si>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</si>
  <si>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</si>
  <si>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</si>
  <si>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</si>
  <si>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</si>
  <si>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</si>
  <si>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</si>
  <si>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</si>
  <si>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</si>
  <si>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</si>
  <si>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</si>
  <si>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</si>
  <si>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</si>
  <si>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</si>
  <si>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</si>
  <si>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</si>
  <si>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</si>
  <si>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</si>
  <si>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</si>
  <si>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</si>
  <si>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</si>
  <si>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</si>
  <si>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</si>
  <si>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</si>
  <si>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</si>
  <si>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</si>
  <si>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</si>
  <si>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</si>
  <si>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</si>
  <si>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</si>
  <si>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</si>
  <si>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</si>
  <si>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</si>
  <si>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</si>
  <si>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</si>
  <si>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</si>
  <si>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</si>
  <si>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</si>
  <si>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</si>
  <si>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</si>
  <si>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</si>
  <si>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</si>
  <si>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</si>
  <si>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</si>
  <si>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</si>
  <si>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</si>
  <si>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</si>
  <si>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</si>
  <si>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</si>
  <si>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</si>
  <si>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</si>
  <si>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</si>
  <si>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</si>
  <si>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</si>
  <si>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</si>
  <si>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</si>
  <si>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</si>
  <si>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</si>
  <si>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</si>
  <si>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</si>
  <si>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</si>
  <si>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</si>
  <si>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</si>
  <si>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</si>
  <si>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</si>
  <si>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</si>
  <si>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</si>
  <si>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</si>
  <si>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</si>
  <si>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</si>
  <si>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</si>
  <si>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</si>
  <si>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</si>
  <si>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</si>
  <si>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</si>
  <si>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</si>
  <si>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</si>
  <si>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Kwota dokumentu/ pozycji z dokumentu  netto</t>
  </si>
  <si>
    <t>Kwota dokumentu/ pozycji z dokumentu brutto</t>
  </si>
  <si>
    <t>PROW 2014-2020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</si>
  <si>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</si>
  <si>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</si>
  <si>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Nr pozycji z wykazu faktur lub dokumentów o równoważnej wartości dowodowej </t>
  </si>
  <si>
    <t xml:space="preserve">Nr faktury </t>
  </si>
  <si>
    <t>Nazwa towaru</t>
  </si>
  <si>
    <t>Nazwa producenta</t>
  </si>
  <si>
    <t>Rok produkcji</t>
  </si>
  <si>
    <t>Model</t>
  </si>
  <si>
    <t xml:space="preserve">Numer seryjny </t>
  </si>
  <si>
    <t>Kolumna13</t>
  </si>
  <si>
    <t>G</t>
  </si>
  <si>
    <t>P</t>
  </si>
  <si>
    <t>K</t>
  </si>
  <si>
    <t>OŚWIADCZENIE 
DOTYCZĄCE ODDZIELNEGO SYSTEMU RACHUNKOWOŚCI/ODPOWIEDNIEGO KODU RACHUNKOWEGO DLA WSZYSTKICH TRANSAKCJI ZWIĄZANYCH Z REALIZACJĄ OPERACJI</t>
  </si>
  <si>
    <r>
      <rPr>
        <b/>
        <sz val="9"/>
        <rFont val="Calibri"/>
        <family val="2"/>
        <charset val="238"/>
      </rPr>
      <t>VI. WYKAZ FAKTUR LUB DOKUMENTÓW O RÓWNOWAŻNEJ WARTOŚCI DOWODOWEJ POTWIERDZAJĄCYCH PONIESIENIE KOSZTÓW KWALIFIKOWALNYCH</t>
    </r>
  </si>
  <si>
    <r>
      <t xml:space="preserve">   </t>
    </r>
    <r>
      <rPr>
        <b/>
        <sz val="11"/>
        <rFont val="Calibri"/>
        <family val="2"/>
        <charset val="238"/>
      </rPr>
      <t xml:space="preserve">VII. ZESTAWIENIE RZECZOWO - FINANSOWE Z REALIZACJI OPERACJI </t>
    </r>
  </si>
  <si>
    <r>
      <t xml:space="preserve">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</si>
  <si>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 xml:space="preserve">  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</si>
  <si>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>Faktury lub dokumenty o równoważnej wartości dowodowej -</t>
    </r>
    <r>
      <rPr>
        <sz val="9"/>
        <rFont val="Calibri"/>
        <family val="2"/>
        <charset val="238"/>
      </rPr>
      <t xml:space="preserve"> 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</si>
  <si>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potwierdzające płatność  (dowody zapłaty) - </t>
    </r>
    <r>
      <rPr>
        <sz val="9"/>
        <rFont val="Calibri"/>
        <family val="2"/>
        <charset val="238"/>
      </rPr>
      <t>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</si>
  <si>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Decyzja ostateczna o pozwoleniu na użytkowanie obiektu budowlanego - jeżeli taki obowiązek wynika z przepisów prawa budowlanego –</t>
    </r>
    <r>
      <rPr>
        <sz val="9"/>
        <rFont val="Calibri"/>
        <family val="2"/>
        <charset val="238"/>
      </rPr>
      <t xml:space="preserve">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</si>
  <si>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Umowa cesji wierzytelności – jeżeli dotyczy – </t>
    </r>
    <r>
      <rPr>
        <sz val="9"/>
        <rFont val="Calibri"/>
        <family val="2"/>
        <charset val="238"/>
      </rPr>
      <t>oryginał;</t>
    </r>
  </si>
  <si>
    <r>
      <t xml:space="preserve">Pełnomocnictwo – </t>
    </r>
    <r>
      <rPr>
        <sz val="9"/>
        <rFont val="Calibri"/>
        <family val="2"/>
        <charset val="238"/>
      </rPr>
      <t>w przypadku, gdy zostało udzielone innej osobie niż podczas składania wniosku o przyznanie pomocy lub gdy zmienił się zakres poprzednio udzielonego pełnomocnictwa –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</si>
  <si>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 z banku potwierdzający wysokość oprocentowania oraz sposób jego naliczania (np. miesięcznie, kwartalnie, rocznie) -</t>
    </r>
    <r>
      <rPr>
        <sz val="9"/>
        <rFont val="Calibri"/>
        <family val="2"/>
        <charset val="238"/>
      </rPr>
      <t xml:space="preserve"> dotyczy przypadku, gdy wyodrębniony rachunek bankowy jest oprocentowany -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</si>
  <si>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GRODZISKI.</t>
  </si>
  <si>
    <r>
      <t>Cena</t>
    </r>
    <r>
      <rPr>
        <sz val="10"/>
        <rFont val="Calibri"/>
        <family val="2"/>
        <charset val="238"/>
      </rPr>
      <t xml:space="preserve"> brutto w zł</t>
    </r>
  </si>
  <si>
    <r>
      <t>Cena</t>
    </r>
    <r>
      <rPr>
        <sz val="10"/>
        <rFont val="Calibri"/>
        <family val="2"/>
        <charset val="238"/>
      </rPr>
      <t xml:space="preserve"> netto zł</t>
    </r>
  </si>
  <si>
    <r>
      <t>1</t>
    </r>
    <r>
      <rPr>
        <sz val="8"/>
        <rFont val="Calibri"/>
        <family val="2"/>
        <charset val="238"/>
      </rPr>
      <t xml:space="preserve"> Dokument ten nie jest wymagany w przypadku gdy wyodrębniony rachunek jest nieoprocentowany. </t>
    </r>
  </si>
  <si>
    <t>Nawodnienia</t>
  </si>
  <si>
    <t>Modernizacja gospodarstw rolnych w obszarze nawadniania w gospodarstwie</t>
  </si>
  <si>
    <t>ewidencja VAT</t>
  </si>
  <si>
    <r>
      <t xml:space="preserve">KOSZTY INWESTYCYJNE </t>
    </r>
    <r>
      <rPr>
        <b/>
        <sz val="10"/>
        <rFont val="Calibri"/>
        <family val="2"/>
        <charset val="238"/>
      </rPr>
      <t>NIEOBJĘTE LEASINGIEM (Ki)</t>
    </r>
  </si>
  <si>
    <r>
      <t>KOSZTY INWESTYCYJNE</t>
    </r>
    <r>
      <rPr>
        <b/>
        <sz val="10"/>
        <rFont val="Calibri"/>
        <family val="2"/>
        <charset val="238"/>
      </rPr>
      <t xml:space="preserve"> NIEOBJĘTE LEASINGIEM (Ki)</t>
    </r>
  </si>
  <si>
    <r>
      <t>Zawiadomienie właściwego organu o zakończeniu robót budowlanych złożone co najmniej 14 dni przed zamierzonym terminem przystąpienia do użytkowania, jeżeli obowiązek taki wynika z przepisów prawa budowlanego 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wraz z:
- oświadczeniem Beneficjenta, że w ciągu 14 dni od dnia doręczenia zawiadomienia właściwemu organowi o zakończeniu robót budowlanych nie wniósł on sprzeciwu – oryginał, albo 
- zaświadczeniem wydanym przez właściwy organ, że nie wnosi sprzeciwu w przypadku, gdy zawiadomienie o zakończeniu robót budowlanych będzie przedkładane przed upływem 14 dni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</si>
  <si>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celne (Jednolity Dokument Administracyjny SAD </t>
    </r>
    <r>
      <rPr>
        <b/>
        <sz val="9"/>
        <rFont val="Calibri"/>
        <family val="2"/>
        <charset val="238"/>
      </rPr>
      <t xml:space="preserve">- zgłoszenie w formie papierowej) zawierające stosowną adnotację celników przeprowadzających odprawę, jako potwierdzenia dopuszczenia towarów do obrotu lub (Poświadczenie Zgłoszenia Celnego PZC - zgłoszenie w formie eletronicznej) zawierającą informację dopuszczenia towaru do obrotu – dotyczy maszyn i urządzeń zakupionych w krajach nienależących do Unii Europejskiej - </t>
    </r>
    <r>
      <rPr>
        <sz val="9"/>
        <rFont val="Calibri"/>
        <family val="2"/>
        <charset val="238"/>
      </rPr>
      <t>kopia;</t>
    </r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</si>
  <si>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</si>
  <si>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</si>
  <si>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</si>
  <si>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</si>
  <si>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</si>
  <si>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</si>
  <si>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</si>
  <si>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</si>
  <si>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</si>
  <si>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(należy wybrać z listy rozwijanej TAK lub NIE)</t>
  </si>
  <si>
    <t xml:space="preserve">Zawarto umowę cesji wierzytelności </t>
  </si>
  <si>
    <t>2.</t>
  </si>
  <si>
    <t>3.</t>
  </si>
  <si>
    <t xml:space="preserve">VIII. </t>
  </si>
  <si>
    <t>Finansowanie kosztów kwalifikowalnych - w przypadku korzystania z kredytu z gwarancją FGR</t>
  </si>
  <si>
    <t xml:space="preserve">Koszty kwalifikowalne z zestawienia rzeczowo - finansowego z realizacji operacji </t>
  </si>
  <si>
    <t>(pozycja IV. SUMA KOSZTÓW KWALIFIKOWALNYCH OPERACJI (Ki + Kl + Ko) w zestawieniu rzeczowo-finansowym)</t>
  </si>
  <si>
    <t>4.</t>
  </si>
  <si>
    <t>Kwota środków własnych beneficjenta (niepochodzących z kredytu z gwarancją FGR) pokrywająca koszty kwalifikowalne</t>
  </si>
  <si>
    <t>Kwota środków beneficjenta pochodzących z kredytu z gwarancją FGR,pokrywająca koszty kwalifikowalne</t>
  </si>
  <si>
    <t>Kwota wnioskowanej refundacji w ramach wniosku  o płatność</t>
  </si>
  <si>
    <t>7a.</t>
  </si>
  <si>
    <r>
      <t>Kopia umowy kredytu (z załącznikami) objętego gwarancją z Funduszu Gwarancji Rolnych wraz z Zaświadczeniem z banku kredytującego o wysokości Ekwiwalentu Dotacji Brutto - jeżeli dotyczy</t>
    </r>
    <r>
      <rPr>
        <b/>
        <vertAlign val="superscript"/>
        <sz val="9"/>
        <rFont val="Calibri"/>
        <family val="2"/>
        <charset val="238"/>
      </rPr>
      <t>1</t>
    </r>
  </si>
  <si>
    <r>
      <t xml:space="preserve">* </t>
    </r>
    <r>
      <rPr>
        <i/>
        <vertAlign val="superscript"/>
        <sz val="12"/>
        <rFont val="Calibri"/>
        <family val="2"/>
        <charset val="238"/>
      </rPr>
      <t>Wpisać właściwe parametry dla zakupionej maszyny.</t>
    </r>
  </si>
  <si>
    <t>4.2 Wsparcie inwestycji w przetwarzanie produktów rolnych, obrót nimi lub ich rozwój</t>
  </si>
  <si>
    <t>piąty</t>
  </si>
  <si>
    <t>Przetwórstwo i marketing produktów rolnych</t>
  </si>
  <si>
    <r>
      <t xml:space="preserve">Uzasadnienie zmian, dokonanych w poszczególnych pozycjach zestawienia rzeczowo–finansowego  z realizacji operacji, w przypadku, gdy koszty kwalifikowalne wzrosły w stosunku do wartości, zapisanych w zestawieniu rzeczowo-finansowym operacji, stanowiącym załącznik do umowy - </t>
    </r>
    <r>
      <rPr>
        <sz val="8"/>
        <rFont val="Arial"/>
        <family val="2"/>
        <charset val="238"/>
      </rPr>
      <t>oryginał.</t>
    </r>
  </si>
  <si>
    <r>
      <t>Dokument potwierdzający ustanowienie dodatkowego zabezpieczenia - (jeżeli dotyczy) -</t>
    </r>
    <r>
      <rPr>
        <sz val="8"/>
        <rFont val="Arial"/>
        <family val="2"/>
        <charset val="238"/>
      </rPr>
      <t xml:space="preserve"> oryginał.</t>
    </r>
  </si>
  <si>
    <r>
      <t xml:space="preserve">Zestawienie umów długoterminowych, zawierające nazwy podmiotów, z którymi zawarto umowy oraz ilość zakontraktowanego surowca oraz oświadczenie Beneficjenta o ilości nabywanego surowca -  według wzoru, określonego przez Agencję </t>
    </r>
    <r>
      <rPr>
        <sz val="8"/>
        <rFont val="Arial"/>
        <family val="2"/>
        <charset val="238"/>
      </rPr>
      <t>- oryginał (dołączany do wniosku o płatność, jeżeli dotyczy).</t>
    </r>
  </si>
  <si>
    <r>
      <t xml:space="preserve">Pisemne  oświadczenie Beneficjenta, potwierdzające dokonanie przez niego rejestracji działalności gospodarczej  (jeśli dotyczy) </t>
    </r>
    <r>
      <rPr>
        <sz val="8"/>
        <rFont val="Arial"/>
        <family val="2"/>
        <charset val="238"/>
      </rPr>
      <t>- oryginał (dołączany do pierwszego wniosku o płatność z naborów tematycznych, z wyłączeniem RHD - Rolniczy Handel Detaliczny).</t>
    </r>
  </si>
  <si>
    <t xml:space="preserve">Potwierdzenie spełnienia warunku dotyczącego informowania i rozpowszechniania informacji o pomocy otrzymanej z EFRROW, w formie  materiału fotograficznego (kopia fotografii w formie papierowej bądź na nośniku elektronicznym) oraz oświadczenie beneficjenta o wypełnieniu powyższego obowiązku - na formularzu udostępnionym przez Agencję - oryginał </t>
  </si>
  <si>
    <t>2) z Administratorem może Pani/Pan kontaktować się poprzez adres e-mail: info@arimr.gov.pl lub pisemnie na adres korespondencyjny Centrali Agencji Restrukturyzacji i Modernizacji Rolnictwa, ul. Poleczki 33, 02-822 Warszawa;</t>
  </si>
  <si>
    <t>⁸ W przypadku, gdy Beneficjent nie przekazuje danych osobowych innych niż bezpośrednio jego dotyczących lub zachodzi wyłączenie stosowania obowiązku informacyjnego, stosownie do art. 13 ust. 4 lub art. 14 ust. 5 Rozporządzenia RODO treści ww. oświadczenia Beneficjent nie składa.</t>
  </si>
  <si>
    <t>13)</t>
  </si>
  <si>
    <t>przyjmuję do wiadomości, iż w przypadku, gdy zdarzenie powodujące poniesienie kosztów kwalifikowalnych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koszty te podlegają refundacji w wysokości pomniejszonej o 10%.</t>
  </si>
  <si>
    <t xml:space="preserve">Dane kontaktowe - według wzoru, określonego przez Agencję - oryginał (dołączany do wniosku o płatność). </t>
  </si>
  <si>
    <t>Typ dla 4.2(nie chcę grzebać w tej formule):</t>
  </si>
  <si>
    <t>10) w przypadku uznania, że przetwarzanie danych osobowych narusza przepisy Rozporządzenia RODO, przysługuje Pani/Panu prawo wniesienia skargi do Prezesa Urzędu Ochrony Danych Osobowych;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</si>
  <si>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</si>
  <si>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lp.</t>
  </si>
  <si>
    <r>
      <t xml:space="preserve">Oświadczenie Beneficjenta o wykonaniu wszystkich robót budowlanych zgodnie z projektem budowlanym i przedmiarem robót załączonym do kosztorysu inwestorskiego będącego załącznikiem do wniosku o przyznanie pomocy  –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 xml:space="preserve">1 - </t>
    </r>
    <r>
      <rPr>
        <sz val="9"/>
        <rFont val="Calibri"/>
        <family val="2"/>
        <charset val="238"/>
      </rPr>
      <t xml:space="preserve">  - jeżeli dotyczy;</t>
    </r>
  </si>
  <si>
    <t>* Jeżeli dotyczy</t>
  </si>
  <si>
    <t xml:space="preserve">szt. </t>
  </si>
  <si>
    <t xml:space="preserve">Wytwarzanie pasz wolnych od GMO </t>
  </si>
  <si>
    <t>Przeciwdziałanie zmianom klimatu</t>
  </si>
  <si>
    <t>15.2</t>
  </si>
  <si>
    <t>Ochrona środowiska</t>
  </si>
  <si>
    <t>15.1</t>
  </si>
  <si>
    <t xml:space="preserve">Innowacyjność </t>
  </si>
  <si>
    <t>Suma pkt. 1-13 w tym:</t>
  </si>
  <si>
    <t xml:space="preserve">Inne koszty niekwalifikowalne </t>
  </si>
  <si>
    <t xml:space="preserve">Koszty ogólne </t>
  </si>
  <si>
    <t xml:space="preserve">Koszty opłat za patenty i licencje </t>
  </si>
  <si>
    <t xml:space="preserve">Koszty wdrożenia systemów zarządzania jakością </t>
  </si>
  <si>
    <t>Zakup (wraz z instalacją) lub leasing zakończony przeniesieniem prawa własności wyposażenia niezbędnego do prowadzenia działalności w zakresie przetwarzania i zbywania  przetworzonych produktów rolnych²</t>
  </si>
  <si>
    <t>Zakup (wraz z instalacją) lub leasing zakończony przeniesieniem prawa własności oprogramowania służącego zarządzaniu przedsiębiorstwem lub do sterowania procesem produkcji lub magazynowania</t>
  </si>
  <si>
    <t xml:space="preserve">Zakup (wraz z instalacją) lub leasing zakończony przeniesieniem prawa własności aparatury pomiarowej, kontrolnej oraz sprzętu do sterowania procesem produkcji lub magazynowania </t>
  </si>
  <si>
    <t>6.4 Przetwarzania lub magazynowania produktów rolnych wyposażonych w instalację związaną z ochroną środowiska i przeciwdziałaniem zmianom klimatu, wymienionym w załaczniku nr 3 do rozporządzenia (TAK/NIE)</t>
  </si>
  <si>
    <t>6.3 Magazynowania produktów rolnych lub półproduktów oraz przygotowania ich do sprzedaży  (TAK/NIE)</t>
  </si>
  <si>
    <t>6.2 Przetwarzania produktów rolnych (TAK/NIE)</t>
  </si>
  <si>
    <t>6.1 Magazynowania lub przygotowania produktów rolnych do przetwarzania (TAK/NIE)</t>
  </si>
  <si>
    <t xml:space="preserve">Zakup (wraz z instalacją) lub leasing zakończony przeniesieniem prawa własności maszyn lub urządzeń do:
(jeżeli dotyczy należy wskazać jedną lub więcej z poniższych kategorii) </t>
  </si>
  <si>
    <t>Pomieszczenia pomocnicze służące przygotowaniu posiłków i pomieszczenia gospodarcze służące do przechowywania produktów żywnościowych²</t>
  </si>
  <si>
    <t>Budynki i budowle rozbudowane, nadbudowane, przebudowane lub wyremontowane (wyłącznie w przypadku remontu połączonego z modernizacją) infrastruktury technicznej związane z użytkowaniem obiektów podstawowych</t>
  </si>
  <si>
    <t>Nowe budynki i budowle infrastruktury technicznej związane z użytkowaniem obiektów podstawowych</t>
  </si>
  <si>
    <t>2.5 Kontroli laboratoryjnej produktów rolnych (TAK/NIE)</t>
  </si>
  <si>
    <t>2.4 Handlu detalicznego   (TAK/NIE/NIE DOTYCZY)²</t>
  </si>
  <si>
    <t>2.3 Handlu hurtowego  (TAK/NIE/NIE DOTYCZY)¹</t>
  </si>
  <si>
    <t>2.2 Magazynowania  (TAK/NIE)</t>
  </si>
  <si>
    <t>2.1 Produkcji  (TAK/NIE)</t>
  </si>
  <si>
    <t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t>
  </si>
  <si>
    <t>1.5 Kontroli laboratoryjnej produktów rolnych (TAK/NIE)</t>
  </si>
  <si>
    <t>1.4 Handlu detalicznego   (TAK/NIE/NIE DOTYCZY)²</t>
  </si>
  <si>
    <t>1.3 Handlu hurtowego  (TAK/NIE/NIE DOTYCZY)¹</t>
  </si>
  <si>
    <t>1.2 Magazynowania  (TAK/NIE)</t>
  </si>
  <si>
    <t>1.1 Produkcji  (TAK/NIE)</t>
  </si>
  <si>
    <t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t>
  </si>
  <si>
    <r>
      <t xml:space="preserve">Koszty kwalifikowalne operacji 
</t>
    </r>
    <r>
      <rPr>
        <sz val="8"/>
        <rFont val="Calibri"/>
        <family val="2"/>
        <charset val="238"/>
      </rPr>
      <t>(w zł bez VAT)</t>
    </r>
  </si>
  <si>
    <r>
      <t xml:space="preserve">Całkowity koszt operacji 
</t>
    </r>
    <r>
      <rPr>
        <sz val="8"/>
        <rFont val="Calibri"/>
        <family val="2"/>
        <charset val="238"/>
      </rPr>
      <t>(w zł bez z VAT)</t>
    </r>
  </si>
  <si>
    <t>Ilość sztuk</t>
  </si>
  <si>
    <t>Nazwa wskaźnika</t>
  </si>
  <si>
    <r>
      <t xml:space="preserve">11. Wskaźniki rzeczowo-finansowe:
</t>
    </r>
    <r>
      <rPr>
        <sz val="10"/>
        <rFont val="Calibri"/>
        <family val="2"/>
        <charset val="238"/>
        <scheme val="minor"/>
      </rPr>
      <t>(należy wypełnić analogicznie do PLANU FINANSOWEGO OPERACJI - Sekcja III i IV Wniosku o Przyznanie Pomocy)</t>
    </r>
  </si>
  <si>
    <t>10.  Wprowadzono nowe procesy lub technologie  (TAK/NIE)</t>
  </si>
  <si>
    <t>9.  Wprowadzono nowe produkty (TAK/NIE)</t>
  </si>
  <si>
    <t>8.  Wielkość produkcji ogółem (w tonach) ¹*</t>
  </si>
  <si>
    <t>7.  Ilość wykorzystywanych  zasobów wodnych (zużycie wody w zakładzie) w litrach *</t>
  </si>
  <si>
    <t>6. Zużycie energii elektrycznej w zakładzie (MWh) *</t>
  </si>
  <si>
    <t xml:space="preserve">5. Czy Benenficjent uczestniczy w unijnych lub krajowych systemach jakości (TAK/NIE) </t>
  </si>
  <si>
    <t>4.9.  Czy Benenficjent  przetwarza produkty rolne pochodzące bezpośrednio od producentów ekologicznych (TAK/NIE/NIE DOTYCZY)*</t>
  </si>
  <si>
    <t xml:space="preserve">4.8. Czy Beneficjent przetwarza surowce wyłącznie z własnego gospodarstwa (TAK/NIE)  </t>
  </si>
  <si>
    <t>4.7. Liczba umów  długoterminowych, które Beneficjent zawarł z grupami lub organizacjami producentów/związkami grup lub zrzeszeń organizacji producentów</t>
  </si>
  <si>
    <t xml:space="preserve">4.6 . Liczba umów długoterminowych zawartych pomiędzy Beneficjentem, a gospodarstwami rolnymi na dostawę produktów rolnych (jeżeli z jednym gospodarstwem zawarto więcej niż jedną umowę należy uwzględnić faktyczną liczbę zawartych umów)  </t>
  </si>
  <si>
    <t xml:space="preserve">4.5. Liczba gospodarstw rolnych, z którymi Beneficjent posiada zawarte umowy długoterminowe na dostawę produktów do przetwórstwa </t>
  </si>
  <si>
    <t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t>
  </si>
  <si>
    <t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t>
  </si>
  <si>
    <t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</si>
  <si>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</si>
  <si>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 xml:space="preserve">4. Zaopatrywanie się w surowce do produkcji </t>
  </si>
  <si>
    <t>3. Liczba etapów operacji:</t>
  </si>
  <si>
    <t>do</t>
  </si>
  <si>
    <t>od</t>
  </si>
  <si>
    <t>2. Okres realizacji operacji:</t>
  </si>
  <si>
    <t xml:space="preserve">1. Informacja na temat roku obrotowego (dzień i miesiąc, od którego rozpoczyna się rok obrotowy): </t>
  </si>
  <si>
    <t>miesiąc:</t>
  </si>
  <si>
    <t>dzień:</t>
  </si>
  <si>
    <t>PODDZIAŁANIE  "WSPARCIE INWESTYCJI W PRZETWARZANIE PRODUKTÓW ROLNYCH, OBRÓT NIMI LUB ICH ROZWÓJ"*</t>
  </si>
  <si>
    <r>
      <t>Informacje dotyczące parametrów zakupionych maszyn/urządzeń – na formularzu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stanowiącym załącznik nr 2 do wniosku o płatność – </t>
    </r>
    <r>
      <rPr>
        <strike/>
        <sz val="9"/>
        <color rgb="FFFF0000"/>
        <rFont val="Calibri"/>
        <family val="2"/>
        <charset val="238"/>
      </rPr>
      <t>oryginał;</t>
    </r>
  </si>
  <si>
    <r>
      <t>Oświadczenie Beneficjenta</t>
    </r>
    <r>
      <rPr>
        <b/>
        <strike/>
        <sz val="9"/>
        <color rgb="FFFF0000"/>
        <rFont val="Calibri"/>
        <family val="2"/>
        <charset val="238"/>
      </rPr>
      <t>/Beneficjentów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o wysokości oprocentowania wyodrębnionego rachunku bankowego  przeznaczonego do obsługi zaliczki, na formularzu opracowanym i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3</t>
    </r>
    <r>
      <rPr>
        <b/>
        <strike/>
        <sz val="9"/>
        <color rgb="FFFF0000"/>
        <rFont val="Calibri"/>
        <family val="2"/>
        <charset val="238"/>
      </rPr>
      <t xml:space="preserve"> stanowiącym załącznik nr 3 do wniosku o płatność - </t>
    </r>
    <r>
      <rPr>
        <strike/>
        <sz val="9"/>
        <color rgb="FFFF0000"/>
        <rFont val="Calibri"/>
        <family val="2"/>
        <charset val="238"/>
      </rPr>
      <t xml:space="preserve">jeżeli dotyczy - oryginał;      </t>
    </r>
  </si>
  <si>
    <r>
      <t xml:space="preserve">Oświadczam, iż środki na wyodrębnionym rachunku bankowym przeznaczonym do obsługi zaliczki są oprocentowane wg stopy procentowej wynoszącej ..........%.
</t>
    </r>
    <r>
      <rPr>
        <b/>
        <sz val="10"/>
        <color theme="6" tint="-0.249977111117893"/>
        <rFont val="Calibri"/>
        <family val="2"/>
        <charset val="238"/>
        <scheme val="minor"/>
      </rPr>
      <t/>
    </r>
  </si>
  <si>
    <t xml:space="preserve">IX. Informacje dotyczące parametrów zakupionych maszyn/urządzeń                                                                </t>
  </si>
  <si>
    <t xml:space="preserve"> SPRAWOZDANIE Z REALIZACJI OPERACJI </t>
  </si>
  <si>
    <t>Modernizacja gospodarstw rolnych (obszar A)</t>
  </si>
  <si>
    <t>Modernizacja gospodarstw rolnych (obszar B)</t>
  </si>
  <si>
    <t>Modernizacja gospodarstw rolnych (obszar C)</t>
  </si>
  <si>
    <t>Modernizacja gospodarstw rolnych (obszar D)</t>
  </si>
  <si>
    <t>Załącznik do wniosku o płatność</t>
  </si>
  <si>
    <r>
      <t>Oświadczam, że  prowadzę oddzielny system rachunkowości albo korzystam z odpowiedniego kodu rachunkowego/ Beneficjent prowadzi oddzielny system rachunkowości albo korzysta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</t>
    </r>
    <r>
      <rPr>
        <sz val="10"/>
        <rFont val="Calibri"/>
        <family val="2"/>
        <charset val="238"/>
      </rPr>
      <t xml:space="preserve">7, z późn. zm.) </t>
    </r>
  </si>
  <si>
    <t>wartość etapu wg umowy</t>
  </si>
  <si>
    <r>
      <rPr>
        <sz val="10"/>
        <rFont val="Calibri"/>
        <family val="2"/>
        <charset val="238"/>
      </rPr>
      <t>wartość wg rozliczenia etapu</t>
    </r>
  </si>
  <si>
    <r>
      <rPr>
        <vertAlign val="superscript"/>
        <sz val="8"/>
        <rFont val="Arial"/>
        <family val="2"/>
        <charset val="238"/>
      </rPr>
      <t xml:space="preserve">2   </t>
    </r>
    <r>
      <rPr>
        <sz val="8"/>
        <rFont val="Arial"/>
        <family val="2"/>
        <charset val="238"/>
      </rPr>
      <t>Skrót Agencja oznacza Agencję Restrukturyzacji i Modernizacji Rolnictwa.</t>
    </r>
  </si>
  <si>
    <t>NIP dostawcy</t>
  </si>
  <si>
    <t>Nazwa dostawcy</t>
  </si>
  <si>
    <r>
      <t>−  oświadczeniu Beneficjenta o innym numerze rachunku bankowego prowadzonego w banku lub rachunku prowadzonego w spółdzielczej kasie oszczędnościowo-kredytowej, na który mają być przekazane środki finansowe - jeżeli dotyczy - oryginał (dołączony do pierwszego wniosku o płatność), 
albo
− innym dokumencie z banku lub spółdzielczej kasy oszczędnościowo-kredytowej świadczącym o aktualnym numerze rachunku bankowego lub rachunku prowadzonego przez spółdzielczą kasę oszczędnościowo-kredytową, pod warunkiem, że będzie on zawierał dane niezbędne do dokonania przelewu środków finansowych - jeżeli dotyczy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(dołączony do pierwszego wniosku o płatność);
Przedkładana informacja o numerze rachunku bankowego musi zawierać co najmniej: imię i nazwisko/pełną nazwę posiadacza rachunku, nazwę banku, w którym prowadzony jest rachunek bankowy, numer oddziału oraz nazwę miejscowości, w której znajduje się siedziba oddziału banku oraz numer rachunku bankowego w standardzie NRB, a w przypadku składania oświadczenia Beneficjenta podpis składającego oświadczenie.  
W przypadku, gdy numer rachunku bankowego lub rachunku prowadzonego w spółdzielczej kasie oszczędnościowo-kredytowej ulegnie zmianie, Beneficjent jest zobowiązany niezwłocznie przedłożyć Agencji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 xml:space="preserve"> aktualną informację o numerze rachunku bankowego, jednak nie później niż wraz z pierwszym wnioskiem o płatność/kolejnym wnioskiem o płatność.
</t>
    </r>
  </si>
  <si>
    <r>
      <t>Zestawienie dotyczące sposobu finansowanie kosztów kwalifikowalnych - w przypadku korzystania z kredytu z gwarancją FGR -według wzoru, określonego przez Agencję -</t>
    </r>
    <r>
      <rPr>
        <sz val="8"/>
        <rFont val="Arial"/>
        <family val="2"/>
        <charset val="238"/>
      </rPr>
      <t xml:space="preserve"> oryginał</t>
    </r>
  </si>
  <si>
    <r>
      <t xml:space="preserve">Zaświadczenie Wojewódzkiego Inspektoratu Ochrony Roślin i Nasiennictwa - (jeżeli dotyczy) 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color rgb="FFFF0000"/>
        <rFont val="Arial"/>
        <family val="2"/>
        <charset val="238"/>
      </rPr>
      <t>1</t>
    </r>
  </si>
  <si>
    <t xml:space="preserve">Inne załączniki </t>
  </si>
  <si>
    <r>
      <t xml:space="preserve">Kosztorys powykonawczy szczegółowy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 wersji edytowalnej  -</t>
    </r>
    <r>
      <rPr>
        <sz val="9"/>
        <rFont val="Calibri"/>
        <family val="2"/>
        <charset val="238"/>
      </rPr>
      <t xml:space="preserve">  jeżeli dotyczy;</t>
    </r>
  </si>
  <si>
    <r>
      <t>Kosztorys różnicowy wraz z rysunkami zamiennymi do projektu budowlanego –</t>
    </r>
    <r>
      <rPr>
        <sz val="9"/>
        <rFont val="Calibri"/>
        <family val="2"/>
        <charset val="238"/>
      </rPr>
      <t xml:space="preserve">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wersja edytowalna  </t>
    </r>
    <r>
      <rPr>
        <sz val="9"/>
        <rFont val="Calibri"/>
        <family val="2"/>
        <charset val="238"/>
      </rPr>
      <t>- jeżeli dotyczy;</t>
    </r>
  </si>
  <si>
    <t>Kopie ostatecznych pozwoleń, zezwoleń lub innych decyzji, których uzyskanie jest wymagane przez odrębne przepisy do realizacji inwestycji objętych operacją, a także kopie innych dokumentów potwierdzających spełnienie określonych w odrębnych przepisach warunków realizacji inwestycji objętych operacją – w przypadku gdy w ramach operacji będą realizowane tego typu inwestycje</t>
  </si>
  <si>
    <r>
      <t xml:space="preserve">Protokoły odbioru robót lub protokoły montażu lub rozruchu maszyn i urządzeń (jeżeli dotyczy) albo oświadczenie Beneficjenta/ Beneficjentów </t>
    </r>
    <r>
      <rPr>
        <b/>
        <sz val="9"/>
        <rFont val="Calibri"/>
        <family val="2"/>
        <charset val="238"/>
      </rPr>
      <t xml:space="preserve">o poprawnym wykonaniu robót budowlanych lub montażu lub rozruchu z udziałem środków własnych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</si>
  <si>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Dokumentacja dotycząca ewidencji lub wykazu środków trwałych oraz wartości niematerialnych i prawnych – w przypadku Beneficjenta/ Beneficjentów</t>
    </r>
    <r>
      <rPr>
        <b/>
        <strike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  zobowiązanego/ zobowiązanych  do prowadzenia takiej ewidencji lub wykazu –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</si>
  <si>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Informacja o numerze rachunku bankowego prowadzonego przez bank lub spółdzielczą kasę oszczędnościowo-kredytową, wskazująca numer rachunku bankowego Beneficjenta/ Beneficjentów</t>
    </r>
    <r>
      <rPr>
        <b/>
        <sz val="9"/>
        <rFont val="Calibri"/>
        <family val="2"/>
        <charset val="238"/>
      </rPr>
      <t xml:space="preserve"> lub cesjonariusza, na który Agencja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vertAlign val="superscript"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przekazuje środki finansowe w ramach pomocy wskazany w: 
− zaświadczeniu z banku lub spółdzielczej kasy oszczędnościowo-kredytowej, wskazującym numer rachunku bankowego lub rachunku prowadzonego przez spółdzielczą kasę oszczędnościowo-kredytową, na który mają być przekazane środki finansowe - jeżeli dotyczy - </t>
    </r>
    <r>
      <rPr>
        <sz val="9"/>
        <rFont val="Calibri"/>
        <family val="2"/>
        <charset val="238"/>
      </rPr>
      <t xml:space="preserve">oryginał (dołączony do pierwszego wniosku o płatność), </t>
    </r>
    <r>
      <rPr>
        <b/>
        <sz val="9"/>
        <rFont val="Calibri"/>
        <family val="2"/>
        <charset val="238"/>
      </rPr>
      <t xml:space="preserve">
albo
− umowie z bankiem lub spółdzielczą kasą oszczędnościowo-kredytową na prowadzenie rachunku bankowego lub rachunku prowadzonego przez spółdzielczą kasę oszczędnościowo-kredytową, lub jej części, pod warunkiem, że ta część będzie zawierać dane niezbędne do dokonania przelewu środków finansowych. W przypadku, jeśli w ww. umowie będzie wyszczególniony więcej niż jeden numer rachunku bankowego, oświadczenie Beneficjenta/ danego Beneficjenta, iż jest to rachunek, na który mają być przekazane środki finansowe - jeżeli dotyczy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 xml:space="preserve"> (dołączona do pierwszego wniosku o płatność), </t>
    </r>
    <r>
      <rPr>
        <b/>
        <sz val="9"/>
        <rFont val="Calibri"/>
        <family val="2"/>
        <charset val="238"/>
      </rPr>
      <t xml:space="preserve">
albo
</t>
    </r>
  </si>
  <si>
    <r>
      <t>Wyciąg z wyodrębnionego rachunku bankowego Beneficjenta/Beneficjentów</t>
    </r>
    <r>
      <rPr>
        <b/>
        <sz val="9"/>
        <rFont val="Calibri"/>
        <family val="2"/>
        <charset val="238"/>
      </rPr>
      <t xml:space="preserve"> przeznaczonego do obsługi zaliczki - jeżeli dotyczy;</t>
    </r>
  </si>
  <si>
    <r>
      <t>Umowy z dostawcami lub wykonawcami zawierające specyfikację będącą podstawą wystawienia każdej z przedstawionych faktur lub innych dokumentów o równoważnej wartości dowodowej – jeżeli nazwa towaru lub usługi w przedstawionej fakturze lub dokumencie o równoważnej wartości dowodowej odnosi się do umów zawartych przez Beneficjenta/ Beneficjentów</t>
    </r>
    <r>
      <rPr>
        <b/>
        <sz val="9"/>
        <rFont val="Calibri"/>
        <family val="2"/>
        <charset val="238"/>
      </rPr>
      <t xml:space="preserve">  lub nie pozwala na precyzyjne określenie kosztów kwalifikowalnych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</si>
  <si>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rPr>
        <vertAlign val="superscript"/>
        <sz val="8"/>
        <color rgb="FFFF0000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Rozporządzenie Ministra Rolnictwa i Rozwoju Wsi z dnia 21 sierpnia 2015 r. w sprawie szczegółowych warunków i trybu przyznawania oraz wypłaty pomocy finansowej na operacje typu „Modernizacja gospodarstw rolnych” w ramach poddziałania „Wsparcie inwestycji w gospodarstwach rolnych” objętego Programem Rozwoju Obszarów Wiejskich na lata 2014–2020 (Dz. U. z 2020 r. poz. 719 i </t>
    </r>
    <r>
      <rPr>
        <sz val="8"/>
        <color rgb="FFFF0000"/>
        <rFont val="Arial"/>
        <family val="2"/>
        <charset val="238"/>
      </rPr>
      <t>2030</t>
    </r>
    <r>
      <rPr>
        <sz val="8"/>
        <rFont val="Arial"/>
        <family val="2"/>
        <charset val="238"/>
      </rPr>
      <t>)</t>
    </r>
  </si>
  <si>
    <t xml:space="preserve">Jednocześnie oświadczam, że  jestem świadom  obowiązku dołączenia dokumentu z banku potwierdzającego wysokość oprocentowania oraz sposób jego naliczania (np. miesięcznie, kwartalnie, rocznie).1 
</t>
  </si>
  <si>
    <r>
      <t xml:space="preserve">Opinia Powiatowego Inspektora Sanitarnego, co do zgodności z warunkami sanitarnymi określonymi przepisami Unii Europejskiej w zakresie objętym operacją/ dokumenty potwierdzające rejestrację w Państwowym Powiatowym Inspektoracie sanitarnym podmiotu rozpoczynającego działalność w ramach rolniczego handlu detalicznego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  <scheme val="minor"/>
      </rPr>
      <t>kopia</t>
    </r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;</t>
    </r>
  </si>
  <si>
    <t xml:space="preserve">X. Oświadczenie Beneficjenta o wysokości oprocentowania wyodrębnionego rachunku bankowego  przeznaczonego do obsługi zaliczki  - jeżeli dotyczy </t>
  </si>
  <si>
    <r>
      <rPr>
        <sz val="10"/>
        <color rgb="FFFF0000"/>
        <rFont val="Calibri"/>
        <family val="2"/>
        <charset val="238"/>
        <scheme val="minor"/>
      </rPr>
      <t>Potwierdzenie wpływu do ARiMR/zatwierdzenia i wysłania wniosku</t>
    </r>
    <r>
      <rPr>
        <sz val="10"/>
        <rFont val="Calibri"/>
        <family val="2"/>
        <charset val="238"/>
        <scheme val="minor"/>
      </rPr>
      <t xml:space="preserve">
</t>
    </r>
  </si>
  <si>
    <t>7) Pani/Pana dane osobowe będą przetwarzane przez okres realizacji zadań, o których mowa w pkt. 5,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</t>
  </si>
  <si>
    <t>11) podanie danych osobowych na podstawie art. 6 ust. 1 lit. c Rozporządzenia RODO w składanym wniosku o płatność wynika z obowiązku zawartego w przepisach powszechnie obowiązującego prawa, a konsekwencją niepodania tych danych osobowych będzie dwukrotne wezwanie do uzupełnienia braków we wniosku o płatność oraz rozpatrzenie wniosku o płatność w zakresie, w jakim został on wypełniony, oraz na podstawie dołączonych i poprawie sporządzonych dokumentów.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</si>
  <si>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Dane nieobowiązkowe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</si>
  <si>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Niepotrzebne skreslić</t>
    </r>
  </si>
  <si>
    <t>1) Administratorem Pani/Pana danych osobowych (dalej: "Administrator") jest Agencja Restrukturyzacji i Modernizacji Rolnictwa z siedzibą w Warszawie, Al. Jana Pawła II 70, 00-175 Warszawa;</t>
  </si>
  <si>
    <t xml:space="preserve">⁷ Dotyczy przypadków pozyskiwania danych osobowych osób trzecich w związku z ubieganiem się o wypłatę pomocy w ramach ww. poddziałania. </t>
  </si>
  <si>
    <t>(data i czytelny podpis albo podpis z imienną pieczęcią Beneficjenta/osoby reprezentującej Beneficjenta/pełnomocnika Beneficjenta oraz pieczęć firmowa)</t>
  </si>
  <si>
    <t>W przypadku pozycji zestawienia rzeczowo-finansowego dotyczących kosztów budowlanych należy wybrać odpowiedź NIE DOTYCZY</t>
  </si>
  <si>
    <t>Ilość</t>
  </si>
  <si>
    <t>Edytowalna wersja wniosku o płatność - (jeśli dotyczy).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</si>
  <si>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Szczegółowy sposób i forma składania załączników określa instrukcja wypelniania wniosku o płatność. </t>
    </r>
    <r>
      <rPr>
        <strike/>
        <sz val="8"/>
        <color rgb="FFFF0000"/>
        <rFont val="Arial"/>
        <family val="2"/>
        <charset val="238"/>
      </rPr>
      <t/>
    </r>
  </si>
  <si>
    <r>
      <t>Zgoda pełnomocnika / osoby uprawnionej do kontaktu na przetwarzanie danych osobowych - według wzoru, określonego przez Agencję-</t>
    </r>
    <r>
      <rPr>
        <sz val="8"/>
        <rFont val="Arial"/>
        <family val="2"/>
        <charset val="238"/>
      </rPr>
      <t xml:space="preserve"> jeśli dotyczy </t>
    </r>
  </si>
  <si>
    <t>14)</t>
  </si>
  <si>
    <r>
      <t>znane mi są zasady przyznawania i wypłaty pomocy określone w przepisach rozporządzenia</t>
    </r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>, ustawach</t>
    </r>
    <r>
      <rPr>
        <vertAlign val="superscript"/>
        <sz val="9"/>
        <rFont val="Calibri"/>
        <family val="2"/>
        <charset val="238"/>
      </rPr>
      <t>3) i 4)</t>
    </r>
    <r>
      <rPr>
        <sz val="9"/>
        <rFont val="Calibri"/>
        <family val="2"/>
        <charset val="238"/>
      </rPr>
      <t xml:space="preserve"> i umowie o przyznaniu pomocy oraz  zapoznałem sie z informacjami zawartymi we wniosku o płatność;</t>
    </r>
  </si>
  <si>
    <r>
      <t>A) Kopia zaświadczenia wydanego przez właściwy organ, że nie wniósł sprzeciwu wobec zgłoszonego zamiaru wykonania robót budowlanych wraz z kopią zgłoszenia zamiaru wykonania robót budowlanych 
lub
B) Oświadczenie beneficjenta, że w terminie 21 dni od dnia zgłoszenia zamiaru wykonania robót budowlanych, właściwy organ nie wniósł sprzeciwu  wraz z kopią zgłoszenia zamiaru wykonania robót budowlanych – oryginał.</t>
    </r>
    <r>
      <rPr>
        <b/>
        <sz val="8"/>
        <rFont val="Calibri"/>
        <family val="2"/>
        <charset val="238"/>
      </rPr>
      <t>ᶟ</t>
    </r>
    <r>
      <rPr>
        <b/>
        <sz val="8"/>
        <rFont val="Arial"/>
        <family val="2"/>
        <charset val="238"/>
      </rPr>
      <t xml:space="preserve">
</t>
    </r>
  </si>
  <si>
    <t>XI. Lista załączników</t>
  </si>
  <si>
    <t xml:space="preserve"> XII. OŚWIADCZENIE  DOTYCZĄCE ODDZIELNEGO SYSTEMU RACHUNKOWOŚCI/ODPOWIEDNIEGO KODU RACHUNKOWEGO DLA WSZYSTKICH TRANSAKCJI ZWIĄZANYCH Z REALIZACJĄ OPERACJI</t>
  </si>
  <si>
    <t xml:space="preserve">XIII.  SPRAWOZDANIE Z REALIZACJI OPERACJI </t>
  </si>
  <si>
    <t>XIV. OŚWIADCZENIA BENEFICJENTA</t>
  </si>
  <si>
    <t xml:space="preserve"> XV. KLAUZULE I ZGODY</t>
  </si>
  <si>
    <r>
      <t xml:space="preserve">koszty </t>
    </r>
    <r>
      <rPr>
        <sz val="9"/>
        <rFont val="Calibri"/>
        <family val="2"/>
        <charset val="238"/>
        <scheme val="minor"/>
      </rPr>
      <t>w niniejszym wniosku nie były i nie będą współfinansowane z innych środków publicznych w sposób niedozwolony. Oświadczam również, że znane mi są zasady łączenia pomocy finansowej udzielanej w ramach Programu Rozwoju Obszarów Wiejskich na lata 2014-2020 z pomocą w formie gwarancji udzielanych z Funduszu Gwarancji Rolnych, w odniesieniu do tego samego kosztu kwalifikowalnego, zgodnie z art. 37 ust. 7–9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ustanawiającym przepisy ogólne dotyczące Europejskiego Funduszu Rozwoju Regionalnego, Europejskiego Funduszu Społecznego, Funduszu Spójności i Europejskiego Funduszu Morskiego i Rybackiego oraz uchylającym rozporządzenie Rady (WE) nr 1083/2006 (Dz. Urz. UE L 347 z 20.12.2013, str. 320, z późn. zm.), z zachowaniem poziomów intensywności pomocy określonych w załączniku II do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zm.);</t>
    </r>
  </si>
  <si>
    <t>ZGODA BENEFICJENTA na przetwarzanie danych osobowych (aby wyrazić zgodę należy wstawić znak X)</t>
  </si>
  <si>
    <t>8) Pani/Pana dane osobowe zebrane na podstawie art. 6 ust. 1 lit. a Rozporządzenia RODO, tj. na podstawie odrębnej zgody na przetwarzanie danych osobowych, będą przetwarzane przez okres realizacji zadań, o których mowa w pkt. 5, oraz przez okres realizacji celów (o których mowa w części ZGODA BENEFICJENTA na przetwarzanie danych osobowych oraz ZGODA PEŁNOMOCNIKA na przetwarzanie danych osobowych oraz ZGODA OSOBY UPRAWNIONEJ DO KONTAKTU na przetwarzanie danych osobowych -wzory dostępne poniżej lub jako załącznik do wniosku o płatność), lub do czasu jej wycofania.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</si>
  <si>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</si>
  <si>
    <t>KLAUZULA INFORMACYJNA W ZAKRESIE PRZETWARZANIA DANYCH OSOBOWYCH (dotyczy osób fizycznych, w tym pełnomocników oraz reprezentantów osób prawnych)</t>
  </si>
  <si>
    <t>Suma pkt. 1-14 w tym:</t>
  </si>
  <si>
    <t xml:space="preserve"> Zakup środków transportu:</t>
  </si>
  <si>
    <t>10.2 służących do przewozu zwierząt przeznaczonych do uboju (TAK/NIE)</t>
  </si>
  <si>
    <t>10.3 wykorzystywanych do sprzedaży produktów rolnych  (TAK/NIE)</t>
  </si>
  <si>
    <t>10.4 w postaci cystern, silosów, chłodni i izoterm, przeznaczonych do przewozu produktów rolnych, których transport powinien odbywać się w szczególnych warunkach  (TAK/NIE)</t>
  </si>
  <si>
    <t>10.1 niezbędnych dla sprawnego przebiegu procesu technologicznego lub magazynowania (TAK/NIE)</t>
  </si>
  <si>
    <t>15.3</t>
  </si>
  <si>
    <t>15.4</t>
  </si>
  <si>
    <t>Pozostałe</t>
  </si>
  <si>
    <r>
      <t xml:space="preserve">A) Kopia </t>
    </r>
    <r>
      <rPr>
        <b/>
        <u/>
        <sz val="8"/>
        <rFont val="Arial"/>
        <family val="2"/>
        <charset val="238"/>
      </rPr>
      <t>ostatecznego pozwolenia na budowę</t>
    </r>
    <r>
      <rPr>
        <b/>
        <sz val="8"/>
        <rFont val="Arial"/>
        <family val="2"/>
        <charset val="238"/>
      </rPr>
      <t>:                                                              
– wraz z decyzją o środowiskowych uwarunkowaniach dla przedsięwzięć mogących zawsze znacząco oddziaływać na środowisko oraz dla przedsięwzięć mogących potencjalnie znacząco oddziaływać na środowisko, albo
– wraz z zaświadczeniem właściwego Organu o braku konieczności przeprowadzania oceny oddziaływania na środowisko dla przedsięwzięcia, lub
B)</t>
    </r>
    <r>
      <rPr>
        <b/>
        <u/>
        <sz val="8"/>
        <rFont val="Arial"/>
        <family val="2"/>
        <charset val="238"/>
      </rPr>
      <t xml:space="preserve"> Kopia ostatecznego pozwolenia wodno-prawnego,</t>
    </r>
    <r>
      <rPr>
        <b/>
        <sz val="8"/>
        <rFont val="Arial"/>
        <family val="2"/>
        <charset val="238"/>
      </rPr>
      <t xml:space="preserve"> lub
C)</t>
    </r>
    <r>
      <rPr>
        <b/>
        <u/>
        <sz val="8"/>
        <rFont val="Arial"/>
        <family val="2"/>
        <charset val="238"/>
      </rPr>
      <t xml:space="preserve"> Kopia ostatecznej decyzji o zatwierdzeniu projektu prac geologicznych</t>
    </r>
    <r>
      <rPr>
        <b/>
        <sz val="8"/>
        <rFont val="Arial"/>
        <family val="2"/>
        <charset val="238"/>
      </rPr>
      <t xml:space="preserve"> – w przypadku, gdy przedmiotem operacji jest wykonanie studni,                                                              
– jeżeli na podstawie przepisów ustawy z dnia 7 lipca 1994 r. Prawo budowlane (Dz.U. z 2023 r., poz. 682 ze zm.) lub przepisów ustawy z dnia 20 lipca 2017 r. Prawo wodne (Dz. U. z 2023 r. poz. 1478, 1688, 1890, 1963, 2029), istnieje obowiązek uzyskania tych pozwoleń </t>
    </r>
    <r>
      <rPr>
        <b/>
        <vertAlign val="superscript"/>
        <sz val="8"/>
        <color rgb="FFFF0000"/>
        <rFont val="Arial"/>
        <family val="2"/>
        <charset val="238"/>
      </rPr>
      <t>3</t>
    </r>
  </si>
  <si>
    <r>
      <t>Kopie dokumentów potwierdzających, że produkowane pasze: 
-oznakowano jako wolne od organizmów genetycznie zmodyfikowanych  w rozumieniu art. 3 pkt 13 ustawy z dnia 22 czerwca 2001 r. o mikroorganizmach i organizmach genetycznie zmodyfikowanych (Dz.U. 2022 poz. 546) przez umieszczenie zgodnie z ustawą z dnia 13 czerwca 2019 r. o oznakowaniu produktów wytworzonych bez wykorzystania organizmów genetycznie zmodyfikowanych jako wolnych od tych organizmów (Dz. U. z 2021 poz. 763):
• na opakowaniu lub etykiecie znaku graficznego z określeniem „bez GMO”,
• w dokumentacji towarzyszącej paszy określenia „bez GMO” lub 
• na wywieszce dotyczącej paszy informacji o oznakowaniu tej paszy jako wolnej od organi-zmów genetycznie zmodyfikowanych lub
- zawierają, składają się lub zostały wyprodukowane z organizmów, dla których nie istnieją odpowiedniki wpisane do wspólnotowego rejestru genetycznie zmodyfikowanej żywności i paszy prowadzonego przez Komisję Europejską na podstawie art. 28 rozporządzenia (WE) nr 1829/2003 Parlamentu Europejskiego i Rady z dnia 22 września 2003 r. w sprawie genetycznie zmodyfikowanej żywności i paszy (Dz. Urz. UE L 268 z 18.10.2003, str. 1, z późn. zm. - Dz. Urz. UE Polskie wydanie specjalne, rozdz. 13, t. 32, str. 432) -</t>
    </r>
    <r>
      <rPr>
        <sz val="8"/>
        <rFont val="Arial"/>
        <family val="2"/>
        <charset val="238"/>
      </rPr>
      <t xml:space="preserve"> jeżeli dotyczy</t>
    </r>
    <r>
      <rPr>
        <vertAlign val="superscript"/>
        <sz val="8"/>
        <color rgb="FFFF0000"/>
        <rFont val="Arial"/>
        <family val="2"/>
        <charset val="238"/>
      </rPr>
      <t>1</t>
    </r>
    <r>
      <rPr>
        <sz val="8"/>
        <rFont val="Arial"/>
        <family val="2"/>
        <charset val="238"/>
      </rPr>
      <t>.</t>
    </r>
  </si>
  <si>
    <r>
      <t xml:space="preserve">informacje zawarte we wniosku o płatność oraz jego załącznikach są  prawdziwe i zgodne ze stanem  prawnym i faktycznym, znane mi są skutki składania fałszywych oświadczeń wynikające z art. 297 § 1 ustawy z dnia 6 czerwca 1997 r. - Kodeks </t>
    </r>
    <r>
      <rPr>
        <sz val="9"/>
        <rFont val="Calibri"/>
        <family val="2"/>
        <charset val="238"/>
      </rPr>
      <t xml:space="preserve">karny (Dz.U. 2024 poz. 17 ); </t>
    </r>
  </si>
  <si>
    <r>
      <t>Ustawa z dnia 20 lutego 2015 r. o wspieraniu rozwoju obszarów wiejskich z udziałem środków Europejskiego Funduszu Rolnego na rzecz Rozwoju Obszarów Wiejskich w ramach Programu Rozwoju Obszarów Wiejskich na lata 2014-2020 (Dz. U. z 2023 r. poz. 2298</t>
    </r>
    <r>
      <rPr>
        <sz val="8"/>
        <rFont val="Calibri"/>
        <family val="2"/>
        <charset val="238"/>
      </rPr>
      <t>).</t>
    </r>
  </si>
  <si>
    <t>Ustawa z dnia 27 lutego 2015 r. o finansowaniu wspólnej polityki rolnej (Dz. U. z 2022 r. poz. 2068).</t>
  </si>
  <si>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 Wymagane  w przypadku podmiotów określonych w § 2 ust. 1 pkt 2 i 3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2022 poz. 1538).</t>
    </r>
  </si>
  <si>
    <r>
      <t>nie podlegam/podmiot, który reprezentuję nie  podlega  zakazowi  dostępu  do  środków  publicznych,  o  których  mowa  w  art. 5 ust. 3  pkt 4  ustawy z  dnia 27 sierpnia 2009 r. o finansach publicznych (Dz. U. z 2023 r. poz. 1270, z późn. zm.</t>
    </r>
    <r>
      <rPr>
        <sz val="9"/>
        <rFont val="Calibri"/>
        <family val="2"/>
        <charset val="238"/>
      </rPr>
      <t>), na podstawie prawomocnego orzeczenia sądu. Jednocześnie zobowiązuję się do niezwłocznego poinformowania Agencji Restrukturyzacji i Modernizacji Rolnictwa o zakazie dostępu do środków publicznych, o których mowa w art. 5 ust. 3 pkt 4 ustawy z dnia 27 sierpnia 2009 r. o finansach publicznych, na podstawie prawomocnego orzeczenia sądu, orzeczonym w stosunku do mnie/podmiotu, który reprezentuję;</t>
    </r>
  </si>
  <si>
    <t>3) Administrator wyznaczył inspektora ochrony danych, z którym może Pani/Pan kontaktować się w sprawach dotyczących przetwarzania danych osobowych oraz korzystania z praw związanych z przetwarzaniem danych, poprzez adres e-mail: iod@arimr.gov.pl, lub pisemnie na adres korespondencyjny Administratora, wskazany w pkt 2;</t>
  </si>
  <si>
    <t>9) przysługuje Pani/Panu prawo dostępu do Pani/Pana danych osobowych, prawo żądania ich sprostowania, usunięcia lub ograniczenia przetwarzania, w przypadkach określonych w Rozporządzeniu RODO. Ponadto, w zakresie danych pozyskanych na podstawie art. 6 ust 1 lit. a Rozporządzenia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</si>
  <si>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OŚWIADCZENIE O WYPEŁNIENIU OBOWIĄZKU INFORMACYJNEGO PRZEZ BENEFICJENTA WOBEC INNYCH OSÓB⁸</t>
  </si>
  <si>
    <t>Operacja finansowana przy udziale środków  
pochodzących z kredytu z gwarancją FGR                                      (należy wybrać z listy rozwijanej TAK lub NIE)</t>
  </si>
  <si>
    <r>
      <t xml:space="preserve">Parametry      
</t>
    </r>
    <r>
      <rPr>
        <sz val="8"/>
        <rFont val="Calibri"/>
        <family val="2"/>
        <charset val="238"/>
      </rPr>
      <t>(np. moc, szerokość, długość, ładowność, pojemność, ilość osi i inne*)</t>
    </r>
  </si>
  <si>
    <t xml:space="preserve"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04.03.2021, str. 35), zwanego dalej: „Rozporządzenie RODO”, Agencja Restrukturyzacji i Modernizacji Rolnictwa informuje, że: </t>
  </si>
  <si>
    <t>Klauzula informacyjna dotycząca przetwarzania przez Agencję Restrukturyzacji i Modernizacji Rolnictwa danych osobowych osób fizycznych, które zostaną pozyskane przez Beneficjenta</t>
  </si>
  <si>
    <t>4) zebrane Pani/Pana dane osobowe będą przetwarzane przez Administratora na podstawie art. 6 ust. 1 lit. c Rozporządzenia RODO, gdy jest to niezbędne do wypełnienia obowiązku prawnego ciążącego na Administratorze  (dane obowiązkowe), lub art. 6 ust. 1 lit. a Rozporządzenia RODO, tj. na podstawie odrębnej zgody na przetwarzanie danych osobowych, która obejmuje zakres danych szerszy, niż to wynika z powszechnie obowiązującego prawa (dane nieobowiązkowe);</t>
  </si>
  <si>
    <t>5) pozyskane przez Administratora Pani/Pana dane osobowe będą przetwarzane na podstawie art. 6 ust. 1 lit. c Rozporządzenia RODO, w celu realizacji zadań wynikających z art. 3 ust. 1 pkt 4 lit. a i b, pkt 5 i pkt 6 lit. d w związku z art. 6 ust. 2 ustawy z dnia 20 lutego 2015 r. o wspieraniu rozwoju obszarów wiejskich z udziałem środków Europejskiego Funduszu Rolnego na rzecz Rozwoju Obszarów Wiejskich w ramach Programu Rozwoju Obszarów Wiejskich na lata 2014-2020 (Dz. U. z 2023 r. poz. 2298) oraz w związku z rozporządzeniem Ministra Rolnictwa i Rozwoju Wsi z dnia 5 października 2015 r. w sprawie szczegółowych warunków i trybu przyznawania oraz wypłaty pomocy finansowej w ramach poddziałania „Wsparcie inwestycji w przetwarzanie produktów rolnych, obrót nimi lub ich rozwój” objętego Programem Rozwoju Obszarów Wiejskich na lata 2014-2020 (Dz. U. z 2022 r. poz. 1538), tj. w celu wypłaty pomocy finansowej;</t>
  </si>
  <si>
    <t xml:space="preserve">6) odbiorcami Pani/Pana danych osobowych mogą być:
 1) organy kontrolne,
 2) podmioty uprawnione do przetwarzania danych osobowych na podstawie przepisów powszechnie obowiązującego prawa,
 3) podmioty przetwarzające w imieniu Administratora danych na mocy zawartej umowy, m. in. dostawcy IT; </t>
  </si>
  <si>
    <r>
      <t>1. Przyjmuję do wiadomości, że ARiMR staje się administratorem danych osobowych osób fizycznych</t>
    </r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, pozyskanych od Beneficjenta, które to dane osobowe Beneficjent bezpośrednio lub pośrednio pozyskał w celu wypłaty pomocy finansowej na realizację operacji.
2. Jako Beneficjent 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 
3. Jako Beneficjent oświadczam, iż poinformowałem wszystkie osoby fizyczne, o których mowa w pkt 1, o treści klauzuli informacyjnej, która znajduje się w poniższej sekcji niniejszego wniosku.
4. Jednocześnie jako Beneficjent zobowiązuje się poinformować osoby, których dane osobowe będę przekazywał do ARiMR w celu wypłaty pomocy finansowej na realizację operacji, o treści klauzuli, znajdujacej się w ponizszej sekcji niniejszego wniosku.
</t>
    </r>
  </si>
  <si>
    <t>(data i czytelny podpis albo podpis z imienną pieczęcią Beneficjenta/pełnomocnika Beneficjenta oraz pieczęć firmowa)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</si>
  <si>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04.03.2021, str. 35), zwanego dalej: „Rozporządzeniem RODO”, w odniesieniu do osób fizycznych, których dane osobowe zostały pozyskane przez: ……………………………….…....................................................................
  (nazwa)
w celu wypłaty pomocy finansowej, Agencja Restrukturyzacji i Modernizacji Rolnictwa informuje, że:</t>
  </si>
  <si>
    <t>5) Administrator będzie przetwarzał następujące kategorie Pani/Pana danych osobowych: dane identyfikacyjne oraz dane kontaktowe;
6) odbiorcami Pani/Pana danych osobowych mogą być:
 1) organy kontrolne,
 2) podmioty uprawnione do przetwarzania danych osobowych na podstawie przepisów powszechnie obowiązującego prawa,
 3) podmioty przetwarzające w imieniu Administratora danych na mocy zawartej umowy, m. in. dostawcy IT; 
7) Pani/Pana dane osobowe będą przetwarzane przez okres realizacji zadań, o których mowa w pkt 4,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 
8) przysługuje Pani/Panu prawo dostępu do Pani/Pana danych osobowych, prawo żądania ich sprostowania, usunięcia lub ograniczenia przetwarzania, w przypadkach określonych w Rozporządzeniu RODO;
9) w przypadku uznania, że przetwarzanie Pani/Pana danych osobowych narusza przepisy Rozporządzenia, przysługuje Pani/Panu prawo wniesienia skargi do Prezesa Urzędu Ochrony Danych Osobowych;
10) Pani/Pana dane Administrator uzyskał od Beneficjenta.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</si>
  <si>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prawa, w celu ułatwienia i przyśpieszenia kontaktu ze mną w sprawach dotyczących złożonego wniosku.</t>
  </si>
  <si>
    <r>
      <t>1) Administratorem Pani/Pana danych osobowych (dalej: "Administrator") jest Agencja Restrukturyzacji i Modernizacji Rolnictwa z siedzibą w Warszawie, Al. Jana Pawła II nr 70, 00-175 Warszawa;
2) z Administratorem danych można kontaktować się poprzez e-mail: info@arimr.gov.pl lub pisemnie na adres korespondencyjny Centrali Agencji Restrukturyzacji i Modernizacji Rolnictwa: ul. Poleczki 33, 02-822 Warszawa;
3) Administrator wyznaczył inspektora ochrony danych, z którym może Pani/Pan kontaktować się w sprawach dotyczących przetwarzania Pani/Pana danych osobowych oraz korzystania z praw związanych z przetwarzaniem danych osobowych, poprzez adres e-mail: iod@arimr.gov.pl lub pisemnie na adres korespondencyjny Administratora, wskazany w pkt 2;
4) Pani/Pana dane osobowe pozyskane przez Administratora przetwarzane będą na podstawie art. 6 ust. 1 lit. c Rozporządzenia RODO, gdy jest to niezbędne do wypełnienia obowiązku prawnego ciążącego na Administratorze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(dane obowiązkowe), w celu realizacji zadań wynikających z art. 1 pkt 1 w zw. art. 3 ust. 1 pkt 4 lit. a i b, pkt 5 i pkt 6 lit. d oraz art. 6 ust. 2 ustawy z dnia 20 lutego 2015 r. o wspieraniu rozwoju obszarów wiejskich z udziałem środków Europejskiego Funduszu Rolnego na rzecz Rozwoju Obszarów Wiejskich w ramach Programu Rozwoju Obszarów Wiejskich na lata 2014-2020 (Dz. U. z 2023 r. poz. 2298), w związku z rozporządzeniem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2022 r. poz. 1538), tj. w celu wypłaty pomocy finansowej.</t>
    </r>
  </si>
  <si>
    <t>wyrażam zgodę, aby od dnia wejścia w życie przepisów umożliwiających wymianę korespondencji pomiędzy ARiMR a stroną postępowania w formie elektronicznej, wymiana korespondencji w tym doręczanie pism stronie postępowania następowała za pomocą systemu teleinformatycznego Agencji. Zgoda jest równoznaczna z żądaniem doręczania pism stronie postępowania za pomocą systemu teleinformatycznego Agencji. Doręczanie pism stronie postępowania następować będzie za pomocą systemu teleinformatycznego Agencji po uwierzytelnieniu strony w tym systemie, zgodnie z poniższymi regułami: 1) strona składa pismo za pomocą systemu teleinformatycznego Agencji, a do złożenia tego pisma nie jest wymagany podpis elektroniczny; 2) strona składa załączniki do pisma za pomocą systemu teleinformatycznego Agencji; 3) po wysłaniu pisma za pomocą systemu teleinformatycznego Agencji strona uzyskuje z tego systemu potwierdzenie złożenia pisma zawierające unikalny numer nadany przez ten system oraz datę złożenia pisma; 4) za datę złożenia pisma przez stronę za pomocą systemu teleinformatycznego Agencji uważa się dzień wystawienia za pomocą tego systemu potwierdzenia, o którym mowa powyżej; 5) po otrzymaniu przez stronę pisma w systemie teleinformatycznym Agencji strona uzyskuje z tego systemu zawiadomienie o otrzymaniu pisma, przesyłane na adres elektroniczny oraz potwierdzenie otrzymania pisma zawierające unikalny numer nadany przez ten system oraz datę otrzymania pisma; 6) za datę doręczenia pisma stronie za pomocą systemu teleinformatycznego Agencji uznaje się dzień: a) potwierdzenia odczytania pisma przez stronę w systemie teleinformatycznym Agencji, z tym że dostęp do treści pisma jest możliwy po dokonaniu tego potwierdzenia, b) po upływie 14 dni od dnia otrzymania pisma w systemie teleinformatycznym Agencji, jeżeli strona nie potwierdziła odczytania pisma przed upływem tego terminu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</si>
</sst>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_z_ł"/>
    <numFmt numFmtId="166" formatCode="#,##0_ ;\-#,##0\ "/>
    <numFmt numFmtId="167" formatCode="000000000"/>
    <numFmt numFmtId="168" formatCode="00"/>
    <numFmt numFmtId="169" formatCode="0000"/>
    <numFmt numFmtId="170" formatCode="#,##0.00_ ;\-#,##0.00\ "/>
  </numFmts>
  <fonts count="7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strike/>
      <sz val="9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12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trike/>
      <vertAlign val="superscript"/>
      <sz val="9"/>
      <color rgb="FFFF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6" tint="-0.249977111117893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vertAlign val="superscript"/>
      <sz val="9"/>
      <color rgb="FFFF0000"/>
      <name val="Calibri"/>
      <family val="2"/>
      <charset val="238"/>
    </font>
    <font>
      <b/>
      <vertAlign val="superscript"/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vertAlign val="superscript"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8" fillId="0" borderId="0"/>
    <xf numFmtId="0" fontId="2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69">
    <xf numFmtId="0" fontId="0" fillId="0" borderId="0" xfId="0"/>
    <xf numFmtId="0" fontId="31" fillId="2" borderId="0" xfId="0" applyFont="1" applyFill="1" applyBorder="1" applyAlignment="1" applyProtection="1"/>
    <xf numFmtId="0" fontId="31" fillId="2" borderId="0" xfId="0" applyFont="1" applyFill="1" applyProtection="1"/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Protection="1"/>
    <xf numFmtId="0" fontId="31" fillId="2" borderId="0" xfId="0" applyFont="1" applyFill="1" applyBorder="1" applyAlignment="1" applyProtection="1">
      <alignment horizontal="center"/>
    </xf>
    <xf numFmtId="0" fontId="31" fillId="2" borderId="0" xfId="0" applyFont="1" applyFill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center"/>
      <protection locked="0"/>
    </xf>
    <xf numFmtId="165" fontId="31" fillId="2" borderId="0" xfId="0" applyNumberFormat="1" applyFont="1" applyFill="1" applyProtection="1">
      <protection locked="0"/>
    </xf>
    <xf numFmtId="0" fontId="32" fillId="2" borderId="2" xfId="0" applyFont="1" applyFill="1" applyBorder="1" applyAlignment="1" applyProtection="1"/>
    <xf numFmtId="0" fontId="31" fillId="2" borderId="1" xfId="0" applyFont="1" applyFill="1" applyBorder="1" applyAlignment="1" applyProtection="1">
      <alignment horizontal="center"/>
    </xf>
    <xf numFmtId="0" fontId="31" fillId="2" borderId="3" xfId="0" applyFont="1" applyFill="1" applyBorder="1" applyAlignment="1" applyProtection="1">
      <alignment vertical="center" wrapText="1"/>
      <protection locked="0"/>
    </xf>
    <xf numFmtId="4" fontId="31" fillId="2" borderId="3" xfId="0" applyNumberFormat="1" applyFont="1" applyFill="1" applyBorder="1" applyAlignment="1" applyProtection="1">
      <alignment vertical="center" wrapText="1"/>
      <protection locked="0"/>
    </xf>
    <xf numFmtId="0" fontId="31" fillId="2" borderId="1" xfId="0" applyFont="1" applyFill="1" applyBorder="1" applyAlignment="1" applyProtection="1">
      <alignment vertical="center" wrapText="1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protection locked="0"/>
    </xf>
    <xf numFmtId="0" fontId="32" fillId="2" borderId="0" xfId="0" applyFont="1" applyFill="1" applyBorder="1" applyProtection="1">
      <protection locked="0"/>
    </xf>
    <xf numFmtId="165" fontId="32" fillId="2" borderId="0" xfId="0" applyNumberFormat="1" applyFont="1" applyFill="1" applyBorder="1" applyProtection="1"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/>
    <xf numFmtId="0" fontId="31" fillId="2" borderId="1" xfId="0" applyFont="1" applyFill="1" applyBorder="1" applyAlignment="1" applyProtection="1">
      <alignment horizontal="center" vertical="center" wrapText="1"/>
    </xf>
    <xf numFmtId="165" fontId="31" fillId="2" borderId="1" xfId="0" applyNumberFormat="1" applyFont="1" applyFill="1" applyBorder="1" applyAlignment="1" applyProtection="1">
      <alignment horizontal="center" vertical="center" wrapText="1"/>
    </xf>
    <xf numFmtId="0" fontId="35" fillId="4" borderId="0" xfId="6" applyFont="1" applyFill="1" applyBorder="1" applyProtection="1"/>
    <xf numFmtId="0" fontId="34" fillId="4" borderId="0" xfId="6" applyFont="1" applyFill="1" applyBorder="1" applyProtection="1"/>
    <xf numFmtId="0" fontId="34" fillId="4" borderId="0" xfId="6" applyFont="1" applyFill="1" applyBorder="1" applyAlignment="1" applyProtection="1">
      <alignment horizontal="center" vertical="top"/>
    </xf>
    <xf numFmtId="0" fontId="35" fillId="4" borderId="0" xfId="6" applyFont="1" applyFill="1" applyBorder="1" applyAlignment="1" applyProtection="1"/>
    <xf numFmtId="0" fontId="31" fillId="4" borderId="0" xfId="6" applyFont="1" applyFill="1" applyBorder="1" applyAlignment="1" applyProtection="1">
      <alignment horizontal="center" vertical="top"/>
    </xf>
    <xf numFmtId="0" fontId="31" fillId="4" borderId="0" xfId="6" applyFont="1" applyFill="1" applyBorder="1" applyAlignment="1" applyProtection="1">
      <alignment horizontal="justify" vertical="top" wrapText="1"/>
    </xf>
    <xf numFmtId="0" fontId="37" fillId="4" borderId="0" xfId="6" applyFont="1" applyFill="1" applyBorder="1" applyAlignment="1" applyProtection="1">
      <alignment horizontal="center" vertical="top" wrapText="1"/>
    </xf>
    <xf numFmtId="0" fontId="31" fillId="4" borderId="0" xfId="6" applyFont="1" applyFill="1" applyBorder="1" applyAlignment="1" applyProtection="1">
      <alignment horizontal="center" vertical="justify" wrapText="1"/>
    </xf>
    <xf numFmtId="0" fontId="31" fillId="4" borderId="0" xfId="6" applyNumberFormat="1" applyFont="1" applyFill="1" applyBorder="1" applyAlignment="1" applyProtection="1">
      <alignment horizontal="justify" vertical="top" wrapText="1"/>
    </xf>
    <xf numFmtId="0" fontId="31" fillId="4" borderId="0" xfId="6" applyFont="1" applyFill="1" applyBorder="1" applyAlignment="1" applyProtection="1">
      <alignment horizontal="justify" vertical="justify" wrapText="1"/>
    </xf>
    <xf numFmtId="0" fontId="32" fillId="5" borderId="1" xfId="0" applyFont="1" applyFill="1" applyBorder="1" applyProtection="1"/>
    <xf numFmtId="0" fontId="34" fillId="4" borderId="0" xfId="6" applyFont="1" applyFill="1" applyProtection="1"/>
    <xf numFmtId="0" fontId="31" fillId="4" borderId="0" xfId="6" applyFont="1" applyFill="1" applyProtection="1"/>
    <xf numFmtId="0" fontId="32" fillId="2" borderId="1" xfId="0" applyFont="1" applyFill="1" applyBorder="1" applyProtection="1"/>
    <xf numFmtId="0" fontId="32" fillId="5" borderId="1" xfId="0" applyFont="1" applyFill="1" applyBorder="1" applyAlignment="1" applyProtection="1"/>
    <xf numFmtId="0" fontId="32" fillId="5" borderId="5" xfId="0" applyFont="1" applyFill="1" applyBorder="1" applyAlignment="1" applyProtection="1"/>
    <xf numFmtId="0" fontId="34" fillId="4" borderId="0" xfId="6" applyFont="1" applyFill="1" applyBorder="1" applyAlignment="1" applyProtection="1">
      <alignment vertical="top"/>
    </xf>
    <xf numFmtId="0" fontId="34" fillId="4" borderId="0" xfId="6" applyFont="1" applyFill="1" applyAlignment="1" applyProtection="1">
      <alignment vertical="top"/>
    </xf>
    <xf numFmtId="15" fontId="0" fillId="0" borderId="0" xfId="0" applyNumberFormat="1"/>
    <xf numFmtId="0" fontId="3" fillId="0" borderId="0" xfId="0" applyFont="1"/>
    <xf numFmtId="0" fontId="31" fillId="0" borderId="0" xfId="6" applyFont="1"/>
    <xf numFmtId="0" fontId="31" fillId="0" borderId="0" xfId="6" applyFont="1" applyBorder="1"/>
    <xf numFmtId="0" fontId="32" fillId="2" borderId="0" xfId="6" applyFont="1" applyFill="1" applyBorder="1" applyProtection="1"/>
    <xf numFmtId="2" fontId="31" fillId="4" borderId="0" xfId="6" applyNumberFormat="1" applyFont="1" applyFill="1" applyBorder="1" applyProtection="1"/>
    <xf numFmtId="4" fontId="31" fillId="2" borderId="0" xfId="6" applyNumberFormat="1" applyFont="1" applyFill="1" applyBorder="1" applyProtection="1"/>
    <xf numFmtId="0" fontId="33" fillId="2" borderId="8" xfId="6" applyFont="1" applyFill="1" applyBorder="1" applyAlignment="1" applyProtection="1">
      <alignment horizontal="center"/>
    </xf>
    <xf numFmtId="0" fontId="33" fillId="2" borderId="9" xfId="6" applyFont="1" applyFill="1" applyBorder="1" applyAlignment="1" applyProtection="1">
      <alignment horizontal="center"/>
    </xf>
    <xf numFmtId="0" fontId="33" fillId="2" borderId="10" xfId="6" applyFont="1" applyFill="1" applyBorder="1" applyAlignment="1" applyProtection="1">
      <alignment horizontal="center"/>
    </xf>
    <xf numFmtId="0" fontId="33" fillId="2" borderId="11" xfId="6" applyFont="1" applyFill="1" applyBorder="1" applyAlignment="1" applyProtection="1">
      <alignment horizontal="center"/>
    </xf>
    <xf numFmtId="0" fontId="34" fillId="2" borderId="4" xfId="6" applyFont="1" applyFill="1" applyBorder="1" applyAlignment="1" applyProtection="1">
      <alignment horizontal="center" vertical="center" wrapText="1"/>
    </xf>
    <xf numFmtId="0" fontId="34" fillId="0" borderId="4" xfId="6" applyFont="1" applyBorder="1" applyAlignment="1">
      <alignment horizontal="center" vertical="center" wrapText="1"/>
    </xf>
    <xf numFmtId="0" fontId="34" fillId="2" borderId="12" xfId="6" applyFont="1" applyFill="1" applyBorder="1" applyAlignment="1" applyProtection="1">
      <alignment horizontal="center" vertical="center" wrapText="1"/>
    </xf>
    <xf numFmtId="0" fontId="34" fillId="2" borderId="4" xfId="6" applyFont="1" applyFill="1" applyBorder="1" applyAlignment="1" applyProtection="1">
      <alignment horizontal="center" vertical="center"/>
    </xf>
    <xf numFmtId="0" fontId="31" fillId="2" borderId="7" xfId="6" applyFont="1" applyFill="1" applyBorder="1" applyAlignment="1" applyProtection="1">
      <alignment horizontal="center" vertical="center"/>
    </xf>
    <xf numFmtId="0" fontId="32" fillId="4" borderId="0" xfId="6" applyFont="1" applyFill="1" applyBorder="1" applyAlignment="1" applyProtection="1">
      <alignment wrapText="1"/>
    </xf>
    <xf numFmtId="0" fontId="31" fillId="2" borderId="13" xfId="6" applyFont="1" applyFill="1" applyBorder="1" applyProtection="1"/>
    <xf numFmtId="0" fontId="32" fillId="2" borderId="13" xfId="6" applyFont="1" applyFill="1" applyBorder="1" applyProtection="1"/>
    <xf numFmtId="0" fontId="31" fillId="2" borderId="14" xfId="6" applyFont="1" applyFill="1" applyBorder="1" applyProtection="1"/>
    <xf numFmtId="0" fontId="31" fillId="4" borderId="0" xfId="0" applyFont="1" applyFill="1" applyBorder="1" applyProtection="1"/>
    <xf numFmtId="0" fontId="32" fillId="2" borderId="0" xfId="0" applyFont="1" applyFill="1" applyAlignment="1" applyProtection="1">
      <alignment horizontal="left"/>
    </xf>
    <xf numFmtId="0" fontId="31" fillId="4" borderId="0" xfId="0" applyFont="1" applyFill="1" applyBorder="1" applyAlignment="1" applyProtection="1">
      <alignment vertical="center"/>
    </xf>
    <xf numFmtId="0" fontId="32" fillId="2" borderId="0" xfId="11" applyFont="1" applyFill="1" applyBorder="1" applyAlignment="1" applyProtection="1">
      <alignment horizontal="center" vertical="center"/>
    </xf>
    <xf numFmtId="0" fontId="31" fillId="2" borderId="15" xfId="0" applyFont="1" applyFill="1" applyBorder="1" applyProtection="1"/>
    <xf numFmtId="0" fontId="39" fillId="2" borderId="16" xfId="0" applyFont="1" applyFill="1" applyBorder="1" applyAlignment="1" applyProtection="1">
      <alignment horizontal="center"/>
    </xf>
    <xf numFmtId="0" fontId="39" fillId="2" borderId="11" xfId="0" applyFont="1" applyFill="1" applyBorder="1" applyAlignment="1" applyProtection="1">
      <alignment horizont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40" fillId="2" borderId="0" xfId="0" applyFont="1" applyFill="1" applyBorder="1" applyProtection="1"/>
    <xf numFmtId="49" fontId="41" fillId="2" borderId="18" xfId="0" applyNumberFormat="1" applyFont="1" applyFill="1" applyBorder="1" applyAlignment="1" applyProtection="1">
      <alignment vertical="center" wrapText="1"/>
      <protection locked="0"/>
    </xf>
    <xf numFmtId="49" fontId="41" fillId="2" borderId="3" xfId="0" applyNumberFormat="1" applyFont="1" applyFill="1" applyBorder="1" applyAlignment="1" applyProtection="1">
      <alignment vertical="center" wrapText="1"/>
      <protection locked="0"/>
    </xf>
    <xf numFmtId="49" fontId="41" fillId="2" borderId="19" xfId="0" applyNumberFormat="1" applyFont="1" applyFill="1" applyBorder="1" applyAlignment="1" applyProtection="1">
      <alignment vertical="center" wrapText="1"/>
      <protection locked="0"/>
    </xf>
    <xf numFmtId="49" fontId="4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3" xfId="3" applyNumberFormat="1" applyFont="1" applyFill="1" applyBorder="1" applyAlignment="1" applyProtection="1">
      <alignment wrapText="1"/>
      <protection locked="0"/>
    </xf>
    <xf numFmtId="164" fontId="41" fillId="2" borderId="19" xfId="3" applyNumberFormat="1" applyFont="1" applyFill="1" applyBorder="1" applyAlignment="1" applyProtection="1">
      <alignment wrapText="1"/>
      <protection locked="0"/>
    </xf>
    <xf numFmtId="0" fontId="40" fillId="2" borderId="0" xfId="0" applyFont="1" applyFill="1" applyProtection="1"/>
    <xf numFmtId="49" fontId="4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1" xfId="3" applyNumberFormat="1" applyFont="1" applyFill="1" applyBorder="1" applyAlignment="1" applyProtection="1">
      <alignment wrapText="1"/>
      <protection locked="0"/>
    </xf>
    <xf numFmtId="164" fontId="41" fillId="2" borderId="20" xfId="3" applyNumberFormat="1" applyFont="1" applyFill="1" applyBorder="1" applyAlignment="1" applyProtection="1">
      <alignment wrapText="1"/>
      <protection locked="0"/>
    </xf>
    <xf numFmtId="49" fontId="4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4" xfId="3" applyNumberFormat="1" applyFont="1" applyFill="1" applyBorder="1" applyAlignment="1" applyProtection="1">
      <alignment wrapText="1"/>
      <protection locked="0"/>
    </xf>
    <xf numFmtId="164" fontId="41" fillId="2" borderId="14" xfId="3" applyNumberFormat="1" applyFont="1" applyFill="1" applyBorder="1" applyAlignment="1" applyProtection="1">
      <alignment wrapText="1"/>
      <protection locked="0"/>
    </xf>
    <xf numFmtId="0" fontId="31" fillId="0" borderId="0" xfId="0" applyFont="1" applyBorder="1" applyAlignment="1">
      <alignment horizontal="center"/>
    </xf>
    <xf numFmtId="0" fontId="31" fillId="0" borderId="0" xfId="0" applyFont="1" applyAlignment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32" fillId="4" borderId="14" xfId="6" applyFont="1" applyFill="1" applyBorder="1" applyAlignment="1" applyProtection="1">
      <alignment horizontal="left"/>
    </xf>
    <xf numFmtId="0" fontId="31" fillId="4" borderId="18" xfId="6" applyFont="1" applyFill="1" applyBorder="1" applyProtection="1"/>
    <xf numFmtId="0" fontId="31" fillId="2" borderId="0" xfId="6" applyFont="1" applyFill="1" applyBorder="1" applyProtection="1"/>
    <xf numFmtId="0" fontId="31" fillId="2" borderId="0" xfId="6" applyFont="1" applyFill="1" applyProtection="1"/>
    <xf numFmtId="0" fontId="31" fillId="2" borderId="2" xfId="6" applyFont="1" applyFill="1" applyBorder="1" applyProtection="1"/>
    <xf numFmtId="0" fontId="31" fillId="2" borderId="21" xfId="6" applyFont="1" applyFill="1" applyBorder="1" applyProtection="1"/>
    <xf numFmtId="0" fontId="31" fillId="2" borderId="0" xfId="6" quotePrefix="1" applyFont="1" applyFill="1" applyProtection="1"/>
    <xf numFmtId="0" fontId="32" fillId="2" borderId="0" xfId="6" applyFont="1" applyFill="1" applyBorder="1" applyAlignment="1" applyProtection="1">
      <alignment horizontal="center"/>
    </xf>
    <xf numFmtId="0" fontId="31" fillId="4" borderId="0" xfId="6" applyFont="1" applyFill="1" applyBorder="1" applyAlignment="1" applyProtection="1">
      <alignment wrapText="1"/>
    </xf>
    <xf numFmtId="0" fontId="31" fillId="2" borderId="0" xfId="6" applyFont="1" applyFill="1" applyAlignment="1" applyProtection="1">
      <alignment wrapText="1"/>
    </xf>
    <xf numFmtId="0" fontId="36" fillId="2" borderId="0" xfId="6" applyFont="1" applyFill="1" applyBorder="1" applyAlignment="1" applyProtection="1">
      <alignment horizontal="center" vertical="center"/>
    </xf>
    <xf numFmtId="0" fontId="43" fillId="2" borderId="0" xfId="6" applyFont="1" applyFill="1" applyBorder="1" applyAlignment="1" applyProtection="1">
      <alignment horizontal="center" vertical="center"/>
    </xf>
    <xf numFmtId="0" fontId="43" fillId="2" borderId="0" xfId="6" applyFont="1" applyFill="1" applyBorder="1" applyAlignment="1" applyProtection="1">
      <alignment horizontal="center" wrapText="1"/>
    </xf>
    <xf numFmtId="0" fontId="43" fillId="2" borderId="2" xfId="6" applyFont="1" applyFill="1" applyBorder="1" applyAlignment="1" applyProtection="1">
      <alignment horizontal="center" wrapText="1"/>
    </xf>
    <xf numFmtId="0" fontId="43" fillId="2" borderId="0" xfId="6" applyFont="1" applyFill="1" applyBorder="1" applyAlignment="1" applyProtection="1">
      <alignment horizontal="left" wrapText="1"/>
    </xf>
    <xf numFmtId="0" fontId="32" fillId="2" borderId="0" xfId="6" applyFont="1" applyFill="1" applyBorder="1" applyAlignment="1" applyProtection="1">
      <alignment horizontal="center" wrapText="1"/>
    </xf>
    <xf numFmtId="0" fontId="32" fillId="2" borderId="21" xfId="6" applyFont="1" applyFill="1" applyBorder="1" applyAlignment="1" applyProtection="1">
      <alignment horizontal="center" wrapText="1"/>
    </xf>
    <xf numFmtId="0" fontId="41" fillId="2" borderId="0" xfId="6" applyFont="1" applyFill="1" applyBorder="1" applyAlignment="1" applyProtection="1">
      <alignment vertical="center" wrapText="1"/>
    </xf>
    <xf numFmtId="0" fontId="31" fillId="2" borderId="7" xfId="6" applyFont="1" applyFill="1" applyBorder="1" applyAlignment="1" applyProtection="1">
      <alignment wrapText="1"/>
    </xf>
    <xf numFmtId="0" fontId="41" fillId="2" borderId="21" xfId="6" applyFont="1" applyFill="1" applyBorder="1" applyAlignment="1" applyProtection="1">
      <alignment vertical="center" wrapText="1"/>
    </xf>
    <xf numFmtId="0" fontId="41" fillId="2" borderId="0" xfId="6" applyFont="1" applyFill="1" applyBorder="1" applyAlignment="1" applyProtection="1">
      <alignment vertical="center"/>
    </xf>
    <xf numFmtId="0" fontId="41" fillId="4" borderId="7" xfId="6" applyFont="1" applyFill="1" applyBorder="1" applyAlignment="1" applyProtection="1">
      <alignment vertical="center"/>
    </xf>
    <xf numFmtId="0" fontId="41" fillId="2" borderId="21" xfId="6" applyFont="1" applyFill="1" applyBorder="1" applyAlignment="1" applyProtection="1">
      <alignment vertical="center"/>
    </xf>
    <xf numFmtId="0" fontId="32" fillId="4" borderId="0" xfId="6" applyFont="1" applyFill="1" applyBorder="1" applyAlignment="1" applyProtection="1">
      <alignment vertical="center"/>
    </xf>
    <xf numFmtId="0" fontId="44" fillId="4" borderId="0" xfId="6" applyFont="1" applyFill="1" applyBorder="1" applyAlignment="1" applyProtection="1">
      <alignment horizontal="left" vertical="center" wrapText="1"/>
    </xf>
    <xf numFmtId="0" fontId="41" fillId="2" borderId="19" xfId="6" applyFont="1" applyFill="1" applyBorder="1" applyAlignment="1" applyProtection="1">
      <alignment vertical="center"/>
    </xf>
    <xf numFmtId="0" fontId="32" fillId="4" borderId="6" xfId="6" applyFont="1" applyFill="1" applyBorder="1" applyAlignment="1" applyProtection="1">
      <alignment vertical="center"/>
    </xf>
    <xf numFmtId="0" fontId="44" fillId="4" borderId="6" xfId="6" applyFont="1" applyFill="1" applyBorder="1" applyAlignment="1" applyProtection="1">
      <alignment horizontal="left" vertical="center"/>
    </xf>
    <xf numFmtId="0" fontId="32" fillId="4" borderId="6" xfId="6" applyFont="1" applyFill="1" applyBorder="1" applyAlignment="1" applyProtection="1">
      <alignment vertical="center" wrapText="1"/>
    </xf>
    <xf numFmtId="0" fontId="31" fillId="4" borderId="6" xfId="6" applyFont="1" applyFill="1" applyBorder="1" applyAlignment="1" applyProtection="1">
      <alignment wrapText="1"/>
    </xf>
    <xf numFmtId="0" fontId="41" fillId="4" borderId="18" xfId="6" applyFont="1" applyFill="1" applyBorder="1" applyAlignment="1" applyProtection="1">
      <alignment vertical="center"/>
    </xf>
    <xf numFmtId="0" fontId="32" fillId="2" borderId="0" xfId="6" applyFont="1" applyFill="1" applyBorder="1" applyAlignment="1" applyProtection="1">
      <alignment vertical="center"/>
    </xf>
    <xf numFmtId="0" fontId="44" fillId="2" borderId="0" xfId="6" applyFont="1" applyFill="1" applyBorder="1" applyAlignment="1" applyProtection="1">
      <alignment horizontal="left" vertical="center"/>
    </xf>
    <xf numFmtId="0" fontId="32" fillId="2" borderId="0" xfId="6" applyFont="1" applyFill="1" applyBorder="1" applyAlignment="1" applyProtection="1">
      <alignment vertical="center" wrapText="1"/>
    </xf>
    <xf numFmtId="0" fontId="41" fillId="2" borderId="14" xfId="6" applyFont="1" applyFill="1" applyBorder="1" applyAlignment="1" applyProtection="1">
      <alignment vertical="center"/>
    </xf>
    <xf numFmtId="0" fontId="32" fillId="2" borderId="13" xfId="6" applyFont="1" applyFill="1" applyBorder="1" applyAlignment="1" applyProtection="1">
      <alignment vertical="center"/>
    </xf>
    <xf numFmtId="0" fontId="44" fillId="2" borderId="13" xfId="6" applyFont="1" applyFill="1" applyBorder="1" applyAlignment="1" applyProtection="1">
      <alignment horizontal="left" vertical="center"/>
    </xf>
    <xf numFmtId="0" fontId="32" fillId="2" borderId="13" xfId="6" applyFont="1" applyFill="1" applyBorder="1" applyAlignment="1" applyProtection="1">
      <alignment vertical="center" wrapText="1"/>
    </xf>
    <xf numFmtId="0" fontId="31" fillId="2" borderId="13" xfId="6" applyFont="1" applyFill="1" applyBorder="1" applyAlignment="1" applyProtection="1">
      <alignment wrapText="1"/>
    </xf>
    <xf numFmtId="0" fontId="41" fillId="2" borderId="2" xfId="6" applyFont="1" applyFill="1" applyBorder="1" applyAlignment="1" applyProtection="1">
      <alignment vertical="center"/>
    </xf>
    <xf numFmtId="0" fontId="43" fillId="2" borderId="7" xfId="6" applyFont="1" applyFill="1" applyBorder="1" applyAlignment="1" applyProtection="1">
      <alignment horizontal="center"/>
    </xf>
    <xf numFmtId="0" fontId="43" fillId="2" borderId="0" xfId="6" applyFont="1" applyFill="1" applyBorder="1" applyAlignment="1" applyProtection="1">
      <alignment horizontal="center"/>
    </xf>
    <xf numFmtId="0" fontId="31" fillId="2" borderId="0" xfId="6" applyFont="1" applyFill="1" applyBorder="1" applyAlignment="1" applyProtection="1"/>
    <xf numFmtId="0" fontId="31" fillId="2" borderId="0" xfId="6" applyNumberFormat="1" applyFont="1" applyFill="1" applyBorder="1" applyAlignment="1" applyProtection="1"/>
    <xf numFmtId="0" fontId="31" fillId="2" borderId="0" xfId="6" applyFont="1" applyFill="1" applyBorder="1" applyAlignment="1" applyProtection="1">
      <alignment horizontal="left"/>
    </xf>
    <xf numFmtId="0" fontId="31" fillId="2" borderId="0" xfId="6" applyFont="1" applyFill="1" applyBorder="1" applyAlignment="1" applyProtection="1">
      <alignment horizontal="center"/>
    </xf>
    <xf numFmtId="0" fontId="31" fillId="2" borderId="0" xfId="6" applyFont="1" applyFill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/>
    </xf>
    <xf numFmtId="0" fontId="38" fillId="0" borderId="0" xfId="6" applyFont="1" applyFill="1" applyBorder="1" applyProtection="1"/>
    <xf numFmtId="0" fontId="43" fillId="2" borderId="19" xfId="6" applyFont="1" applyFill="1" applyBorder="1" applyAlignment="1" applyProtection="1">
      <alignment horizontal="center"/>
    </xf>
    <xf numFmtId="0" fontId="43" fillId="2" borderId="6" xfId="6" applyFont="1" applyFill="1" applyBorder="1" applyAlignment="1" applyProtection="1">
      <alignment horizontal="center"/>
    </xf>
    <xf numFmtId="0" fontId="45" fillId="2" borderId="6" xfId="6" applyFont="1" applyFill="1" applyBorder="1" applyAlignment="1" applyProtection="1">
      <alignment horizontal="center" vertical="top"/>
    </xf>
    <xf numFmtId="0" fontId="31" fillId="0" borderId="0" xfId="6" applyFont="1" applyFill="1" applyBorder="1" applyAlignment="1" applyProtection="1">
      <alignment vertical="top"/>
    </xf>
    <xf numFmtId="0" fontId="45" fillId="2" borderId="0" xfId="6" applyFont="1" applyFill="1" applyBorder="1" applyAlignment="1" applyProtection="1">
      <alignment horizontal="center" vertical="top"/>
    </xf>
    <xf numFmtId="0" fontId="31" fillId="2" borderId="19" xfId="6" applyFont="1" applyFill="1" applyBorder="1" applyProtection="1"/>
    <xf numFmtId="0" fontId="31" fillId="2" borderId="6" xfId="6" applyFont="1" applyFill="1" applyBorder="1" applyProtection="1"/>
    <xf numFmtId="0" fontId="43" fillId="6" borderId="0" xfId="6" applyFont="1" applyFill="1" applyBorder="1" applyAlignment="1" applyProtection="1">
      <alignment horizontal="left"/>
    </xf>
    <xf numFmtId="0" fontId="41" fillId="2" borderId="0" xfId="6" applyFont="1" applyFill="1" applyBorder="1" applyAlignment="1" applyProtection="1">
      <alignment horizontal="center"/>
    </xf>
    <xf numFmtId="0" fontId="31" fillId="2" borderId="1" xfId="6" applyFont="1" applyFill="1" applyBorder="1" applyAlignment="1" applyProtection="1">
      <alignment horizontal="center" vertical="center"/>
      <protection locked="0"/>
    </xf>
    <xf numFmtId="0" fontId="31" fillId="2" borderId="6" xfId="6" applyFont="1" applyFill="1" applyBorder="1" applyAlignment="1" applyProtection="1">
      <alignment horizontal="left"/>
    </xf>
    <xf numFmtId="49" fontId="31" fillId="2" borderId="6" xfId="6" applyNumberFormat="1" applyFont="1" applyFill="1" applyBorder="1" applyAlignment="1" applyProtection="1"/>
    <xf numFmtId="0" fontId="31" fillId="2" borderId="18" xfId="6" applyFont="1" applyFill="1" applyBorder="1" applyProtection="1"/>
    <xf numFmtId="0" fontId="31" fillId="2" borderId="13" xfId="6" applyFont="1" applyFill="1" applyBorder="1" applyAlignment="1" applyProtection="1">
      <alignment vertical="center"/>
    </xf>
    <xf numFmtId="0" fontId="41" fillId="2" borderId="13" xfId="6" applyFont="1" applyFill="1" applyBorder="1" applyAlignment="1" applyProtection="1">
      <alignment horizontal="center"/>
    </xf>
    <xf numFmtId="0" fontId="31" fillId="2" borderId="14" xfId="6" applyFont="1" applyFill="1" applyBorder="1" applyAlignment="1" applyProtection="1"/>
    <xf numFmtId="0" fontId="31" fillId="2" borderId="13" xfId="6" applyFont="1" applyFill="1" applyBorder="1" applyAlignment="1" applyProtection="1"/>
    <xf numFmtId="0" fontId="31" fillId="2" borderId="2" xfId="6" applyFont="1" applyFill="1" applyBorder="1" applyAlignment="1" applyProtection="1"/>
    <xf numFmtId="0" fontId="31" fillId="2" borderId="7" xfId="6" applyFont="1" applyFill="1" applyBorder="1" applyAlignment="1" applyProtection="1"/>
    <xf numFmtId="0" fontId="31" fillId="2" borderId="21" xfId="6" applyFont="1" applyFill="1" applyBorder="1" applyAlignment="1" applyProtection="1"/>
    <xf numFmtId="0" fontId="32" fillId="2" borderId="0" xfId="6" applyFont="1" applyFill="1" applyBorder="1" applyAlignment="1" applyProtection="1">
      <alignment vertical="top"/>
    </xf>
    <xf numFmtId="0" fontId="41" fillId="2" borderId="0" xfId="6" applyFont="1" applyFill="1" applyBorder="1" applyAlignment="1" applyProtection="1"/>
    <xf numFmtId="49" fontId="31" fillId="2" borderId="0" xfId="6" applyNumberFormat="1" applyFont="1" applyFill="1" applyBorder="1" applyProtection="1"/>
    <xf numFmtId="49" fontId="31" fillId="2" borderId="0" xfId="6" applyNumberFormat="1" applyFont="1" applyFill="1" applyBorder="1" applyAlignment="1" applyProtection="1">
      <alignment horizontal="center"/>
    </xf>
    <xf numFmtId="0" fontId="31" fillId="2" borderId="13" xfId="6" applyFont="1" applyFill="1" applyBorder="1" applyAlignment="1" applyProtection="1">
      <alignment horizontal="center"/>
    </xf>
    <xf numFmtId="0" fontId="41" fillId="2" borderId="21" xfId="6" applyFont="1" applyFill="1" applyBorder="1" applyAlignment="1" applyProtection="1">
      <alignment horizontal="center"/>
    </xf>
    <xf numFmtId="0" fontId="31" fillId="4" borderId="0" xfId="6" applyFont="1" applyFill="1" applyBorder="1" applyAlignment="1" applyProtection="1">
      <alignment vertical="center" wrapText="1"/>
    </xf>
    <xf numFmtId="0" fontId="32" fillId="4" borderId="0" xfId="6" applyFont="1" applyFill="1" applyBorder="1" applyAlignment="1" applyProtection="1">
      <alignment vertical="top"/>
    </xf>
    <xf numFmtId="0" fontId="31" fillId="0" borderId="0" xfId="6" applyFont="1" applyBorder="1" applyAlignment="1" applyProtection="1">
      <alignment vertical="center" wrapText="1"/>
    </xf>
    <xf numFmtId="0" fontId="18" fillId="4" borderId="0" xfId="6" applyFont="1" applyFill="1" applyBorder="1" applyAlignment="1" applyProtection="1">
      <alignment horizontal="center" vertical="center" wrapText="1"/>
    </xf>
    <xf numFmtId="0" fontId="18" fillId="4" borderId="0" xfId="6" applyFont="1" applyFill="1" applyBorder="1" applyAlignment="1" applyProtection="1">
      <alignment horizontal="left" vertical="top" wrapText="1"/>
    </xf>
    <xf numFmtId="0" fontId="18" fillId="4" borderId="0" xfId="6" applyFont="1" applyFill="1" applyBorder="1" applyAlignment="1" applyProtection="1">
      <alignment horizontal="justify" vertical="top" wrapText="1"/>
    </xf>
    <xf numFmtId="0" fontId="18" fillId="4" borderId="0" xfId="6" applyFont="1" applyFill="1" applyBorder="1" applyAlignment="1" applyProtection="1">
      <alignment horizontal="center" vertical="top" wrapText="1"/>
    </xf>
    <xf numFmtId="0" fontId="18" fillId="4" borderId="0" xfId="6" applyFont="1" applyFill="1" applyBorder="1" applyAlignment="1" applyProtection="1">
      <alignment horizontal="center" wrapText="1"/>
    </xf>
    <xf numFmtId="0" fontId="39" fillId="2" borderId="17" xfId="0" applyFont="1" applyFill="1" applyBorder="1" applyAlignment="1" applyProtection="1">
      <alignment horizontal="center"/>
    </xf>
    <xf numFmtId="0" fontId="32" fillId="7" borderId="23" xfId="0" applyFont="1" applyFill="1" applyBorder="1" applyAlignment="1" applyProtection="1">
      <alignment horizontal="center"/>
    </xf>
    <xf numFmtId="0" fontId="17" fillId="2" borderId="0" xfId="6" applyFont="1" applyFill="1" applyBorder="1" applyAlignment="1" applyProtection="1">
      <alignment vertical="top" wrapText="1"/>
    </xf>
    <xf numFmtId="0" fontId="17" fillId="2" borderId="0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 wrapText="1"/>
    </xf>
    <xf numFmtId="0" fontId="31" fillId="2" borderId="19" xfId="6" applyFont="1" applyFill="1" applyBorder="1" applyAlignment="1" applyProtection="1"/>
    <xf numFmtId="0" fontId="32" fillId="4" borderId="6" xfId="6" applyFont="1" applyFill="1" applyBorder="1" applyAlignment="1" applyProtection="1">
      <alignment vertical="top"/>
    </xf>
    <xf numFmtId="0" fontId="31" fillId="2" borderId="18" xfId="6" applyFont="1" applyFill="1" applyBorder="1" applyAlignment="1" applyProtection="1"/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top" wrapText="1"/>
    </xf>
    <xf numFmtId="0" fontId="39" fillId="2" borderId="2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right"/>
    </xf>
    <xf numFmtId="0" fontId="31" fillId="0" borderId="0" xfId="0" applyFont="1" applyBorder="1" applyAlignment="1"/>
    <xf numFmtId="0" fontId="31" fillId="2" borderId="0" xfId="0" applyFont="1" applyFill="1" applyBorder="1" applyAlignment="1" applyProtection="1">
      <alignment vertical="center"/>
    </xf>
    <xf numFmtId="0" fontId="34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wrapText="1"/>
    </xf>
    <xf numFmtId="0" fontId="34" fillId="2" borderId="0" xfId="0" applyFont="1" applyFill="1" applyProtection="1"/>
    <xf numFmtId="0" fontId="34" fillId="2" borderId="0" xfId="0" applyFont="1" applyFill="1" applyBorder="1" applyProtection="1"/>
    <xf numFmtId="0" fontId="31" fillId="2" borderId="5" xfId="6" applyFont="1" applyFill="1" applyBorder="1" applyAlignment="1" applyProtection="1">
      <alignment horizontal="center" vertical="center"/>
    </xf>
    <xf numFmtId="0" fontId="31" fillId="2" borderId="21" xfId="6" applyFont="1" applyFill="1" applyBorder="1" applyAlignment="1" applyProtection="1">
      <alignment horizontal="center" vertical="center"/>
    </xf>
    <xf numFmtId="0" fontId="17" fillId="4" borderId="6" xfId="6" applyFont="1" applyFill="1" applyBorder="1" applyAlignment="1" applyProtection="1">
      <alignment horizontal="left" vertical="center" wrapText="1"/>
    </xf>
    <xf numFmtId="4" fontId="32" fillId="5" borderId="25" xfId="0" applyNumberFormat="1" applyFont="1" applyFill="1" applyBorder="1" applyProtection="1"/>
    <xf numFmtId="4" fontId="32" fillId="5" borderId="26" xfId="0" applyNumberFormat="1" applyFont="1" applyFill="1" applyBorder="1" applyProtection="1"/>
    <xf numFmtId="4" fontId="32" fillId="5" borderId="16" xfId="0" applyNumberFormat="1" applyFont="1" applyFill="1" applyBorder="1" applyProtection="1"/>
    <xf numFmtId="4" fontId="32" fillId="5" borderId="11" xfId="0" applyNumberFormat="1" applyFont="1" applyFill="1" applyBorder="1" applyProtection="1"/>
    <xf numFmtId="0" fontId="47" fillId="0" borderId="23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left"/>
    </xf>
    <xf numFmtId="0" fontId="31" fillId="2" borderId="0" xfId="0" applyFont="1" applyFill="1" applyAlignment="1" applyProtection="1">
      <alignment horizontal="center"/>
    </xf>
    <xf numFmtId="165" fontId="31" fillId="2" borderId="0" xfId="0" applyNumberFormat="1" applyFont="1" applyFill="1" applyProtection="1"/>
    <xf numFmtId="0" fontId="37" fillId="2" borderId="0" xfId="0" applyFont="1" applyFill="1" applyAlignment="1" applyProtection="1">
      <alignment vertical="top"/>
    </xf>
    <xf numFmtId="0" fontId="31" fillId="2" borderId="0" xfId="0" applyFont="1" applyFill="1" applyBorder="1" applyAlignment="1" applyProtection="1">
      <alignment wrapText="1"/>
    </xf>
    <xf numFmtId="0" fontId="32" fillId="2" borderId="0" xfId="0" applyFont="1" applyFill="1" applyProtection="1">
      <protection locked="0"/>
    </xf>
    <xf numFmtId="0" fontId="31" fillId="2" borderId="0" xfId="0" applyFont="1" applyFill="1" applyBorder="1" applyProtection="1">
      <protection locked="0"/>
    </xf>
    <xf numFmtId="0" fontId="31" fillId="2" borderId="0" xfId="0" applyFont="1" applyFill="1" applyBorder="1" applyAlignment="1" applyProtection="1">
      <alignment horizontal="center"/>
      <protection locked="0"/>
    </xf>
    <xf numFmtId="0" fontId="47" fillId="2" borderId="0" xfId="0" applyFont="1" applyFill="1" applyBorder="1" applyAlignment="1" applyProtection="1">
      <alignment horizontal="center"/>
      <protection locked="0"/>
    </xf>
    <xf numFmtId="0" fontId="40" fillId="2" borderId="0" xfId="0" applyFont="1" applyFill="1" applyAlignment="1" applyProtection="1">
      <alignment vertical="center"/>
      <protection locked="0"/>
    </xf>
    <xf numFmtId="0" fontId="47" fillId="2" borderId="0" xfId="0" applyFont="1" applyFill="1" applyAlignment="1" applyProtection="1">
      <alignment horizontal="center"/>
      <protection locked="0"/>
    </xf>
    <xf numFmtId="0" fontId="31" fillId="8" borderId="0" xfId="0" applyFont="1" applyFill="1" applyProtection="1">
      <protection locked="0"/>
    </xf>
    <xf numFmtId="0" fontId="37" fillId="2" borderId="0" xfId="0" applyFont="1" applyFill="1" applyAlignment="1" applyProtection="1">
      <alignment vertical="top"/>
      <protection locked="0"/>
    </xf>
    <xf numFmtId="0" fontId="32" fillId="2" borderId="0" xfId="0" applyFont="1" applyFill="1" applyProtection="1"/>
    <xf numFmtId="0" fontId="32" fillId="2" borderId="0" xfId="0" applyFont="1" applyFill="1" applyBorder="1" applyProtection="1"/>
    <xf numFmtId="0" fontId="32" fillId="2" borderId="0" xfId="0" applyFont="1" applyFill="1" applyBorder="1" applyAlignment="1" applyProtection="1"/>
    <xf numFmtId="165" fontId="32" fillId="2" borderId="0" xfId="0" applyNumberFormat="1" applyFont="1" applyFill="1" applyBorder="1" applyProtection="1"/>
    <xf numFmtId="0" fontId="31" fillId="2" borderId="1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17" fillId="0" borderId="0" xfId="6" applyFont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49" fontId="31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1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1" xfId="6" applyNumberFormat="1" applyFont="1" applyFill="1" applyBorder="1" applyAlignment="1" applyProtection="1">
      <alignment horizontal="right" wrapText="1"/>
      <protection locked="0"/>
    </xf>
    <xf numFmtId="49" fontId="31" fillId="2" borderId="1" xfId="6" applyNumberFormat="1" applyFont="1" applyFill="1" applyBorder="1" applyAlignment="1" applyProtection="1">
      <alignment horizontal="right" wrapText="1"/>
      <protection locked="0"/>
    </xf>
    <xf numFmtId="4" fontId="39" fillId="2" borderId="20" xfId="6" applyNumberFormat="1" applyFont="1" applyFill="1" applyBorder="1" applyAlignment="1" applyProtection="1">
      <alignment horizontal="right" wrapText="1"/>
      <protection locked="0"/>
    </xf>
    <xf numFmtId="0" fontId="31" fillId="2" borderId="7" xfId="6" applyFont="1" applyFill="1" applyBorder="1" applyProtection="1"/>
    <xf numFmtId="0" fontId="43" fillId="2" borderId="7" xfId="6" applyFont="1" applyFill="1" applyBorder="1" applyAlignment="1" applyProtection="1">
      <alignment horizontal="center" wrapText="1"/>
    </xf>
    <xf numFmtId="0" fontId="43" fillId="2" borderId="21" xfId="6" applyFont="1" applyFill="1" applyBorder="1" applyAlignment="1" applyProtection="1">
      <alignment horizontal="center" wrapText="1"/>
    </xf>
    <xf numFmtId="0" fontId="31" fillId="4" borderId="0" xfId="6" applyFont="1" applyFill="1" applyBorder="1" applyAlignment="1" applyProtection="1"/>
    <xf numFmtId="0" fontId="32" fillId="4" borderId="0" xfId="6" applyFont="1" applyFill="1" applyBorder="1" applyAlignment="1" applyProtection="1"/>
    <xf numFmtId="0" fontId="31" fillId="2" borderId="0" xfId="0" applyFont="1" applyFill="1" applyBorder="1" applyAlignment="1" applyProtection="1"/>
    <xf numFmtId="0" fontId="31" fillId="4" borderId="0" xfId="6" applyFont="1" applyFill="1" applyBorder="1" applyAlignment="1" applyProtection="1">
      <alignment horizontal="left" vertical="center" wrapText="1"/>
    </xf>
    <xf numFmtId="0" fontId="43" fillId="6" borderId="0" xfId="6" applyFont="1" applyFill="1" applyBorder="1" applyAlignment="1" applyProtection="1"/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14" fontId="31" fillId="2" borderId="1" xfId="6" applyNumberFormat="1" applyFont="1" applyFill="1" applyBorder="1" applyAlignment="1" applyProtection="1">
      <alignment horizontal="center" wrapText="1"/>
      <protection locked="0"/>
    </xf>
    <xf numFmtId="1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49" fontId="4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0" xfId="6" applyFont="1" applyFill="1" applyBorder="1" applyProtection="1"/>
    <xf numFmtId="0" fontId="31" fillId="4" borderId="0" xfId="6" applyFont="1" applyFill="1" applyBorder="1" applyProtection="1">
      <protection locked="0"/>
    </xf>
    <xf numFmtId="0" fontId="31" fillId="4" borderId="0" xfId="6" applyFont="1" applyFill="1" applyBorder="1"/>
    <xf numFmtId="49" fontId="4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/>
      <protection locked="0"/>
    </xf>
    <xf numFmtId="49" fontId="41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1" xfId="1" applyNumberFormat="1" applyFont="1" applyFill="1" applyBorder="1" applyAlignment="1" applyProtection="1">
      <alignment wrapText="1"/>
      <protection locked="0"/>
    </xf>
    <xf numFmtId="164" fontId="41" fillId="2" borderId="20" xfId="1" applyNumberFormat="1" applyFont="1" applyFill="1" applyBorder="1" applyAlignment="1" applyProtection="1">
      <alignment wrapText="1"/>
      <protection locked="0"/>
    </xf>
    <xf numFmtId="4" fontId="0" fillId="2" borderId="27" xfId="6" applyNumberFormat="1" applyFont="1" applyFill="1" applyBorder="1" applyProtection="1"/>
    <xf numFmtId="49" fontId="31" fillId="2" borderId="1" xfId="6" applyNumberFormat="1" applyFont="1" applyFill="1" applyBorder="1" applyAlignment="1" applyProtection="1">
      <alignment horizontal="left" vertical="center" wrapText="1"/>
      <protection locked="0"/>
    </xf>
    <xf numFmtId="14" fontId="31" fillId="2" borderId="1" xfId="6" applyNumberFormat="1" applyFont="1" applyFill="1" applyBorder="1" applyAlignment="1" applyProtection="1">
      <alignment horizontal="center" wrapText="1"/>
      <protection locked="0"/>
    </xf>
    <xf numFmtId="1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1" xfId="6" applyNumberFormat="1" applyFont="1" applyFill="1" applyBorder="1" applyAlignment="1" applyProtection="1">
      <alignment horizontal="right" wrapText="1"/>
      <protection locked="0"/>
    </xf>
    <xf numFmtId="49" fontId="31" fillId="2" borderId="1" xfId="6" applyNumberFormat="1" applyFont="1" applyFill="1" applyBorder="1" applyAlignment="1" applyProtection="1">
      <alignment horizontal="right" wrapText="1"/>
      <protection locked="0"/>
    </xf>
    <xf numFmtId="4" fontId="39" fillId="2" borderId="20" xfId="6" applyNumberFormat="1" applyFont="1" applyFill="1" applyBorder="1" applyAlignment="1" applyProtection="1">
      <alignment horizontal="right" wrapText="1"/>
      <protection locked="0"/>
    </xf>
    <xf numFmtId="0" fontId="33" fillId="2" borderId="21" xfId="6" applyFont="1" applyFill="1" applyBorder="1" applyProtection="1">
      <protection locked="0"/>
    </xf>
    <xf numFmtId="49" fontId="31" fillId="2" borderId="5" xfId="6" applyNumberFormat="1" applyFont="1" applyFill="1" applyBorder="1" applyAlignment="1" applyProtection="1">
      <alignment horizontal="left" vertical="center" wrapText="1"/>
      <protection locked="0"/>
    </xf>
    <xf numFmtId="14" fontId="31" fillId="2" borderId="5" xfId="6" applyNumberFormat="1" applyFont="1" applyFill="1" applyBorder="1" applyAlignment="1" applyProtection="1">
      <alignment horizontal="left" wrapText="1"/>
      <protection locked="0"/>
    </xf>
    <xf numFmtId="1" fontId="31" fillId="2" borderId="5" xfId="6" applyNumberFormat="1" applyFont="1" applyFill="1" applyBorder="1" applyAlignment="1" applyProtection="1">
      <alignment horizontal="left" wrapText="1"/>
      <protection locked="0"/>
    </xf>
    <xf numFmtId="49" fontId="31" fillId="2" borderId="5" xfId="6" applyNumberFormat="1" applyFont="1" applyFill="1" applyBorder="1" applyAlignment="1" applyProtection="1">
      <alignment horizontal="left" wrapText="1"/>
      <protection locked="0"/>
    </xf>
    <xf numFmtId="49" fontId="31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5" xfId="6" applyNumberFormat="1" applyFont="1" applyFill="1" applyBorder="1" applyAlignment="1" applyProtection="1">
      <alignment horizontal="right" wrapText="1"/>
      <protection locked="0"/>
    </xf>
    <xf numFmtId="4" fontId="39" fillId="2" borderId="7" xfId="6" applyNumberFormat="1" applyFont="1" applyFill="1" applyBorder="1" applyAlignment="1" applyProtection="1">
      <alignment horizontal="right" wrapText="1"/>
      <protection locked="0"/>
    </xf>
    <xf numFmtId="0" fontId="31" fillId="2" borderId="7" xfId="6" applyFont="1" applyFill="1" applyBorder="1" applyProtection="1"/>
    <xf numFmtId="49" fontId="32" fillId="2" borderId="0" xfId="6" applyNumberFormat="1" applyFont="1" applyFill="1" applyBorder="1" applyAlignment="1" applyProtection="1">
      <alignment vertical="top" wrapText="1"/>
    </xf>
    <xf numFmtId="49" fontId="32" fillId="2" borderId="6" xfId="6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7" fillId="2" borderId="0" xfId="6" applyFont="1" applyFill="1" applyBorder="1" applyAlignment="1" applyProtection="1">
      <alignment vertical="top"/>
    </xf>
    <xf numFmtId="0" fontId="31" fillId="2" borderId="7" xfId="6" applyFont="1" applyFill="1" applyBorder="1" applyProtection="1"/>
    <xf numFmtId="49" fontId="32" fillId="10" borderId="0" xfId="6" applyNumberFormat="1" applyFont="1" applyFill="1" applyBorder="1" applyAlignment="1" applyProtection="1">
      <alignment vertical="top" wrapText="1"/>
    </xf>
    <xf numFmtId="0" fontId="31" fillId="10" borderId="0" xfId="6" applyFont="1" applyFill="1" applyBorder="1" applyProtection="1"/>
    <xf numFmtId="0" fontId="31" fillId="4" borderId="0" xfId="6" applyFont="1" applyFill="1" applyBorder="1" applyProtection="1"/>
    <xf numFmtId="0" fontId="31" fillId="4" borderId="21" xfId="6" applyFont="1" applyFill="1" applyBorder="1" applyProtection="1"/>
    <xf numFmtId="0" fontId="31" fillId="10" borderId="14" xfId="6" applyFont="1" applyFill="1" applyBorder="1" applyAlignment="1" applyProtection="1"/>
    <xf numFmtId="0" fontId="31" fillId="10" borderId="13" xfId="6" applyFont="1" applyFill="1" applyBorder="1" applyAlignment="1" applyProtection="1"/>
    <xf numFmtId="0" fontId="31" fillId="10" borderId="13" xfId="6" applyFont="1" applyFill="1" applyBorder="1" applyProtection="1"/>
    <xf numFmtId="0" fontId="31" fillId="10" borderId="2" xfId="6" applyFont="1" applyFill="1" applyBorder="1" applyAlignment="1" applyProtection="1"/>
    <xf numFmtId="0" fontId="31" fillId="10" borderId="7" xfId="6" applyFont="1" applyFill="1" applyBorder="1" applyAlignment="1" applyProtection="1"/>
    <xf numFmtId="0" fontId="31" fillId="10" borderId="0" xfId="6" applyFont="1" applyFill="1" applyBorder="1" applyAlignment="1" applyProtection="1"/>
    <xf numFmtId="0" fontId="31" fillId="10" borderId="21" xfId="6" applyFont="1" applyFill="1" applyBorder="1" applyAlignment="1" applyProtection="1"/>
    <xf numFmtId="0" fontId="31" fillId="10" borderId="7" xfId="6" applyFont="1" applyFill="1" applyBorder="1" applyProtection="1"/>
    <xf numFmtId="0" fontId="31" fillId="10" borderId="21" xfId="6" applyFont="1" applyFill="1" applyBorder="1" applyProtection="1"/>
    <xf numFmtId="0" fontId="17" fillId="10" borderId="0" xfId="6" applyFont="1" applyFill="1" applyBorder="1" applyAlignment="1" applyProtection="1">
      <alignment vertical="top" wrapText="1"/>
    </xf>
    <xf numFmtId="0" fontId="32" fillId="10" borderId="0" xfId="6" applyFont="1" applyFill="1" applyBorder="1" applyProtection="1"/>
    <xf numFmtId="0" fontId="32" fillId="10" borderId="0" xfId="6" applyFont="1" applyFill="1" applyBorder="1" applyAlignment="1" applyProtection="1">
      <alignment vertical="top"/>
    </xf>
    <xf numFmtId="0" fontId="17" fillId="10" borderId="0" xfId="6" applyFont="1" applyFill="1" applyBorder="1" applyAlignment="1" applyProtection="1">
      <alignment vertical="top"/>
    </xf>
    <xf numFmtId="0" fontId="32" fillId="10" borderId="0" xfId="6" applyFont="1" applyFill="1" applyBorder="1" applyAlignment="1" applyProtection="1">
      <alignment horizontal="center"/>
    </xf>
    <xf numFmtId="0" fontId="31" fillId="10" borderId="0" xfId="6" applyFont="1" applyFill="1" applyBorder="1" applyAlignment="1" applyProtection="1">
      <alignment horizontal="center"/>
    </xf>
    <xf numFmtId="0" fontId="41" fillId="10" borderId="0" xfId="6" applyFont="1" applyFill="1" applyBorder="1" applyAlignment="1" applyProtection="1">
      <alignment horizontal="center"/>
    </xf>
    <xf numFmtId="0" fontId="41" fillId="10" borderId="0" xfId="6" applyFont="1" applyFill="1" applyBorder="1" applyAlignment="1" applyProtection="1"/>
    <xf numFmtId="0" fontId="17" fillId="10" borderId="0" xfId="6" applyFont="1" applyFill="1" applyBorder="1" applyAlignment="1" applyProtection="1">
      <alignment horizontal="left" vertical="top" wrapText="1"/>
    </xf>
    <xf numFmtId="0" fontId="31" fillId="10" borderId="13" xfId="6" applyFont="1" applyFill="1" applyBorder="1" applyAlignment="1" applyProtection="1">
      <alignment horizontal="center"/>
    </xf>
    <xf numFmtId="0" fontId="41" fillId="10" borderId="21" xfId="6" applyFont="1" applyFill="1" applyBorder="1" applyAlignment="1" applyProtection="1">
      <alignment horizontal="center"/>
    </xf>
    <xf numFmtId="166" fontId="31" fillId="10" borderId="13" xfId="4" applyNumberFormat="1" applyFont="1" applyFill="1" applyBorder="1" applyAlignment="1" applyProtection="1">
      <alignment horizontal="right" vertical="center"/>
      <protection locked="0"/>
    </xf>
    <xf numFmtId="0" fontId="31" fillId="10" borderId="19" xfId="6" applyFont="1" applyFill="1" applyBorder="1" applyProtection="1"/>
    <xf numFmtId="0" fontId="31" fillId="10" borderId="6" xfId="6" applyFont="1" applyFill="1" applyBorder="1" applyProtection="1"/>
    <xf numFmtId="49" fontId="32" fillId="10" borderId="6" xfId="6" applyNumberFormat="1" applyFont="1" applyFill="1" applyBorder="1" applyAlignment="1" applyProtection="1">
      <alignment vertical="top" wrapText="1"/>
    </xf>
    <xf numFmtId="0" fontId="31" fillId="10" borderId="18" xfId="6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49" fontId="32" fillId="10" borderId="0" xfId="6" applyNumberFormat="1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/>
    <xf numFmtId="0" fontId="32" fillId="10" borderId="0" xfId="6" applyFont="1" applyFill="1" applyBorder="1" applyAlignment="1" applyProtection="1">
      <alignment vertical="top" wrapText="1"/>
    </xf>
    <xf numFmtId="0" fontId="31" fillId="2" borderId="0" xfId="0" applyFont="1" applyFill="1" applyBorder="1" applyAlignment="1" applyProtection="1"/>
    <xf numFmtId="0" fontId="32" fillId="2" borderId="0" xfId="0" applyFont="1" applyFill="1" applyAlignment="1" applyProtection="1">
      <alignment vertical="center"/>
    </xf>
    <xf numFmtId="0" fontId="3" fillId="10" borderId="0" xfId="0" applyFont="1" applyFill="1" applyProtection="1"/>
    <xf numFmtId="0" fontId="0" fillId="0" borderId="0" xfId="0" applyProtection="1"/>
    <xf numFmtId="166" fontId="31" fillId="10" borderId="13" xfId="4" applyNumberFormat="1" applyFont="1" applyFill="1" applyBorder="1" applyAlignment="1" applyProtection="1">
      <alignment horizontal="right" vertical="center"/>
    </xf>
    <xf numFmtId="168" fontId="31" fillId="10" borderId="0" xfId="6" applyNumberFormat="1" applyFont="1" applyFill="1" applyBorder="1" applyAlignment="1" applyProtection="1">
      <alignment horizontal="left" vertical="center"/>
    </xf>
    <xf numFmtId="166" fontId="31" fillId="3" borderId="0" xfId="3" applyNumberFormat="1" applyFont="1" applyFill="1" applyBorder="1" applyAlignment="1" applyProtection="1">
      <alignment horizontal="right" vertical="center"/>
    </xf>
    <xf numFmtId="166" fontId="31" fillId="10" borderId="13" xfId="3" applyNumberFormat="1" applyFont="1" applyFill="1" applyBorder="1" applyAlignment="1" applyProtection="1">
      <alignment horizontal="right" vertical="center"/>
    </xf>
    <xf numFmtId="0" fontId="50" fillId="2" borderId="0" xfId="6" applyFont="1" applyFill="1" applyProtection="1"/>
    <xf numFmtId="0" fontId="49" fillId="0" borderId="0" xfId="0" applyFont="1" applyAlignment="1">
      <alignment vertical="center"/>
    </xf>
    <xf numFmtId="0" fontId="30" fillId="2" borderId="0" xfId="6" applyFont="1" applyFill="1" applyProtection="1"/>
    <xf numFmtId="0" fontId="0" fillId="4" borderId="14" xfId="0" applyFill="1" applyBorder="1" applyProtection="1"/>
    <xf numFmtId="0" fontId="0" fillId="4" borderId="13" xfId="0" applyFill="1" applyBorder="1" applyProtection="1"/>
    <xf numFmtId="0" fontId="0" fillId="4" borderId="2" xfId="0" applyFill="1" applyBorder="1" applyProtection="1"/>
    <xf numFmtId="0" fontId="0" fillId="4" borderId="0" xfId="0" applyFill="1"/>
    <xf numFmtId="0" fontId="0" fillId="4" borderId="7" xfId="0" applyFill="1" applyBorder="1" applyProtection="1"/>
    <xf numFmtId="0" fontId="0" fillId="4" borderId="21" xfId="0" applyFill="1" applyBorder="1" applyProtection="1"/>
    <xf numFmtId="0" fontId="0" fillId="4" borderId="19" xfId="0" applyFill="1" applyBorder="1" applyProtection="1"/>
    <xf numFmtId="0" fontId="0" fillId="4" borderId="0" xfId="0" applyFill="1" applyBorder="1" applyProtection="1"/>
    <xf numFmtId="0" fontId="23" fillId="4" borderId="2" xfId="0" applyFont="1" applyFill="1" applyBorder="1" applyAlignment="1" applyProtection="1">
      <alignment vertical="top" wrapText="1"/>
    </xf>
    <xf numFmtId="0" fontId="3" fillId="0" borderId="0" xfId="6" applyFont="1" applyFill="1" applyAlignment="1" applyProtection="1">
      <alignment horizontal="left" vertical="center"/>
      <protection locked="0"/>
    </xf>
    <xf numFmtId="0" fontId="3" fillId="4" borderId="7" xfId="6" applyFont="1" applyFill="1" applyBorder="1" applyAlignment="1" applyProtection="1">
      <alignment vertical="center" wrapText="1"/>
    </xf>
    <xf numFmtId="0" fontId="3" fillId="4" borderId="21" xfId="6" applyFont="1" applyFill="1" applyBorder="1" applyAlignment="1" applyProtection="1">
      <alignment vertical="center" wrapText="1"/>
    </xf>
    <xf numFmtId="0" fontId="3" fillId="0" borderId="0" xfId="6" applyFont="1" applyFill="1" applyProtection="1">
      <protection locked="0"/>
    </xf>
    <xf numFmtId="0" fontId="22" fillId="4" borderId="7" xfId="6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top"/>
    </xf>
    <xf numFmtId="0" fontId="23" fillId="4" borderId="14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39" fillId="4" borderId="0" xfId="6" applyFont="1" applyFill="1" applyProtection="1"/>
    <xf numFmtId="0" fontId="32" fillId="4" borderId="0" xfId="6" applyFont="1" applyFill="1" applyAlignment="1" applyProtection="1">
      <alignment horizontal="left"/>
    </xf>
    <xf numFmtId="4" fontId="39" fillId="4" borderId="1" xfId="6" applyNumberFormat="1" applyFont="1" applyFill="1" applyBorder="1" applyAlignment="1" applyProtection="1">
      <alignment vertical="center" wrapText="1"/>
    </xf>
    <xf numFmtId="0" fontId="39" fillId="12" borderId="1" xfId="6" applyFont="1" applyFill="1" applyBorder="1" applyAlignment="1" applyProtection="1">
      <alignment horizontal="left" vertical="top" wrapText="1"/>
    </xf>
    <xf numFmtId="0" fontId="39" fillId="4" borderId="6" xfId="6" applyFont="1" applyFill="1" applyBorder="1" applyProtection="1"/>
    <xf numFmtId="0" fontId="39" fillId="4" borderId="0" xfId="6" applyFont="1" applyFill="1" applyBorder="1" applyProtection="1"/>
    <xf numFmtId="0" fontId="58" fillId="4" borderId="0" xfId="6" applyFont="1" applyFill="1" applyBorder="1" applyAlignment="1" applyProtection="1">
      <alignment vertical="justify" wrapText="1"/>
    </xf>
    <xf numFmtId="0" fontId="42" fillId="4" borderId="0" xfId="6" applyFont="1" applyFill="1" applyBorder="1" applyAlignment="1" applyProtection="1">
      <alignment vertical="justify" wrapText="1"/>
    </xf>
    <xf numFmtId="2" fontId="42" fillId="4" borderId="0" xfId="6" applyNumberFormat="1" applyFont="1" applyFill="1" applyBorder="1" applyAlignment="1" applyProtection="1">
      <alignment horizontal="center" vertical="center" wrapText="1"/>
      <protection locked="0"/>
    </xf>
    <xf numFmtId="0" fontId="42" fillId="4" borderId="0" xfId="6" applyFont="1" applyFill="1" applyBorder="1" applyAlignment="1" applyProtection="1">
      <alignment horizontal="center" vertical="justify" wrapText="1"/>
    </xf>
    <xf numFmtId="0" fontId="58" fillId="4" borderId="0" xfId="6" applyFont="1" applyFill="1" applyBorder="1" applyAlignment="1" applyProtection="1">
      <alignment horizontal="justify" vertical="justify" wrapText="1"/>
    </xf>
    <xf numFmtId="0" fontId="42" fillId="4" borderId="0" xfId="6" applyFont="1" applyFill="1" applyBorder="1" applyAlignment="1" applyProtection="1">
      <alignment horizontal="justify" vertical="justify" wrapText="1"/>
    </xf>
    <xf numFmtId="0" fontId="42" fillId="4" borderId="0" xfId="6" applyFont="1" applyFill="1" applyAlignment="1" applyProtection="1">
      <alignment horizontal="left" vertical="top" wrapText="1"/>
    </xf>
    <xf numFmtId="0" fontId="31" fillId="0" borderId="0" xfId="6" applyFont="1" applyProtection="1"/>
    <xf numFmtId="0" fontId="32" fillId="4" borderId="0" xfId="6" applyFont="1" applyFill="1" applyBorder="1" applyAlignment="1" applyProtection="1">
      <alignment horizontal="right"/>
    </xf>
    <xf numFmtId="0" fontId="31" fillId="0" borderId="0" xfId="6" applyFont="1" applyBorder="1" applyProtection="1"/>
    <xf numFmtId="0" fontId="42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>
      <alignment horizontal="left"/>
    </xf>
    <xf numFmtId="0" fontId="31" fillId="4" borderId="0" xfId="6" applyFont="1" applyFill="1" applyBorder="1" applyAlignment="1" applyProtection="1"/>
    <xf numFmtId="0" fontId="31" fillId="4" borderId="0" xfId="6" applyFont="1" applyFill="1" applyBorder="1" applyProtection="1"/>
    <xf numFmtId="0" fontId="42" fillId="12" borderId="0" xfId="6" applyFont="1" applyFill="1" applyBorder="1" applyAlignment="1" applyProtection="1">
      <alignment horizontal="left" vertical="center" wrapText="1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0" fontId="42" fillId="12" borderId="0" xfId="6" applyFont="1" applyFill="1" applyBorder="1" applyAlignment="1" applyProtection="1">
      <alignment horizontal="left" vertical="center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0" fontId="42" fillId="4" borderId="0" xfId="6" applyFont="1" applyFill="1" applyBorder="1" applyAlignment="1" applyProtection="1">
      <alignment horizontal="left" vertical="justify" wrapText="1"/>
    </xf>
    <xf numFmtId="0" fontId="39" fillId="4" borderId="0" xfId="6" applyFont="1" applyFill="1" applyBorder="1" applyAlignment="1" applyProtection="1">
      <alignment horizontal="center" vertical="center" wrapText="1"/>
    </xf>
    <xf numFmtId="0" fontId="42" fillId="4" borderId="0" xfId="6" applyFont="1" applyFill="1" applyBorder="1" applyAlignment="1" applyProtection="1">
      <alignment horizontal="center" vertical="center" wrapText="1"/>
    </xf>
    <xf numFmtId="0" fontId="64" fillId="0" borderId="0" xfId="0" applyFont="1"/>
    <xf numFmtId="165" fontId="19" fillId="0" borderId="1" xfId="0" applyNumberFormat="1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vertical="top"/>
    </xf>
    <xf numFmtId="0" fontId="40" fillId="0" borderId="0" xfId="0" applyFont="1" applyBorder="1" applyAlignment="1">
      <alignment horizontal="left" vertical="top"/>
    </xf>
    <xf numFmtId="0" fontId="69" fillId="0" borderId="0" xfId="0" applyFont="1" applyBorder="1" applyAlignment="1">
      <alignment horizontal="left" vertical="top"/>
    </xf>
    <xf numFmtId="0" fontId="31" fillId="4" borderId="0" xfId="6" applyFont="1" applyFill="1" applyBorder="1" applyAlignment="1" applyProtection="1">
      <alignment horizontal="justify"/>
    </xf>
    <xf numFmtId="0" fontId="5" fillId="4" borderId="0" xfId="0" applyFont="1" applyFill="1" applyBorder="1" applyAlignment="1" applyProtection="1">
      <alignment horizontal="justify" vertical="top" wrapText="1"/>
    </xf>
    <xf numFmtId="0" fontId="3" fillId="4" borderId="21" xfId="0" applyFont="1" applyFill="1" applyBorder="1" applyProtection="1"/>
    <xf numFmtId="0" fontId="31" fillId="4" borderId="0" xfId="6" applyFont="1" applyFill="1" applyBorder="1" applyAlignment="1" applyProtection="1">
      <alignment horizontal="justify"/>
    </xf>
    <xf numFmtId="0" fontId="37" fillId="4" borderId="0" xfId="6" applyFont="1" applyFill="1" applyBorder="1" applyAlignment="1" applyProtection="1">
      <alignment horizontal="center" wrapText="1"/>
    </xf>
    <xf numFmtId="0" fontId="31" fillId="0" borderId="0" xfId="0" applyFont="1" applyBorder="1" applyProtection="1"/>
    <xf numFmtId="0" fontId="3" fillId="4" borderId="0" xfId="0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0" fontId="33" fillId="2" borderId="22" xfId="6" applyFont="1" applyFill="1" applyBorder="1" applyAlignment="1" applyProtection="1">
      <alignment vertical="center"/>
      <protection locked="0"/>
    </xf>
    <xf numFmtId="0" fontId="31" fillId="4" borderId="0" xfId="6" applyFont="1" applyFill="1" applyBorder="1" applyAlignment="1" applyProtection="1"/>
    <xf numFmtId="0" fontId="31" fillId="4" borderId="0" xfId="6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0" fontId="39" fillId="4" borderId="0" xfId="6" applyFont="1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top" wrapText="1"/>
    </xf>
    <xf numFmtId="0" fontId="32" fillId="4" borderId="0" xfId="6" applyFont="1" applyFill="1" applyAlignment="1">
      <alignment horizontal="left"/>
    </xf>
    <xf numFmtId="0" fontId="31" fillId="4" borderId="0" xfId="6" applyFont="1" applyFill="1"/>
    <xf numFmtId="49" fontId="39" fillId="12" borderId="1" xfId="6" applyNumberFormat="1" applyFont="1" applyFill="1" applyBorder="1" applyAlignment="1" applyProtection="1">
      <alignment horizontal="left" vertical="top" wrapText="1"/>
      <protection locked="0"/>
    </xf>
    <xf numFmtId="49" fontId="39" fillId="12" borderId="1" xfId="6" applyNumberFormat="1" applyFont="1" applyFill="1" applyBorder="1" applyAlignment="1" applyProtection="1">
      <alignment horizontal="left" vertical="top" wrapText="1"/>
    </xf>
    <xf numFmtId="0" fontId="32" fillId="2" borderId="0" xfId="6" applyFont="1" applyFill="1" applyBorder="1" applyAlignment="1" applyProtection="1">
      <alignment vertical="top" wrapText="1"/>
    </xf>
    <xf numFmtId="0" fontId="32" fillId="2" borderId="1" xfId="0" applyFont="1" applyFill="1" applyBorder="1" applyAlignment="1" applyProtection="1">
      <alignment horizontal="center" vertical="center"/>
    </xf>
    <xf numFmtId="0" fontId="34" fillId="4" borderId="0" xfId="6" applyFont="1" applyFill="1" applyBorder="1" applyAlignment="1" applyProtection="1">
      <alignment horizontal="right" vertical="top" wrapText="1"/>
    </xf>
    <xf numFmtId="0" fontId="34" fillId="4" borderId="0" xfId="6" applyFont="1" applyFill="1" applyBorder="1" applyAlignment="1" applyProtection="1">
      <alignment horizontal="right" vertical="justify" wrapText="1"/>
    </xf>
    <xf numFmtId="0" fontId="32" fillId="5" borderId="1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vertical="top"/>
    </xf>
    <xf numFmtId="0" fontId="32" fillId="2" borderId="0" xfId="6" applyFont="1" applyFill="1" applyBorder="1" applyAlignment="1" applyProtection="1">
      <alignment horizontal="justify"/>
    </xf>
    <xf numFmtId="0" fontId="32" fillId="4" borderId="0" xfId="6" applyFont="1" applyFill="1" applyBorder="1" applyAlignment="1" applyProtection="1">
      <alignment horizontal="justify"/>
    </xf>
    <xf numFmtId="0" fontId="32" fillId="2" borderId="0" xfId="6" applyFont="1" applyFill="1" applyBorder="1" applyAlignment="1" applyProtection="1">
      <alignment horizontal="justify" vertical="top" wrapText="1"/>
    </xf>
    <xf numFmtId="49" fontId="32" fillId="2" borderId="0" xfId="6" applyNumberFormat="1" applyFont="1" applyFill="1" applyBorder="1" applyAlignment="1" applyProtection="1">
      <alignment horizontal="justify" vertical="top" wrapText="1"/>
    </xf>
    <xf numFmtId="0" fontId="34" fillId="0" borderId="12" xfId="6" applyFont="1" applyFill="1" applyBorder="1" applyAlignment="1" applyProtection="1">
      <alignment horizontal="center" vertical="center" wrapText="1"/>
    </xf>
    <xf numFmtId="0" fontId="32" fillId="4" borderId="0" xfId="6" applyFont="1" applyFill="1" applyAlignment="1" applyProtection="1">
      <alignment horizontal="justify"/>
    </xf>
    <xf numFmtId="0" fontId="42" fillId="12" borderId="0" xfId="6" applyFont="1" applyFill="1" applyBorder="1" applyAlignment="1" applyProtection="1">
      <alignment horizontal="justify" vertical="center"/>
    </xf>
    <xf numFmtId="0" fontId="42" fillId="12" borderId="0" xfId="6" applyFont="1" applyFill="1" applyBorder="1" applyAlignment="1" applyProtection="1">
      <alignment horizontal="justify" vertical="center" wrapText="1"/>
    </xf>
    <xf numFmtId="0" fontId="39" fillId="4" borderId="0" xfId="6" applyFont="1" applyFill="1" applyAlignment="1" applyProtection="1">
      <alignment horizontal="justify"/>
    </xf>
    <xf numFmtId="0" fontId="0" fillId="4" borderId="0" xfId="0" applyFill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16" fontId="3" fillId="4" borderId="44" xfId="0" applyNumberFormat="1" applyFont="1" applyFill="1" applyBorder="1" applyAlignment="1">
      <alignment horizontal="center" vertical="center"/>
    </xf>
    <xf numFmtId="0" fontId="33" fillId="4" borderId="50" xfId="6" applyFont="1" applyFill="1" applyBorder="1" applyAlignment="1" applyProtection="1">
      <alignment horizontal="center" vertical="top"/>
    </xf>
    <xf numFmtId="0" fontId="33" fillId="4" borderId="18" xfId="6" applyFont="1" applyFill="1" applyBorder="1" applyAlignment="1" applyProtection="1">
      <alignment horizontal="justify" vertical="top" wrapText="1"/>
    </xf>
    <xf numFmtId="0" fontId="0" fillId="4" borderId="35" xfId="0" applyFill="1" applyBorder="1" applyAlignment="1">
      <alignment horizontal="center" vertical="center"/>
    </xf>
    <xf numFmtId="0" fontId="33" fillId="4" borderId="51" xfId="6" applyFont="1" applyFill="1" applyBorder="1" applyAlignment="1" applyProtection="1">
      <alignment horizontal="center" vertical="top"/>
    </xf>
    <xf numFmtId="0" fontId="33" fillId="4" borderId="22" xfId="6" applyFont="1" applyFill="1" applyBorder="1" applyAlignment="1" applyProtection="1">
      <alignment horizontal="justify" vertical="top"/>
    </xf>
    <xf numFmtId="0" fontId="0" fillId="4" borderId="30" xfId="0" applyFill="1" applyBorder="1" applyAlignment="1">
      <alignment horizontal="center" vertical="center"/>
    </xf>
    <xf numFmtId="0" fontId="33" fillId="4" borderId="52" xfId="6" applyFont="1" applyFill="1" applyBorder="1" applyAlignment="1" applyProtection="1">
      <alignment horizontal="center" vertical="top"/>
    </xf>
    <xf numFmtId="0" fontId="33" fillId="4" borderId="32" xfId="6" applyFont="1" applyFill="1" applyBorder="1" applyAlignment="1" applyProtection="1">
      <alignment horizontal="justify" vertical="top" wrapText="1"/>
    </xf>
    <xf numFmtId="0" fontId="0" fillId="4" borderId="44" xfId="0" applyFill="1" applyBorder="1" applyAlignment="1">
      <alignment horizontal="center" vertical="center"/>
    </xf>
    <xf numFmtId="0" fontId="33" fillId="4" borderId="22" xfId="6" applyFont="1" applyFill="1" applyBorder="1" applyAlignment="1" applyProtection="1">
      <alignment horizontal="justify" vertical="top" wrapText="1"/>
    </xf>
    <xf numFmtId="0" fontId="33" fillId="4" borderId="53" xfId="6" applyNumberFormat="1" applyFont="1" applyFill="1" applyBorder="1" applyAlignment="1" applyProtection="1">
      <alignment horizontal="justify" vertical="top" wrapText="1"/>
    </xf>
    <xf numFmtId="0" fontId="33" fillId="4" borderId="18" xfId="6" applyNumberFormat="1" applyFont="1" applyFill="1" applyBorder="1" applyAlignment="1" applyProtection="1">
      <alignment horizontal="justify" vertical="top" wrapText="1"/>
    </xf>
    <xf numFmtId="0" fontId="33" fillId="4" borderId="22" xfId="6" applyNumberFormat="1" applyFont="1" applyFill="1" applyBorder="1" applyAlignment="1" applyProtection="1">
      <alignment horizontal="justify" vertical="top" wrapText="1"/>
    </xf>
    <xf numFmtId="0" fontId="60" fillId="4" borderId="51" xfId="6" applyFont="1" applyFill="1" applyBorder="1" applyAlignment="1" applyProtection="1">
      <alignment horizontal="center" vertical="top"/>
    </xf>
    <xf numFmtId="0" fontId="60" fillId="4" borderId="22" xfId="6" applyNumberFormat="1" applyFont="1" applyFill="1" applyBorder="1" applyAlignment="1" applyProtection="1">
      <alignment horizontal="justify" vertical="top" wrapText="1"/>
    </xf>
    <xf numFmtId="0" fontId="64" fillId="4" borderId="30" xfId="0" applyFont="1" applyFill="1" applyBorder="1" applyAlignment="1">
      <alignment horizontal="center" vertical="center"/>
    </xf>
    <xf numFmtId="0" fontId="59" fillId="4" borderId="51" xfId="6" applyFont="1" applyFill="1" applyBorder="1" applyAlignment="1" applyProtection="1">
      <alignment horizontal="center" vertical="top"/>
    </xf>
    <xf numFmtId="0" fontId="3" fillId="4" borderId="30" xfId="0" applyFont="1" applyFill="1" applyBorder="1" applyAlignment="1">
      <alignment horizontal="center" vertical="center"/>
    </xf>
    <xf numFmtId="2" fontId="33" fillId="4" borderId="22" xfId="6" applyNumberFormat="1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top"/>
    </xf>
    <xf numFmtId="0" fontId="24" fillId="4" borderId="6" xfId="0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center" wrapText="1"/>
    </xf>
    <xf numFmtId="0" fontId="24" fillId="4" borderId="1" xfId="0" applyFont="1" applyFill="1" applyBorder="1" applyAlignment="1" applyProtection="1">
      <alignment horizontal="justify" wrapText="1"/>
    </xf>
    <xf numFmtId="0" fontId="24" fillId="4" borderId="4" xfId="0" applyFont="1" applyFill="1" applyBorder="1" applyAlignment="1" applyProtection="1">
      <alignment horizontal="justify" vertical="top" wrapText="1"/>
    </xf>
    <xf numFmtId="0" fontId="0" fillId="4" borderId="34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 applyProtection="1">
      <alignment horizontal="justify" vertical="center"/>
    </xf>
    <xf numFmtId="0" fontId="0" fillId="4" borderId="65" xfId="0" applyFill="1" applyBorder="1" applyAlignment="1">
      <alignment horizontal="center" vertical="center"/>
    </xf>
    <xf numFmtId="2" fontId="33" fillId="4" borderId="54" xfId="6" applyNumberFormat="1" applyFont="1" applyFill="1" applyBorder="1" applyAlignment="1" applyProtection="1">
      <alignment horizontal="justify" vertical="top" wrapText="1"/>
      <protection locked="0"/>
    </xf>
    <xf numFmtId="4" fontId="39" fillId="4" borderId="1" xfId="6" applyNumberFormat="1" applyFont="1" applyFill="1" applyBorder="1" applyAlignment="1">
      <alignment vertical="center" wrapText="1"/>
    </xf>
    <xf numFmtId="0" fontId="77" fillId="4" borderId="12" xfId="6" applyFont="1" applyFill="1" applyBorder="1" applyAlignment="1" applyProtection="1">
      <alignment horizontal="center" vertical="center" wrapText="1"/>
    </xf>
    <xf numFmtId="0" fontId="43" fillId="2" borderId="7" xfId="6" applyFont="1" applyFill="1" applyBorder="1" applyAlignment="1" applyProtection="1">
      <alignment horizontal="center" wrapText="1"/>
      <protection locked="0"/>
    </xf>
    <xf numFmtId="0" fontId="43" fillId="4" borderId="0" xfId="6" applyFont="1" applyFill="1" applyBorder="1" applyAlignment="1" applyProtection="1">
      <alignment horizontal="center" wrapText="1"/>
      <protection locked="0"/>
    </xf>
    <xf numFmtId="0" fontId="43" fillId="2" borderId="21" xfId="6" applyFont="1" applyFill="1" applyBorder="1" applyAlignment="1" applyProtection="1">
      <alignment horizontal="center" wrapText="1"/>
      <protection locked="0"/>
    </xf>
    <xf numFmtId="0" fontId="36" fillId="2" borderId="19" xfId="6" applyFont="1" applyFill="1" applyBorder="1" applyAlignment="1" applyProtection="1">
      <alignment horizontal="center" vertical="center"/>
    </xf>
    <xf numFmtId="0" fontId="36" fillId="2" borderId="6" xfId="6" applyFont="1" applyFill="1" applyBorder="1" applyAlignment="1" applyProtection="1">
      <alignment horizontal="center" vertical="center"/>
    </xf>
    <xf numFmtId="0" fontId="36" fillId="2" borderId="18" xfId="6" applyFont="1" applyFill="1" applyBorder="1" applyAlignment="1" applyProtection="1">
      <alignment horizontal="center" vertical="center"/>
    </xf>
    <xf numFmtId="0" fontId="53" fillId="11" borderId="20" xfId="6" applyFont="1" applyFill="1" applyBorder="1" applyAlignment="1" applyProtection="1">
      <alignment horizontal="center" vertical="center" wrapText="1"/>
    </xf>
    <xf numFmtId="0" fontId="47" fillId="11" borderId="23" xfId="6" applyFont="1" applyFill="1" applyBorder="1" applyAlignment="1" applyProtection="1">
      <alignment horizontal="center" vertical="center"/>
    </xf>
    <xf numFmtId="0" fontId="47" fillId="11" borderId="22" xfId="6" applyFont="1" applyFill="1" applyBorder="1" applyAlignment="1" applyProtection="1">
      <alignment horizontal="center" vertical="center"/>
    </xf>
    <xf numFmtId="0" fontId="31" fillId="2" borderId="7" xfId="6" applyFont="1" applyFill="1" applyBorder="1" applyAlignment="1" applyProtection="1">
      <alignment horizontal="center" wrapText="1"/>
      <protection locked="0"/>
    </xf>
    <xf numFmtId="0" fontId="31" fillId="2" borderId="0" xfId="6" applyFont="1" applyFill="1" applyBorder="1" applyAlignment="1" applyProtection="1">
      <alignment horizontal="center" wrapText="1"/>
      <protection locked="0"/>
    </xf>
    <xf numFmtId="0" fontId="31" fillId="2" borderId="21" xfId="6" applyFont="1" applyFill="1" applyBorder="1" applyAlignment="1" applyProtection="1">
      <alignment horizontal="center" wrapText="1"/>
      <protection locked="0"/>
    </xf>
    <xf numFmtId="0" fontId="48" fillId="2" borderId="7" xfId="6" applyFont="1" applyFill="1" applyBorder="1" applyAlignment="1" applyProtection="1">
      <alignment horizontal="left"/>
    </xf>
    <xf numFmtId="0" fontId="48" fillId="4" borderId="0" xfId="6" applyFont="1" applyFill="1" applyBorder="1" applyAlignment="1" applyProtection="1">
      <alignment horizontal="left"/>
    </xf>
    <xf numFmtId="0" fontId="31" fillId="4" borderId="0" xfId="6" applyFont="1" applyFill="1" applyBorder="1" applyAlignment="1" applyProtection="1">
      <alignment horizontal="left"/>
    </xf>
    <xf numFmtId="0" fontId="48" fillId="2" borderId="21" xfId="6" applyFont="1" applyFill="1" applyBorder="1" applyAlignment="1" applyProtection="1">
      <alignment horizontal="left"/>
    </xf>
    <xf numFmtId="0" fontId="52" fillId="2" borderId="7" xfId="6" applyFont="1" applyFill="1" applyBorder="1" applyAlignment="1" applyProtection="1">
      <alignment horizontal="center" wrapText="1"/>
    </xf>
    <xf numFmtId="0" fontId="52" fillId="2" borderId="0" xfId="6" applyFont="1" applyFill="1" applyBorder="1" applyAlignment="1" applyProtection="1">
      <alignment horizontal="center" wrapText="1"/>
    </xf>
    <xf numFmtId="0" fontId="52" fillId="2" borderId="21" xfId="6" applyFont="1" applyFill="1" applyBorder="1" applyAlignment="1" applyProtection="1">
      <alignment horizontal="center" wrapText="1"/>
    </xf>
    <xf numFmtId="0" fontId="31" fillId="2" borderId="7" xfId="6" applyFont="1" applyFill="1" applyBorder="1" applyProtection="1"/>
    <xf numFmtId="0" fontId="31" fillId="4" borderId="0" xfId="6" applyFont="1" applyFill="1" applyBorder="1" applyProtection="1"/>
    <xf numFmtId="0" fontId="31" fillId="4" borderId="21" xfId="6" applyFont="1" applyFill="1" applyBorder="1" applyProtection="1"/>
    <xf numFmtId="0" fontId="31" fillId="2" borderId="7" xfId="6" applyFont="1" applyFill="1" applyBorder="1" applyAlignment="1" applyProtection="1">
      <alignment horizontal="center" wrapText="1"/>
    </xf>
    <xf numFmtId="0" fontId="31" fillId="2" borderId="0" xfId="6" applyFont="1" applyFill="1" applyBorder="1" applyAlignment="1" applyProtection="1">
      <alignment horizontal="center" wrapText="1"/>
    </xf>
    <xf numFmtId="0" fontId="31" fillId="2" borderId="21" xfId="6" applyFont="1" applyFill="1" applyBorder="1" applyAlignment="1" applyProtection="1">
      <alignment horizontal="center" wrapText="1"/>
    </xf>
    <xf numFmtId="0" fontId="43" fillId="2" borderId="7" xfId="6" applyFont="1" applyFill="1" applyBorder="1" applyAlignment="1" applyProtection="1">
      <alignment horizontal="center" wrapText="1"/>
    </xf>
    <xf numFmtId="0" fontId="43" fillId="4" borderId="0" xfId="6" applyFont="1" applyFill="1" applyBorder="1" applyAlignment="1" applyProtection="1">
      <alignment horizontal="center" wrapText="1"/>
    </xf>
    <xf numFmtId="0" fontId="43" fillId="2" borderId="21" xfId="6" applyFont="1" applyFill="1" applyBorder="1" applyAlignment="1" applyProtection="1">
      <alignment horizontal="center" wrapText="1"/>
    </xf>
    <xf numFmtId="0" fontId="51" fillId="2" borderId="0" xfId="6" applyFont="1" applyFill="1" applyBorder="1" applyAlignment="1" applyProtection="1">
      <alignment horizontal="center" vertical="center" wrapText="1"/>
    </xf>
    <xf numFmtId="0" fontId="31" fillId="2" borderId="7" xfId="6" applyFont="1" applyFill="1" applyBorder="1" applyAlignment="1" applyProtection="1">
      <alignment horizontal="center" vertical="center" wrapText="1"/>
    </xf>
    <xf numFmtId="0" fontId="31" fillId="0" borderId="0" xfId="6" applyFont="1" applyBorder="1" applyAlignment="1" applyProtection="1">
      <alignment horizontal="center" vertical="center"/>
    </xf>
    <xf numFmtId="0" fontId="31" fillId="0" borderId="21" xfId="6" applyFont="1" applyBorder="1" applyAlignment="1" applyProtection="1">
      <alignment horizontal="center" vertical="center"/>
    </xf>
    <xf numFmtId="0" fontId="31" fillId="0" borderId="7" xfId="6" applyFont="1" applyBorder="1" applyAlignment="1" applyProtection="1">
      <alignment horizontal="center" vertical="center"/>
    </xf>
    <xf numFmtId="0" fontId="31" fillId="2" borderId="0" xfId="6" applyFont="1" applyFill="1" applyBorder="1" applyAlignment="1" applyProtection="1">
      <alignment horizontal="center" vertical="center" wrapText="1"/>
    </xf>
    <xf numFmtId="0" fontId="31" fillId="0" borderId="0" xfId="6" applyFont="1" applyAlignment="1" applyProtection="1">
      <alignment horizontal="center" vertical="center" wrapText="1"/>
    </xf>
    <xf numFmtId="0" fontId="32" fillId="4" borderId="1" xfId="6" applyFont="1" applyFill="1" applyBorder="1" applyAlignment="1" applyProtection="1">
      <alignment horizontal="center" vertical="center"/>
    </xf>
    <xf numFmtId="0" fontId="32" fillId="2" borderId="13" xfId="6" applyFont="1" applyFill="1" applyBorder="1" applyAlignment="1" applyProtection="1">
      <alignment horizontal="justify" vertical="center" wrapText="1"/>
    </xf>
    <xf numFmtId="0" fontId="31" fillId="0" borderId="13" xfId="6" applyFont="1" applyBorder="1" applyAlignment="1" applyProtection="1">
      <alignment horizontal="justify" vertical="center" wrapText="1"/>
    </xf>
    <xf numFmtId="0" fontId="32" fillId="4" borderId="0" xfId="6" applyFont="1" applyFill="1" applyBorder="1" applyAlignment="1" applyProtection="1">
      <alignment horizontal="left"/>
    </xf>
    <xf numFmtId="0" fontId="31" fillId="0" borderId="0" xfId="6" applyFont="1" applyBorder="1" applyAlignment="1" applyProtection="1"/>
    <xf numFmtId="0" fontId="31" fillId="0" borderId="20" xfId="6" applyFont="1" applyFill="1" applyBorder="1" applyAlignment="1" applyProtection="1">
      <alignment horizontal="center" vertical="center" wrapText="1"/>
      <protection locked="0"/>
    </xf>
    <xf numFmtId="0" fontId="31" fillId="0" borderId="23" xfId="6" applyFont="1" applyFill="1" applyBorder="1" applyAlignment="1" applyProtection="1">
      <protection locked="0"/>
    </xf>
    <xf numFmtId="0" fontId="31" fillId="0" borderId="22" xfId="6" applyFont="1" applyFill="1" applyBorder="1" applyAlignment="1" applyProtection="1">
      <protection locked="0"/>
    </xf>
    <xf numFmtId="0" fontId="32" fillId="2" borderId="0" xfId="6" applyFont="1" applyFill="1" applyBorder="1" applyAlignment="1" applyProtection="1">
      <alignment horizontal="left" vertical="center" wrapText="1"/>
    </xf>
    <xf numFmtId="0" fontId="31" fillId="0" borderId="0" xfId="6" applyFont="1" applyBorder="1" applyAlignment="1" applyProtection="1">
      <alignment horizontal="left" vertical="center"/>
    </xf>
    <xf numFmtId="0" fontId="31" fillId="9" borderId="20" xfId="6" applyFont="1" applyFill="1" applyBorder="1" applyAlignment="1" applyProtection="1">
      <alignment horizontal="center" vertical="center" wrapText="1"/>
    </xf>
    <xf numFmtId="0" fontId="31" fillId="9" borderId="23" xfId="6" applyFont="1" applyFill="1" applyBorder="1" applyAlignment="1" applyProtection="1">
      <alignment wrapText="1"/>
    </xf>
    <xf numFmtId="0" fontId="31" fillId="9" borderId="22" xfId="6" applyFont="1" applyFill="1" applyBorder="1" applyAlignment="1" applyProtection="1">
      <alignment wrapText="1"/>
    </xf>
    <xf numFmtId="0" fontId="31" fillId="4" borderId="0" xfId="6" applyFont="1" applyFill="1" applyBorder="1" applyAlignment="1" applyProtection="1"/>
    <xf numFmtId="0" fontId="32" fillId="0" borderId="0" xfId="6" applyFont="1" applyFill="1" applyBorder="1" applyAlignment="1" applyProtection="1"/>
    <xf numFmtId="0" fontId="31" fillId="4" borderId="1" xfId="6" applyFont="1" applyFill="1" applyBorder="1" applyAlignment="1" applyProtection="1">
      <alignment horizontal="center" vertical="center" wrapText="1"/>
      <protection locked="0"/>
    </xf>
    <xf numFmtId="0" fontId="31" fillId="4" borderId="1" xfId="6" applyFont="1" applyFill="1" applyBorder="1" applyAlignment="1" applyProtection="1">
      <protection locked="0"/>
    </xf>
    <xf numFmtId="0" fontId="31" fillId="4" borderId="1" xfId="6" applyFont="1" applyFill="1" applyBorder="1" applyAlignment="1" applyProtection="1">
      <alignment horizontal="center" vertical="center"/>
      <protection locked="0"/>
    </xf>
    <xf numFmtId="0" fontId="31" fillId="0" borderId="1" xfId="6" applyFont="1" applyBorder="1" applyAlignment="1" applyProtection="1">
      <protection locked="0"/>
    </xf>
    <xf numFmtId="0" fontId="32" fillId="2" borderId="0" xfId="6" applyFont="1" applyFill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 vertical="center"/>
    </xf>
    <xf numFmtId="0" fontId="32" fillId="2" borderId="21" xfId="6" applyFont="1" applyFill="1" applyBorder="1" applyAlignment="1" applyProtection="1">
      <alignment horizontal="left" vertical="center"/>
    </xf>
    <xf numFmtId="167" fontId="75" fillId="4" borderId="14" xfId="6" applyNumberFormat="1" applyFont="1" applyFill="1" applyBorder="1" applyAlignment="1" applyProtection="1">
      <alignment horizontal="center" vertical="center"/>
      <protection locked="0"/>
    </xf>
    <xf numFmtId="167" fontId="75" fillId="4" borderId="13" xfId="6" applyNumberFormat="1" applyFont="1" applyFill="1" applyBorder="1" applyAlignment="1" applyProtection="1">
      <alignment horizontal="center" vertical="center"/>
      <protection locked="0"/>
    </xf>
    <xf numFmtId="167" fontId="75" fillId="4" borderId="2" xfId="6" applyNumberFormat="1" applyFont="1" applyFill="1" applyBorder="1" applyAlignment="1" applyProtection="1">
      <alignment horizontal="center" vertical="center"/>
      <protection locked="0"/>
    </xf>
    <xf numFmtId="167" fontId="75" fillId="4" borderId="19" xfId="6" applyNumberFormat="1" applyFont="1" applyFill="1" applyBorder="1" applyAlignment="1" applyProtection="1">
      <alignment horizontal="center" vertical="center"/>
      <protection locked="0"/>
    </xf>
    <xf numFmtId="167" fontId="75" fillId="4" borderId="6" xfId="6" applyNumberFormat="1" applyFont="1" applyFill="1" applyBorder="1" applyAlignment="1" applyProtection="1">
      <alignment horizontal="center" vertical="center"/>
      <protection locked="0"/>
    </xf>
    <xf numFmtId="167" fontId="75" fillId="4" borderId="18" xfId="6" applyNumberFormat="1" applyFont="1" applyFill="1" applyBorder="1" applyAlignment="1" applyProtection="1">
      <alignment horizontal="center" vertical="center"/>
      <protection locked="0"/>
    </xf>
    <xf numFmtId="0" fontId="31" fillId="4" borderId="20" xfId="6" applyFont="1" applyFill="1" applyBorder="1" applyAlignment="1" applyProtection="1">
      <alignment vertical="center" wrapText="1"/>
    </xf>
    <xf numFmtId="0" fontId="31" fillId="0" borderId="23" xfId="6" applyFont="1" applyBorder="1" applyAlignment="1" applyProtection="1">
      <alignment vertical="center"/>
    </xf>
    <xf numFmtId="0" fontId="31" fillId="0" borderId="22" xfId="6" applyFont="1" applyBorder="1" applyAlignment="1" applyProtection="1">
      <alignment vertical="center"/>
    </xf>
    <xf numFmtId="0" fontId="31" fillId="4" borderId="20" xfId="6" applyFont="1" applyFill="1" applyBorder="1" applyAlignment="1" applyProtection="1">
      <alignment horizontal="center" vertical="center" wrapText="1"/>
    </xf>
    <xf numFmtId="0" fontId="31" fillId="0" borderId="23" xfId="6" applyFont="1" applyBorder="1" applyAlignment="1" applyProtection="1">
      <alignment horizontal="center"/>
    </xf>
    <xf numFmtId="0" fontId="31" fillId="0" borderId="22" xfId="6" applyFont="1" applyBorder="1" applyAlignment="1" applyProtection="1">
      <alignment horizontal="center"/>
    </xf>
    <xf numFmtId="0" fontId="31" fillId="13" borderId="20" xfId="6" applyFont="1" applyFill="1" applyBorder="1" applyAlignment="1" applyProtection="1">
      <alignment vertical="center" wrapText="1"/>
    </xf>
    <xf numFmtId="0" fontId="31" fillId="13" borderId="23" xfId="6" applyFont="1" applyFill="1" applyBorder="1" applyAlignment="1" applyProtection="1">
      <alignment vertical="center" wrapText="1"/>
    </xf>
    <xf numFmtId="0" fontId="31" fillId="13" borderId="22" xfId="6" applyFont="1" applyFill="1" applyBorder="1" applyAlignment="1" applyProtection="1">
      <alignment vertical="center" wrapText="1"/>
    </xf>
    <xf numFmtId="0" fontId="31" fillId="13" borderId="20" xfId="6" applyFont="1" applyFill="1" applyBorder="1" applyAlignment="1" applyProtection="1">
      <alignment horizontal="center" vertical="center" wrapText="1"/>
      <protection locked="0"/>
    </xf>
    <xf numFmtId="0" fontId="31" fillId="13" borderId="23" xfId="6" applyFont="1" applyFill="1" applyBorder="1" applyAlignment="1" applyProtection="1">
      <alignment vertical="center" wrapText="1"/>
      <protection locked="0"/>
    </xf>
    <xf numFmtId="0" fontId="31" fillId="13" borderId="22" xfId="6" applyFont="1" applyFill="1" applyBorder="1" applyAlignment="1" applyProtection="1">
      <alignment vertical="center" wrapText="1"/>
      <protection locked="0"/>
    </xf>
    <xf numFmtId="0" fontId="31" fillId="13" borderId="23" xfId="6" applyFont="1" applyFill="1" applyBorder="1" applyAlignment="1" applyProtection="1">
      <alignment wrapText="1"/>
    </xf>
    <xf numFmtId="0" fontId="31" fillId="13" borderId="22" xfId="6" applyFont="1" applyFill="1" applyBorder="1" applyAlignment="1" applyProtection="1">
      <alignment wrapText="1"/>
    </xf>
    <xf numFmtId="0" fontId="31" fillId="13" borderId="23" xfId="6" applyFont="1" applyFill="1" applyBorder="1" applyAlignment="1" applyProtection="1">
      <alignment wrapText="1"/>
      <protection locked="0"/>
    </xf>
    <xf numFmtId="0" fontId="31" fillId="13" borderId="22" xfId="6" applyFont="1" applyFill="1" applyBorder="1" applyAlignment="1" applyProtection="1">
      <alignment wrapText="1"/>
      <protection locked="0"/>
    </xf>
    <xf numFmtId="0" fontId="18" fillId="4" borderId="0" xfId="6" applyFont="1" applyFill="1" applyBorder="1" applyAlignment="1" applyProtection="1">
      <alignment horizontal="justify" vertical="center" wrapText="1"/>
    </xf>
    <xf numFmtId="0" fontId="32" fillId="2" borderId="0" xfId="6" applyFont="1" applyFill="1" applyBorder="1" applyAlignment="1" applyProtection="1">
      <alignment horizontal="justify" vertical="top" wrapText="1"/>
    </xf>
    <xf numFmtId="0" fontId="32" fillId="0" borderId="0" xfId="6" applyFont="1" applyBorder="1" applyAlignment="1" applyProtection="1">
      <alignment horizontal="justify" vertical="top" wrapText="1"/>
    </xf>
    <xf numFmtId="170" fontId="31" fillId="0" borderId="14" xfId="3" applyNumberFormat="1" applyFont="1" applyFill="1" applyBorder="1" applyAlignment="1" applyProtection="1">
      <alignment horizontal="right" vertical="center"/>
      <protection locked="0"/>
    </xf>
    <xf numFmtId="170" fontId="31" fillId="0" borderId="13" xfId="3" applyNumberFormat="1" applyFont="1" applyFill="1" applyBorder="1" applyAlignment="1" applyProtection="1">
      <alignment horizontal="right" vertical="center"/>
      <protection locked="0"/>
    </xf>
    <xf numFmtId="170" fontId="31" fillId="0" borderId="2" xfId="3" applyNumberFormat="1" applyFont="1" applyFill="1" applyBorder="1" applyAlignment="1" applyProtection="1">
      <alignment horizontal="right" vertical="center"/>
      <protection locked="0"/>
    </xf>
    <xf numFmtId="170" fontId="31" fillId="0" borderId="19" xfId="3" applyNumberFormat="1" applyFont="1" applyFill="1" applyBorder="1" applyAlignment="1" applyProtection="1">
      <alignment horizontal="right" vertical="center"/>
      <protection locked="0"/>
    </xf>
    <xf numFmtId="170" fontId="31" fillId="0" borderId="6" xfId="3" applyNumberFormat="1" applyFont="1" applyFill="1" applyBorder="1" applyAlignment="1" applyProtection="1">
      <alignment horizontal="right" vertical="center"/>
      <protection locked="0"/>
    </xf>
    <xf numFmtId="170" fontId="31" fillId="0" borderId="18" xfId="3" applyNumberFormat="1" applyFont="1" applyFill="1" applyBorder="1" applyAlignment="1" applyProtection="1">
      <alignment horizontal="right" vertical="center"/>
      <protection locked="0"/>
    </xf>
    <xf numFmtId="166" fontId="31" fillId="0" borderId="1" xfId="3" applyNumberFormat="1" applyFont="1" applyFill="1" applyBorder="1" applyAlignment="1" applyProtection="1">
      <alignment horizontal="right" vertical="center"/>
      <protection locked="0"/>
    </xf>
    <xf numFmtId="166" fontId="31" fillId="0" borderId="14" xfId="3" applyNumberFormat="1" applyFont="1" applyFill="1" applyBorder="1" applyAlignment="1" applyProtection="1">
      <alignment horizontal="right" vertical="center"/>
      <protection locked="0"/>
    </xf>
    <xf numFmtId="166" fontId="31" fillId="0" borderId="13" xfId="3" applyNumberFormat="1" applyFont="1" applyFill="1" applyBorder="1" applyAlignment="1" applyProtection="1">
      <alignment horizontal="right" vertical="center"/>
      <protection locked="0"/>
    </xf>
    <xf numFmtId="166" fontId="31" fillId="0" borderId="2" xfId="3" applyNumberFormat="1" applyFont="1" applyFill="1" applyBorder="1" applyAlignment="1" applyProtection="1">
      <alignment horizontal="right" vertical="center"/>
      <protection locked="0"/>
    </xf>
    <xf numFmtId="49" fontId="32" fillId="2" borderId="0" xfId="6" applyNumberFormat="1" applyFont="1" applyFill="1" applyBorder="1" applyAlignment="1" applyProtection="1">
      <alignment horizontal="justify" vertical="top" wrapText="1"/>
    </xf>
    <xf numFmtId="168" fontId="38" fillId="2" borderId="13" xfId="6" applyNumberFormat="1" applyFont="1" applyFill="1" applyBorder="1" applyAlignment="1" applyProtection="1">
      <alignment horizontal="center" vertical="center"/>
    </xf>
    <xf numFmtId="168" fontId="38" fillId="0" borderId="13" xfId="6" applyNumberFormat="1" applyFont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 vertical="top" wrapText="1"/>
    </xf>
    <xf numFmtId="0" fontId="3" fillId="0" borderId="0" xfId="6" applyFont="1" applyBorder="1" applyAlignment="1" applyProtection="1">
      <alignment horizontal="justify" vertical="center" wrapText="1"/>
    </xf>
    <xf numFmtId="0" fontId="17" fillId="0" borderId="0" xfId="6" applyFont="1" applyBorder="1" applyAlignment="1" applyProtection="1">
      <alignment horizontal="left" vertical="top" wrapText="1"/>
    </xf>
    <xf numFmtId="0" fontId="17" fillId="0" borderId="6" xfId="6" applyFont="1" applyBorder="1" applyAlignment="1" applyProtection="1">
      <alignment horizontal="left" vertical="top" wrapText="1"/>
    </xf>
    <xf numFmtId="0" fontId="8" fillId="4" borderId="20" xfId="6" applyFont="1" applyFill="1" applyBorder="1" applyAlignment="1" applyProtection="1">
      <alignment horizontal="center" vertical="center" wrapText="1"/>
      <protection locked="0"/>
    </xf>
    <xf numFmtId="0" fontId="8" fillId="4" borderId="23" xfId="6" applyFont="1" applyFill="1" applyBorder="1" applyAlignment="1" applyProtection="1">
      <alignment horizontal="center" vertical="center" wrapText="1"/>
      <protection locked="0"/>
    </xf>
    <xf numFmtId="0" fontId="8" fillId="4" borderId="22" xfId="6" applyFont="1" applyFill="1" applyBorder="1" applyAlignment="1" applyProtection="1">
      <alignment horizontal="center" vertical="center" wrapText="1"/>
      <protection locked="0"/>
    </xf>
    <xf numFmtId="169" fontId="38" fillId="2" borderId="13" xfId="6" applyNumberFormat="1" applyFont="1" applyFill="1" applyBorder="1" applyAlignment="1" applyProtection="1">
      <alignment horizontal="center" vertical="center"/>
    </xf>
    <xf numFmtId="169" fontId="38" fillId="0" borderId="13" xfId="6" applyNumberFormat="1" applyFont="1" applyBorder="1" applyAlignment="1" applyProtection="1">
      <alignment horizontal="center" vertical="center"/>
    </xf>
    <xf numFmtId="0" fontId="31" fillId="3" borderId="20" xfId="3" applyNumberFormat="1" applyFont="1" applyFill="1" applyBorder="1" applyAlignment="1" applyProtection="1">
      <alignment horizontal="center" vertical="center"/>
      <protection locked="0"/>
    </xf>
    <xf numFmtId="0" fontId="31" fillId="3" borderId="23" xfId="3" applyNumberFormat="1" applyFont="1" applyFill="1" applyBorder="1" applyAlignment="1" applyProtection="1">
      <alignment horizontal="center" vertical="center"/>
      <protection locked="0"/>
    </xf>
    <xf numFmtId="0" fontId="31" fillId="3" borderId="22" xfId="3" applyNumberFormat="1" applyFont="1" applyFill="1" applyBorder="1" applyAlignment="1" applyProtection="1">
      <alignment horizontal="center" vertical="center"/>
      <protection locked="0"/>
    </xf>
    <xf numFmtId="0" fontId="18" fillId="4" borderId="0" xfId="6" applyFont="1" applyFill="1" applyBorder="1" applyAlignment="1" applyProtection="1">
      <alignment horizontal="left" vertical="center" wrapText="1"/>
    </xf>
    <xf numFmtId="168" fontId="31" fillId="0" borderId="0" xfId="6" applyNumberFormat="1" applyFont="1" applyFill="1" applyBorder="1" applyAlignment="1" applyProtection="1">
      <alignment horizontal="left" vertical="center"/>
    </xf>
    <xf numFmtId="166" fontId="31" fillId="0" borderId="20" xfId="3" applyNumberFormat="1" applyFont="1" applyFill="1" applyBorder="1" applyAlignment="1" applyProtection="1">
      <alignment horizontal="right" vertical="center"/>
      <protection locked="0"/>
    </xf>
    <xf numFmtId="166" fontId="31" fillId="0" borderId="23" xfId="3" applyNumberFormat="1" applyFont="1" applyFill="1" applyBorder="1" applyAlignment="1" applyProtection="1">
      <alignment horizontal="right" vertical="center"/>
      <protection locked="0"/>
    </xf>
    <xf numFmtId="166" fontId="31" fillId="0" borderId="22" xfId="3" applyNumberFormat="1" applyFont="1" applyFill="1" applyBorder="1" applyAlignment="1" applyProtection="1">
      <alignment horizontal="right" vertical="center"/>
      <protection locked="0"/>
    </xf>
    <xf numFmtId="166" fontId="31" fillId="10" borderId="14" xfId="3" applyNumberFormat="1" applyFont="1" applyFill="1" applyBorder="1" applyAlignment="1" applyProtection="1">
      <alignment horizontal="center" vertical="center"/>
      <protection locked="0"/>
    </xf>
    <xf numFmtId="166" fontId="31" fillId="10" borderId="13" xfId="3" applyNumberFormat="1" applyFont="1" applyFill="1" applyBorder="1" applyAlignment="1" applyProtection="1">
      <alignment horizontal="center" vertical="center"/>
      <protection locked="0"/>
    </xf>
    <xf numFmtId="166" fontId="31" fillId="10" borderId="2" xfId="3" applyNumberFormat="1" applyFont="1" applyFill="1" applyBorder="1" applyAlignment="1" applyProtection="1">
      <alignment horizontal="center" vertical="center"/>
      <protection locked="0"/>
    </xf>
    <xf numFmtId="166" fontId="31" fillId="10" borderId="19" xfId="3" applyNumberFormat="1" applyFont="1" applyFill="1" applyBorder="1" applyAlignment="1" applyProtection="1">
      <alignment horizontal="center" vertical="center"/>
      <protection locked="0"/>
    </xf>
    <xf numFmtId="166" fontId="31" fillId="10" borderId="6" xfId="3" applyNumberFormat="1" applyFont="1" applyFill="1" applyBorder="1" applyAlignment="1" applyProtection="1">
      <alignment horizontal="center" vertical="center"/>
      <protection locked="0"/>
    </xf>
    <xf numFmtId="166" fontId="31" fillId="10" borderId="18" xfId="3" applyNumberFormat="1" applyFont="1" applyFill="1" applyBorder="1" applyAlignment="1" applyProtection="1">
      <alignment horizontal="center" vertical="center"/>
      <protection locked="0"/>
    </xf>
    <xf numFmtId="0" fontId="33" fillId="2" borderId="20" xfId="6" applyFont="1" applyFill="1" applyBorder="1" applyAlignment="1" applyProtection="1">
      <alignment vertical="center" wrapText="1"/>
    </xf>
    <xf numFmtId="0" fontId="33" fillId="2" borderId="23" xfId="6" applyFont="1" applyFill="1" applyBorder="1" applyAlignment="1" applyProtection="1">
      <alignment vertical="center"/>
    </xf>
    <xf numFmtId="0" fontId="34" fillId="0" borderId="23" xfId="6" applyFont="1" applyBorder="1" applyAlignment="1"/>
    <xf numFmtId="0" fontId="34" fillId="0" borderId="22" xfId="6" applyFont="1" applyBorder="1" applyAlignment="1"/>
    <xf numFmtId="0" fontId="31" fillId="2" borderId="0" xfId="0" applyFont="1" applyFill="1" applyAlignment="1" applyProtection="1">
      <alignment horizontal="left" vertical="center" wrapText="1"/>
    </xf>
    <xf numFmtId="0" fontId="31" fillId="2" borderId="4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left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</xf>
    <xf numFmtId="0" fontId="34" fillId="2" borderId="3" xfId="0" applyFont="1" applyFill="1" applyBorder="1" applyAlignment="1" applyProtection="1">
      <alignment horizontal="center" vertical="center" wrapText="1"/>
    </xf>
    <xf numFmtId="0" fontId="32" fillId="2" borderId="20" xfId="0" applyFont="1" applyFill="1" applyBorder="1" applyProtection="1"/>
    <xf numFmtId="0" fontId="32" fillId="2" borderId="23" xfId="0" applyFont="1" applyFill="1" applyBorder="1" applyProtection="1"/>
    <xf numFmtId="165" fontId="32" fillId="2" borderId="1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justify" vertical="top" wrapText="1"/>
    </xf>
    <xf numFmtId="0" fontId="32" fillId="2" borderId="20" xfId="0" applyFont="1" applyFill="1" applyBorder="1" applyAlignment="1" applyProtection="1">
      <alignment horizontal="left" vertical="center"/>
      <protection locked="0"/>
    </xf>
    <xf numFmtId="0" fontId="32" fillId="2" borderId="23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2" fillId="5" borderId="20" xfId="0" applyFont="1" applyFill="1" applyBorder="1" applyAlignment="1" applyProtection="1">
      <alignment horizontal="left"/>
    </xf>
    <xf numFmtId="0" fontId="32" fillId="5" borderId="23" xfId="0" applyFont="1" applyFill="1" applyBorder="1" applyAlignment="1" applyProtection="1">
      <alignment horizontal="left"/>
    </xf>
    <xf numFmtId="0" fontId="32" fillId="5" borderId="6" xfId="0" applyFont="1" applyFill="1" applyBorder="1" applyAlignment="1" applyProtection="1">
      <alignment horizontal="left"/>
    </xf>
    <xf numFmtId="0" fontId="32" fillId="5" borderId="18" xfId="0" applyFont="1" applyFill="1" applyBorder="1" applyAlignment="1" applyProtection="1">
      <alignment horizontal="left"/>
    </xf>
    <xf numFmtId="0" fontId="32" fillId="2" borderId="20" xfId="0" applyFont="1" applyFill="1" applyBorder="1" applyAlignment="1" applyProtection="1">
      <alignment horizontal="left"/>
    </xf>
    <xf numFmtId="0" fontId="32" fillId="2" borderId="23" xfId="0" applyFont="1" applyFill="1" applyBorder="1" applyAlignment="1" applyProtection="1">
      <alignment horizontal="left"/>
    </xf>
    <xf numFmtId="0" fontId="32" fillId="2" borderId="38" xfId="0" applyFont="1" applyFill="1" applyBorder="1" applyAlignment="1" applyProtection="1">
      <alignment horizontal="left"/>
    </xf>
    <xf numFmtId="0" fontId="32" fillId="5" borderId="19" xfId="0" applyFont="1" applyFill="1" applyBorder="1" applyAlignment="1" applyProtection="1">
      <alignment horizontal="left"/>
    </xf>
    <xf numFmtId="0" fontId="32" fillId="5" borderId="22" xfId="0" applyFont="1" applyFill="1" applyBorder="1" applyAlignment="1" applyProtection="1">
      <alignment horizontal="left"/>
    </xf>
    <xf numFmtId="0" fontId="32" fillId="2" borderId="1" xfId="0" applyFont="1" applyFill="1" applyBorder="1" applyAlignment="1" applyProtection="1">
      <alignment horizontal="center" vertical="center"/>
    </xf>
    <xf numFmtId="0" fontId="31" fillId="2" borderId="14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center" vertical="center"/>
    </xf>
    <xf numFmtId="0" fontId="31" fillId="2" borderId="18" xfId="0" applyFont="1" applyFill="1" applyBorder="1" applyAlignment="1" applyProtection="1">
      <alignment horizontal="center" vertical="center"/>
    </xf>
    <xf numFmtId="0" fontId="31" fillId="2" borderId="4" xfId="0" applyFont="1" applyFill="1" applyBorder="1" applyProtection="1">
      <protection locked="0"/>
    </xf>
    <xf numFmtId="0" fontId="31" fillId="2" borderId="5" xfId="0" applyFont="1" applyFill="1" applyBorder="1" applyProtection="1">
      <protection locked="0"/>
    </xf>
    <xf numFmtId="0" fontId="31" fillId="2" borderId="3" xfId="0" applyFont="1" applyFill="1" applyBorder="1" applyProtection="1">
      <protection locked="0"/>
    </xf>
    <xf numFmtId="0" fontId="31" fillId="2" borderId="4" xfId="0" applyFont="1" applyFill="1" applyBorder="1" applyAlignment="1" applyProtection="1">
      <alignment horizontal="center"/>
      <protection locked="0"/>
    </xf>
    <xf numFmtId="0" fontId="31" fillId="2" borderId="5" xfId="0" applyFont="1" applyFill="1" applyBorder="1" applyAlignment="1" applyProtection="1">
      <alignment horizontal="center"/>
      <protection locked="0"/>
    </xf>
    <xf numFmtId="0" fontId="31" fillId="2" borderId="3" xfId="0" applyFont="1" applyFill="1" applyBorder="1" applyAlignment="1" applyProtection="1">
      <alignment horizontal="center"/>
      <protection locked="0"/>
    </xf>
    <xf numFmtId="0" fontId="32" fillId="2" borderId="22" xfId="0" applyFont="1" applyFill="1" applyBorder="1" applyAlignment="1" applyProtection="1">
      <alignment horizontal="left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2" borderId="6" xfId="0" applyFont="1" applyFill="1" applyBorder="1" applyAlignment="1" applyProtection="1">
      <alignment horizontal="left" vertical="center"/>
      <protection locked="0"/>
    </xf>
    <xf numFmtId="0" fontId="32" fillId="2" borderId="18" xfId="0" applyFont="1" applyFill="1" applyBorder="1" applyAlignment="1" applyProtection="1">
      <alignment horizontal="left" vertical="center"/>
      <protection locked="0"/>
    </xf>
    <xf numFmtId="0" fontId="32" fillId="2" borderId="20" xfId="0" applyFont="1" applyFill="1" applyBorder="1" applyProtection="1">
      <protection locked="0"/>
    </xf>
    <xf numFmtId="0" fontId="32" fillId="2" borderId="23" xfId="0" applyFont="1" applyFill="1" applyBorder="1" applyProtection="1">
      <protection locked="0"/>
    </xf>
    <xf numFmtId="0" fontId="32" fillId="2" borderId="20" xfId="0" applyFont="1" applyFill="1" applyBorder="1" applyAlignment="1" applyProtection="1">
      <alignment horizontal="center"/>
    </xf>
    <xf numFmtId="0" fontId="32" fillId="2" borderId="22" xfId="0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  <protection locked="0"/>
    </xf>
    <xf numFmtId="0" fontId="32" fillId="2" borderId="5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47" fillId="2" borderId="20" xfId="0" applyFont="1" applyFill="1" applyBorder="1" applyAlignment="1" applyProtection="1">
      <alignment horizontal="left" vertical="center"/>
    </xf>
    <xf numFmtId="0" fontId="47" fillId="2" borderId="23" xfId="0" applyFont="1" applyFill="1" applyBorder="1" applyAlignment="1" applyProtection="1">
      <alignment horizontal="left" vertical="center"/>
    </xf>
    <xf numFmtId="0" fontId="31" fillId="4" borderId="0" xfId="0" applyFont="1" applyFill="1" applyBorder="1" applyAlignment="1" applyProtection="1">
      <alignment horizontal="center"/>
      <protection locked="0"/>
    </xf>
    <xf numFmtId="0" fontId="31" fillId="2" borderId="20" xfId="0" applyFont="1" applyFill="1" applyBorder="1" applyProtection="1"/>
    <xf numFmtId="0" fontId="31" fillId="2" borderId="22" xfId="0" applyFont="1" applyFill="1" applyBorder="1" applyProtection="1"/>
    <xf numFmtId="0" fontId="32" fillId="2" borderId="20" xfId="0" applyFont="1" applyFill="1" applyBorder="1" applyAlignment="1" applyProtection="1">
      <alignment horizontal="left" vertical="center"/>
    </xf>
    <xf numFmtId="0" fontId="32" fillId="2" borderId="23" xfId="0" applyFont="1" applyFill="1" applyBorder="1" applyAlignment="1" applyProtection="1">
      <alignment horizontal="left" vertical="center"/>
    </xf>
    <xf numFmtId="0" fontId="32" fillId="2" borderId="38" xfId="0" applyFont="1" applyFill="1" applyBorder="1" applyAlignment="1" applyProtection="1">
      <alignment horizontal="left" vertical="center"/>
    </xf>
    <xf numFmtId="49" fontId="32" fillId="10" borderId="0" xfId="6" applyNumberFormat="1" applyFont="1" applyFill="1" applyBorder="1" applyAlignment="1" applyProtection="1">
      <alignment horizontal="left" vertical="top" wrapText="1"/>
    </xf>
    <xf numFmtId="166" fontId="31" fillId="10" borderId="0" xfId="4" applyNumberFormat="1" applyFont="1" applyFill="1" applyBorder="1" applyAlignment="1" applyProtection="1">
      <alignment horizontal="center" vertical="center"/>
      <protection locked="0"/>
    </xf>
    <xf numFmtId="0" fontId="32" fillId="10" borderId="0" xfId="6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/>
    <xf numFmtId="170" fontId="31" fillId="10" borderId="20" xfId="4" applyNumberFormat="1" applyFont="1" applyFill="1" applyBorder="1" applyAlignment="1" applyProtection="1">
      <alignment horizontal="right" vertical="center"/>
      <protection locked="0"/>
    </xf>
    <xf numFmtId="170" fontId="31" fillId="10" borderId="23" xfId="4" applyNumberFormat="1" applyFont="1" applyFill="1" applyBorder="1" applyAlignment="1" applyProtection="1">
      <alignment horizontal="right" vertical="center"/>
      <protection locked="0"/>
    </xf>
    <xf numFmtId="170" fontId="31" fillId="10" borderId="22" xfId="4" applyNumberFormat="1" applyFont="1" applyFill="1" applyBorder="1" applyAlignment="1" applyProtection="1">
      <alignment horizontal="right" vertical="center"/>
      <protection locked="0"/>
    </xf>
    <xf numFmtId="170" fontId="31" fillId="10" borderId="14" xfId="4" applyNumberFormat="1" applyFont="1" applyFill="1" applyBorder="1" applyAlignment="1" applyProtection="1">
      <alignment horizontal="right" vertical="center"/>
    </xf>
    <xf numFmtId="170" fontId="31" fillId="10" borderId="13" xfId="4" applyNumberFormat="1" applyFont="1" applyFill="1" applyBorder="1" applyAlignment="1" applyProtection="1">
      <alignment horizontal="right" vertical="center"/>
    </xf>
    <xf numFmtId="170" fontId="31" fillId="10" borderId="2" xfId="4" applyNumberFormat="1" applyFont="1" applyFill="1" applyBorder="1" applyAlignment="1" applyProtection="1">
      <alignment horizontal="right" vertical="center"/>
    </xf>
    <xf numFmtId="0" fontId="23" fillId="10" borderId="0" xfId="0" applyFont="1" applyFill="1" applyAlignment="1" applyProtection="1">
      <alignment horizontal="left"/>
    </xf>
    <xf numFmtId="170" fontId="31" fillId="10" borderId="1" xfId="4" applyNumberFormat="1" applyFont="1" applyFill="1" applyBorder="1" applyAlignment="1" applyProtection="1">
      <alignment horizontal="right" vertical="center"/>
    </xf>
    <xf numFmtId="0" fontId="32" fillId="10" borderId="0" xfId="6" applyFont="1" applyFill="1" applyBorder="1" applyAlignment="1" applyProtection="1">
      <alignment vertical="top" wrapText="1"/>
    </xf>
    <xf numFmtId="0" fontId="40" fillId="2" borderId="1" xfId="0" applyFont="1" applyFill="1" applyBorder="1" applyAlignment="1" applyProtection="1">
      <alignment horizontal="left" vertical="top" wrapText="1"/>
    </xf>
    <xf numFmtId="0" fontId="52" fillId="2" borderId="1" xfId="0" applyFont="1" applyFill="1" applyBorder="1" applyAlignment="1" applyProtection="1">
      <alignment horizontal="left" vertical="top" wrapText="1"/>
    </xf>
    <xf numFmtId="0" fontId="40" fillId="0" borderId="1" xfId="0" applyFont="1" applyBorder="1" applyAlignment="1" applyProtection="1">
      <alignment horizontal="left" vertical="top"/>
    </xf>
    <xf numFmtId="0" fontId="40" fillId="0" borderId="1" xfId="0" applyFont="1" applyBorder="1" applyAlignment="1">
      <alignment horizontal="left" vertical="top"/>
    </xf>
    <xf numFmtId="0" fontId="31" fillId="2" borderId="28" xfId="0" applyFont="1" applyFill="1" applyBorder="1" applyAlignment="1" applyProtection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39" xfId="0" applyFont="1" applyBorder="1" applyAlignment="1" applyProtection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2" borderId="39" xfId="0" applyFont="1" applyFill="1" applyBorder="1" applyAlignment="1" applyProtection="1">
      <alignment horizontal="center" vertical="center"/>
    </xf>
    <xf numFmtId="0" fontId="31" fillId="2" borderId="27" xfId="0" applyFont="1" applyFill="1" applyBorder="1" applyAlignment="1" applyProtection="1">
      <alignment horizontal="center" vertical="center"/>
    </xf>
    <xf numFmtId="0" fontId="31" fillId="4" borderId="40" xfId="0" applyFont="1" applyFill="1" applyBorder="1" applyAlignment="1" applyProtection="1">
      <alignment horizontal="center" vertical="center" wrapText="1"/>
    </xf>
    <xf numFmtId="0" fontId="31" fillId="4" borderId="41" xfId="0" applyFont="1" applyFill="1" applyBorder="1" applyAlignment="1" applyProtection="1">
      <alignment horizontal="center" vertical="center" wrapText="1"/>
    </xf>
    <xf numFmtId="0" fontId="31" fillId="4" borderId="37" xfId="0" applyFont="1" applyFill="1" applyBorder="1" applyAlignment="1" applyProtection="1">
      <alignment horizontal="center" vertical="center" wrapText="1"/>
    </xf>
    <xf numFmtId="0" fontId="31" fillId="4" borderId="15" xfId="0" applyFont="1" applyFill="1" applyBorder="1" applyAlignment="1" applyProtection="1">
      <alignment horizontal="center" vertical="center" wrapText="1"/>
    </xf>
    <xf numFmtId="0" fontId="31" fillId="2" borderId="29" xfId="0" applyFont="1" applyFill="1" applyBorder="1" applyAlignment="1" applyProtection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50" fillId="2" borderId="15" xfId="0" applyFont="1" applyFill="1" applyBorder="1" applyAlignment="1" applyProtection="1">
      <alignment horizontal="center"/>
    </xf>
    <xf numFmtId="0" fontId="31" fillId="4" borderId="39" xfId="0" applyFont="1" applyFill="1" applyBorder="1" applyAlignment="1" applyProtection="1">
      <alignment horizontal="center" vertical="center"/>
    </xf>
    <xf numFmtId="0" fontId="31" fillId="4" borderId="27" xfId="0" applyFont="1" applyFill="1" applyBorder="1" applyAlignment="1" applyProtection="1">
      <alignment horizontal="center" vertical="center"/>
    </xf>
    <xf numFmtId="0" fontId="54" fillId="2" borderId="0" xfId="11" applyFont="1" applyFill="1" applyBorder="1" applyAlignment="1">
      <alignment horizontal="left"/>
    </xf>
    <xf numFmtId="0" fontId="55" fillId="2" borderId="0" xfId="11" applyFont="1" applyFill="1" applyBorder="1" applyAlignment="1">
      <alignment horizontal="left"/>
    </xf>
    <xf numFmtId="0" fontId="32" fillId="2" borderId="0" xfId="0" applyFont="1" applyFill="1" applyBorder="1" applyAlignment="1" applyProtection="1">
      <alignment horizontal="center"/>
    </xf>
    <xf numFmtId="0" fontId="31" fillId="2" borderId="5" xfId="0" applyFont="1" applyFill="1" applyBorder="1" applyAlignment="1" applyProtection="1">
      <alignment horizontal="center" vertical="center" wrapText="1"/>
    </xf>
    <xf numFmtId="0" fontId="31" fillId="2" borderId="39" xfId="0" applyFont="1" applyFill="1" applyBorder="1" applyAlignment="1" applyProtection="1">
      <alignment horizontal="center" vertical="center" wrapText="1"/>
    </xf>
    <xf numFmtId="0" fontId="31" fillId="2" borderId="27" xfId="0" applyFont="1" applyFill="1" applyBorder="1" applyAlignment="1" applyProtection="1">
      <alignment horizontal="center" vertical="center" wrapText="1"/>
    </xf>
    <xf numFmtId="0" fontId="31" fillId="2" borderId="42" xfId="0" applyFont="1" applyFill="1" applyBorder="1" applyAlignment="1" applyProtection="1">
      <alignment horizontal="center" vertical="center" wrapText="1"/>
    </xf>
    <xf numFmtId="0" fontId="31" fillId="2" borderId="36" xfId="0" applyFont="1" applyFill="1" applyBorder="1" applyAlignment="1" applyProtection="1">
      <alignment horizontal="center" vertical="center" wrapText="1"/>
    </xf>
    <xf numFmtId="0" fontId="31" fillId="2" borderId="43" xfId="0" applyFont="1" applyFill="1" applyBorder="1" applyAlignment="1" applyProtection="1">
      <alignment horizontal="center" vertical="center" wrapText="1"/>
    </xf>
    <xf numFmtId="0" fontId="31" fillId="2" borderId="31" xfId="0" applyFont="1" applyFill="1" applyBorder="1" applyAlignment="1" applyProtection="1">
      <alignment horizontal="center" vertical="center" wrapText="1"/>
    </xf>
    <xf numFmtId="0" fontId="39" fillId="2" borderId="24" xfId="0" applyFont="1" applyFill="1" applyBorder="1" applyAlignment="1" applyProtection="1">
      <alignment horizontal="center"/>
    </xf>
    <xf numFmtId="0" fontId="31" fillId="0" borderId="17" xfId="0" applyFont="1" applyBorder="1" applyProtection="1"/>
    <xf numFmtId="0" fontId="48" fillId="2" borderId="0" xfId="0" applyFont="1" applyFill="1" applyAlignment="1" applyProtection="1">
      <alignment horizontal="center" wrapText="1"/>
    </xf>
    <xf numFmtId="0" fontId="32" fillId="2" borderId="0" xfId="0" applyFont="1" applyFill="1" applyAlignment="1" applyProtection="1">
      <alignment horizontal="justify" vertical="top" wrapText="1"/>
      <protection locked="0"/>
    </xf>
    <xf numFmtId="0" fontId="46" fillId="2" borderId="0" xfId="0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justify" vertical="center" wrapText="1"/>
      <protection locked="0"/>
    </xf>
    <xf numFmtId="0" fontId="48" fillId="2" borderId="0" xfId="0" applyFont="1" applyFill="1" applyAlignment="1" applyProtection="1">
      <alignment horizontal="justify" vertical="top" wrapText="1"/>
    </xf>
    <xf numFmtId="0" fontId="31" fillId="0" borderId="24" xfId="0" applyFont="1" applyBorder="1" applyAlignment="1" applyProtection="1">
      <alignment horizontal="center"/>
    </xf>
    <xf numFmtId="0" fontId="31" fillId="0" borderId="17" xfId="0" applyFont="1" applyBorder="1" applyAlignment="1" applyProtection="1">
      <alignment horizontal="center"/>
    </xf>
    <xf numFmtId="0" fontId="31" fillId="0" borderId="8" xfId="0" applyFont="1" applyBorder="1" applyAlignment="1" applyProtection="1">
      <alignment horizontal="center"/>
    </xf>
    <xf numFmtId="0" fontId="31" fillId="2" borderId="41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4" borderId="0" xfId="6" applyFont="1" applyFill="1" applyAlignment="1" applyProtection="1">
      <alignment horizontal="justify" vertical="top" wrapText="1"/>
    </xf>
    <xf numFmtId="0" fontId="23" fillId="4" borderId="15" xfId="0" applyFont="1" applyFill="1" applyBorder="1" applyAlignment="1">
      <alignment horizontal="left" vertical="top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/>
    </xf>
    <xf numFmtId="0" fontId="29" fillId="4" borderId="45" xfId="0" applyFont="1" applyFill="1" applyBorder="1" applyAlignment="1">
      <alignment horizontal="center" vertical="center"/>
    </xf>
    <xf numFmtId="0" fontId="29" fillId="4" borderId="48" xfId="0" applyFont="1" applyFill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/>
    </xf>
    <xf numFmtId="0" fontId="29" fillId="4" borderId="49" xfId="0" applyFont="1" applyFill="1" applyBorder="1" applyAlignment="1">
      <alignment horizontal="center" vertical="center"/>
    </xf>
    <xf numFmtId="0" fontId="33" fillId="4" borderId="51" xfId="6" applyFont="1" applyFill="1" applyBorder="1" applyAlignment="1" applyProtection="1">
      <alignment horizontal="center" vertical="top"/>
    </xf>
    <xf numFmtId="0" fontId="34" fillId="4" borderId="51" xfId="6" applyFont="1" applyFill="1" applyBorder="1" applyAlignment="1" applyProtection="1">
      <alignment horizontal="center" vertical="top"/>
    </xf>
    <xf numFmtId="0" fontId="31" fillId="2" borderId="20" xfId="0" applyFont="1" applyFill="1" applyBorder="1" applyAlignment="1" applyProtection="1">
      <alignment horizontal="left" vertical="center" wrapText="1"/>
      <protection locked="0"/>
    </xf>
    <xf numFmtId="0" fontId="31" fillId="2" borderId="23" xfId="0" applyFont="1" applyFill="1" applyBorder="1" applyAlignment="1" applyProtection="1">
      <alignment horizontal="left" vertical="center" wrapText="1"/>
      <protection locked="0"/>
    </xf>
    <xf numFmtId="0" fontId="31" fillId="2" borderId="22" xfId="0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39" fillId="2" borderId="0" xfId="0" applyFont="1" applyFill="1" applyBorder="1" applyAlignment="1" applyProtection="1">
      <alignment horizontal="center" vertical="top" wrapText="1"/>
    </xf>
    <xf numFmtId="0" fontId="31" fillId="2" borderId="23" xfId="0" applyFont="1" applyFill="1" applyBorder="1" applyAlignment="1" applyProtection="1">
      <alignment horizontal="left" vertical="center"/>
      <protection locked="0"/>
    </xf>
    <xf numFmtId="0" fontId="31" fillId="2" borderId="22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horizontal="justify" wrapText="1"/>
    </xf>
    <xf numFmtId="0" fontId="34" fillId="2" borderId="0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/>
    </xf>
    <xf numFmtId="0" fontId="32" fillId="2" borderId="20" xfId="0" applyFont="1" applyFill="1" applyBorder="1" applyAlignment="1" applyProtection="1">
      <alignment horizontal="center" vertical="center" wrapText="1"/>
    </xf>
    <xf numFmtId="0" fontId="32" fillId="2" borderId="23" xfId="0" applyFont="1" applyFill="1" applyBorder="1" applyAlignment="1" applyProtection="1">
      <alignment horizontal="center" vertical="center" wrapText="1"/>
    </xf>
    <xf numFmtId="0" fontId="31" fillId="2" borderId="22" xfId="0" applyFont="1" applyFill="1" applyBorder="1" applyAlignment="1" applyProtection="1">
      <alignment vertical="center" wrapText="1"/>
    </xf>
    <xf numFmtId="0" fontId="31" fillId="2" borderId="23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justify" vertical="center" wrapText="1"/>
    </xf>
    <xf numFmtId="0" fontId="31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Border="1" applyAlignment="1" applyProtection="1">
      <alignment horizontal="left" vertical="center" wrapText="1"/>
    </xf>
    <xf numFmtId="0" fontId="32" fillId="2" borderId="0" xfId="0" applyFont="1" applyFill="1" applyAlignment="1" applyProtection="1">
      <alignment horizontal="center"/>
    </xf>
    <xf numFmtId="0" fontId="32" fillId="4" borderId="0" xfId="6" applyFont="1" applyFill="1" applyBorder="1" applyAlignment="1" applyProtection="1">
      <alignment horizontal="center" vertical="center" wrapText="1"/>
    </xf>
    <xf numFmtId="0" fontId="42" fillId="4" borderId="0" xfId="6" applyFont="1" applyFill="1" applyBorder="1" applyAlignment="1" applyProtection="1">
      <alignment horizontal="left" vertical="justify" wrapText="1"/>
    </xf>
    <xf numFmtId="2" fontId="42" fillId="4" borderId="20" xfId="6" applyNumberFormat="1" applyFont="1" applyFill="1" applyBorder="1" applyAlignment="1" applyProtection="1">
      <alignment horizontal="center" vertical="center" wrapText="1"/>
      <protection locked="0"/>
    </xf>
    <xf numFmtId="2" fontId="42" fillId="4" borderId="23" xfId="6" applyNumberFormat="1" applyFont="1" applyFill="1" applyBorder="1" applyAlignment="1" applyProtection="1">
      <alignment horizontal="center" vertical="center" wrapText="1"/>
      <protection locked="0"/>
    </xf>
    <xf numFmtId="2" fontId="42" fillId="4" borderId="22" xfId="6" applyNumberFormat="1" applyFont="1" applyFill="1" applyBorder="1" applyAlignment="1" applyProtection="1">
      <alignment horizontal="center" vertical="center" wrapText="1"/>
      <protection locked="0"/>
    </xf>
    <xf numFmtId="0" fontId="42" fillId="12" borderId="0" xfId="6" applyFont="1" applyFill="1" applyBorder="1" applyAlignment="1" applyProtection="1">
      <alignment horizontal="left" vertical="center"/>
    </xf>
    <xf numFmtId="0" fontId="42" fillId="12" borderId="21" xfId="6" applyFont="1" applyFill="1" applyBorder="1" applyAlignment="1" applyProtection="1">
      <alignment horizontal="left" vertical="center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0" fontId="42" fillId="11" borderId="0" xfId="6" applyFont="1" applyFill="1" applyAlignment="1" applyProtection="1">
      <alignment horizontal="left" vertical="top" wrapText="1"/>
    </xf>
    <xf numFmtId="0" fontId="39" fillId="4" borderId="6" xfId="6" applyFont="1" applyFill="1" applyBorder="1" applyAlignment="1" applyProtection="1">
      <alignment horizontal="center"/>
    </xf>
    <xf numFmtId="0" fontId="42" fillId="12" borderId="0" xfId="6" applyFont="1" applyFill="1" applyBorder="1" applyAlignment="1" applyProtection="1">
      <alignment horizontal="left" vertical="center" wrapText="1"/>
    </xf>
    <xf numFmtId="0" fontId="39" fillId="4" borderId="20" xfId="6" applyFont="1" applyFill="1" applyBorder="1" applyAlignment="1" applyProtection="1">
      <alignment horizontal="center"/>
    </xf>
    <xf numFmtId="0" fontId="39" fillId="4" borderId="23" xfId="6" applyFont="1" applyFill="1" applyBorder="1" applyAlignment="1" applyProtection="1">
      <alignment horizontal="center"/>
    </xf>
    <xf numFmtId="0" fontId="39" fillId="4" borderId="22" xfId="6" applyFont="1" applyFill="1" applyBorder="1" applyAlignment="1" applyProtection="1">
      <alignment horizontal="center"/>
    </xf>
    <xf numFmtId="0" fontId="42" fillId="12" borderId="0" xfId="6" applyFont="1" applyFill="1" applyBorder="1" applyAlignment="1" applyProtection="1">
      <alignment horizontal="left" vertical="top" wrapText="1"/>
    </xf>
    <xf numFmtId="0" fontId="39" fillId="12" borderId="20" xfId="14" applyFont="1" applyFill="1" applyBorder="1" applyAlignment="1" applyProtection="1">
      <alignment horizontal="left" vertical="center" wrapText="1"/>
    </xf>
    <xf numFmtId="0" fontId="39" fillId="12" borderId="23" xfId="14" applyFont="1" applyFill="1" applyBorder="1" applyAlignment="1" applyProtection="1">
      <alignment horizontal="left" vertical="center" wrapText="1"/>
    </xf>
    <xf numFmtId="0" fontId="39" fillId="12" borderId="20" xfId="14" applyFont="1" applyFill="1" applyBorder="1" applyAlignment="1" applyProtection="1">
      <alignment horizontal="center" vertical="center" wrapText="1"/>
    </xf>
    <xf numFmtId="0" fontId="39" fillId="12" borderId="23" xfId="14" applyFont="1" applyFill="1" applyBorder="1" applyAlignment="1" applyProtection="1">
      <alignment horizontal="center" vertical="center" wrapText="1"/>
    </xf>
    <xf numFmtId="0" fontId="39" fillId="12" borderId="22" xfId="14" applyFont="1" applyFill="1" applyBorder="1" applyAlignment="1" applyProtection="1">
      <alignment horizontal="center" vertical="center" wrapText="1"/>
    </xf>
    <xf numFmtId="0" fontId="39" fillId="4" borderId="61" xfId="6" applyFont="1" applyFill="1" applyBorder="1" applyAlignment="1" applyProtection="1">
      <alignment horizontal="center" vertical="center"/>
      <protection locked="0"/>
    </xf>
    <xf numFmtId="0" fontId="39" fillId="4" borderId="60" xfId="6" applyFont="1" applyFill="1" applyBorder="1" applyAlignment="1" applyProtection="1">
      <alignment horizontal="center" vertical="center"/>
      <protection locked="0"/>
    </xf>
    <xf numFmtId="0" fontId="39" fillId="4" borderId="59" xfId="6" applyFont="1" applyFill="1" applyBorder="1" applyAlignment="1" applyProtection="1">
      <alignment horizontal="center" vertical="center"/>
      <protection locked="0"/>
    </xf>
    <xf numFmtId="0" fontId="39" fillId="4" borderId="58" xfId="6" applyFont="1" applyFill="1" applyBorder="1" applyAlignment="1" applyProtection="1">
      <alignment horizontal="center" vertical="center"/>
      <protection locked="0"/>
    </xf>
    <xf numFmtId="0" fontId="39" fillId="4" borderId="57" xfId="6" applyFont="1" applyFill="1" applyBorder="1" applyAlignment="1" applyProtection="1">
      <alignment horizontal="center" vertical="center"/>
      <protection locked="0"/>
    </xf>
    <xf numFmtId="0" fontId="39" fillId="4" borderId="56" xfId="6" applyFont="1" applyFill="1" applyBorder="1" applyAlignment="1" applyProtection="1">
      <alignment horizontal="center" vertical="center"/>
      <protection locked="0"/>
    </xf>
    <xf numFmtId="0" fontId="39" fillId="4" borderId="64" xfId="6" applyFont="1" applyFill="1" applyBorder="1" applyAlignment="1" applyProtection="1">
      <alignment horizontal="center" vertical="center"/>
      <protection locked="0"/>
    </xf>
    <xf numFmtId="0" fontId="39" fillId="4" borderId="63" xfId="6" applyFont="1" applyFill="1" applyBorder="1" applyAlignment="1" applyProtection="1">
      <alignment horizontal="center" vertical="center"/>
      <protection locked="0"/>
    </xf>
    <xf numFmtId="0" fontId="39" fillId="4" borderId="62" xfId="6" applyFont="1" applyFill="1" applyBorder="1" applyAlignment="1" applyProtection="1">
      <alignment horizontal="center" vertical="center"/>
      <protection locked="0"/>
    </xf>
    <xf numFmtId="0" fontId="47" fillId="4" borderId="6" xfId="6" applyFont="1" applyFill="1" applyBorder="1" applyAlignment="1" applyProtection="1">
      <alignment horizontal="left" wrapText="1"/>
    </xf>
    <xf numFmtId="0" fontId="42" fillId="4" borderId="6" xfId="6" applyFont="1" applyFill="1" applyBorder="1" applyAlignment="1" applyProtection="1">
      <alignment horizontal="left"/>
    </xf>
    <xf numFmtId="0" fontId="39" fillId="12" borderId="4" xfId="6" applyNumberFormat="1" applyFont="1" applyFill="1" applyBorder="1" applyAlignment="1" applyProtection="1">
      <alignment horizontal="left" vertical="top" wrapText="1"/>
    </xf>
    <xf numFmtId="0" fontId="39" fillId="12" borderId="5" xfId="6" applyNumberFormat="1" applyFont="1" applyFill="1" applyBorder="1" applyAlignment="1" applyProtection="1">
      <alignment horizontal="left" vertical="top" wrapText="1"/>
    </xf>
    <xf numFmtId="0" fontId="39" fillId="12" borderId="3" xfId="6" applyNumberFormat="1" applyFont="1" applyFill="1" applyBorder="1" applyAlignment="1" applyProtection="1">
      <alignment horizontal="left" vertical="top" wrapText="1"/>
    </xf>
    <xf numFmtId="0" fontId="39" fillId="12" borderId="14" xfId="14" applyFont="1" applyFill="1" applyBorder="1" applyAlignment="1" applyProtection="1">
      <alignment horizontal="left" vertical="top" wrapText="1" readingOrder="1"/>
    </xf>
    <xf numFmtId="0" fontId="39" fillId="4" borderId="13" xfId="14" applyFont="1" applyFill="1" applyBorder="1" applyAlignment="1" applyProtection="1">
      <alignment vertical="top" readingOrder="1"/>
    </xf>
    <xf numFmtId="0" fontId="39" fillId="4" borderId="2" xfId="14" applyFont="1" applyFill="1" applyBorder="1" applyAlignment="1" applyProtection="1">
      <alignment vertical="top" readingOrder="1"/>
    </xf>
    <xf numFmtId="4" fontId="39" fillId="4" borderId="20" xfId="6" applyNumberFormat="1" applyFont="1" applyFill="1" applyBorder="1" applyAlignment="1" applyProtection="1">
      <alignment horizontal="center" vertical="center" wrapText="1"/>
    </xf>
    <xf numFmtId="4" fontId="39" fillId="4" borderId="23" xfId="6" applyNumberFormat="1" applyFont="1" applyFill="1" applyBorder="1" applyAlignment="1" applyProtection="1">
      <alignment horizontal="center" vertical="center" wrapText="1"/>
    </xf>
    <xf numFmtId="4" fontId="39" fillId="4" borderId="22" xfId="6" applyNumberFormat="1" applyFont="1" applyFill="1" applyBorder="1" applyAlignment="1" applyProtection="1">
      <alignment horizontal="center" vertical="center" wrapText="1"/>
    </xf>
    <xf numFmtId="0" fontId="42" fillId="12" borderId="14" xfId="6" applyFont="1" applyFill="1" applyBorder="1" applyAlignment="1" applyProtection="1">
      <alignment horizontal="center" vertical="center" wrapText="1"/>
    </xf>
    <xf numFmtId="0" fontId="42" fillId="12" borderId="13" xfId="6" applyFont="1" applyFill="1" applyBorder="1" applyAlignment="1" applyProtection="1">
      <alignment horizontal="center" vertical="center" wrapText="1"/>
    </xf>
    <xf numFmtId="0" fontId="42" fillId="12" borderId="2" xfId="6" applyFont="1" applyFill="1" applyBorder="1" applyAlignment="1" applyProtection="1">
      <alignment horizontal="center" vertical="center" wrapText="1"/>
    </xf>
    <xf numFmtId="0" fontId="42" fillId="12" borderId="7" xfId="6" applyFont="1" applyFill="1" applyBorder="1" applyAlignment="1" applyProtection="1">
      <alignment horizontal="center" vertical="center" wrapText="1"/>
    </xf>
    <xf numFmtId="0" fontId="42" fillId="12" borderId="0" xfId="6" applyFont="1" applyFill="1" applyBorder="1" applyAlignment="1" applyProtection="1">
      <alignment horizontal="center" vertical="center" wrapText="1"/>
    </xf>
    <xf numFmtId="0" fontId="42" fillId="12" borderId="21" xfId="6" applyFont="1" applyFill="1" applyBorder="1" applyAlignment="1" applyProtection="1">
      <alignment horizontal="center" vertical="center" wrapText="1"/>
    </xf>
    <xf numFmtId="0" fontId="42" fillId="4" borderId="14" xfId="6" applyFont="1" applyFill="1" applyBorder="1" applyAlignment="1" applyProtection="1">
      <alignment horizontal="center" vertical="center"/>
    </xf>
    <xf numFmtId="0" fontId="42" fillId="4" borderId="13" xfId="6" applyFont="1" applyFill="1" applyBorder="1" applyAlignment="1" applyProtection="1">
      <alignment horizontal="center" vertical="center"/>
    </xf>
    <xf numFmtId="0" fontId="42" fillId="4" borderId="2" xfId="6" applyFont="1" applyFill="1" applyBorder="1" applyAlignment="1" applyProtection="1">
      <alignment horizontal="center" vertical="center"/>
    </xf>
    <xf numFmtId="0" fontId="42" fillId="4" borderId="7" xfId="6" applyFont="1" applyFill="1" applyBorder="1" applyAlignment="1" applyProtection="1">
      <alignment horizontal="center" vertical="center"/>
    </xf>
    <xf numFmtId="0" fontId="42" fillId="4" borderId="0" xfId="6" applyFont="1" applyFill="1" applyBorder="1" applyAlignment="1" applyProtection="1">
      <alignment horizontal="center" vertical="center"/>
    </xf>
    <xf numFmtId="0" fontId="42" fillId="4" borderId="21" xfId="6" applyFont="1" applyFill="1" applyBorder="1" applyAlignment="1" applyProtection="1">
      <alignment horizontal="center" vertical="center"/>
    </xf>
    <xf numFmtId="0" fontId="42" fillId="4" borderId="19" xfId="6" applyFont="1" applyFill="1" applyBorder="1" applyAlignment="1" applyProtection="1">
      <alignment horizontal="center" vertical="center"/>
    </xf>
    <xf numFmtId="0" fontId="42" fillId="4" borderId="6" xfId="6" applyFont="1" applyFill="1" applyBorder="1" applyAlignment="1" applyProtection="1">
      <alignment horizontal="center" vertical="center"/>
    </xf>
    <xf numFmtId="0" fontId="42" fillId="4" borderId="18" xfId="6" applyFont="1" applyFill="1" applyBorder="1" applyAlignment="1" applyProtection="1">
      <alignment horizontal="center" vertical="center"/>
    </xf>
    <xf numFmtId="0" fontId="42" fillId="12" borderId="6" xfId="6" applyFont="1" applyFill="1" applyBorder="1" applyAlignment="1" applyProtection="1">
      <alignment horizontal="center" vertical="center" wrapText="1"/>
    </xf>
    <xf numFmtId="0" fontId="42" fillId="12" borderId="18" xfId="6" applyFont="1" applyFill="1" applyBorder="1" applyAlignment="1" applyProtection="1">
      <alignment horizontal="center" vertical="center" wrapText="1"/>
    </xf>
    <xf numFmtId="4" fontId="39" fillId="4" borderId="1" xfId="6" applyNumberFormat="1" applyFont="1" applyFill="1" applyBorder="1" applyAlignment="1" applyProtection="1">
      <alignment horizontal="right" vertical="center" wrapText="1"/>
      <protection locked="0"/>
    </xf>
    <xf numFmtId="0" fontId="39" fillId="12" borderId="20" xfId="14" applyFont="1" applyFill="1" applyBorder="1" applyAlignment="1" applyProtection="1">
      <alignment horizontal="left" vertical="top" wrapText="1"/>
    </xf>
    <xf numFmtId="0" fontId="39" fillId="12" borderId="23" xfId="14" applyFont="1" applyFill="1" applyBorder="1" applyAlignment="1" applyProtection="1">
      <alignment horizontal="left" vertical="top" wrapText="1"/>
    </xf>
    <xf numFmtId="0" fontId="39" fillId="12" borderId="22" xfId="14" applyFont="1" applyFill="1" applyBorder="1" applyAlignment="1" applyProtection="1">
      <alignment horizontal="left" vertical="top" wrapText="1"/>
    </xf>
    <xf numFmtId="0" fontId="39" fillId="4" borderId="1" xfId="6" applyFont="1" applyFill="1" applyBorder="1" applyAlignment="1" applyProtection="1">
      <alignment horizontal="center" vertical="center"/>
      <protection locked="0"/>
    </xf>
    <xf numFmtId="0" fontId="42" fillId="12" borderId="19" xfId="6" applyFont="1" applyFill="1" applyBorder="1" applyAlignment="1" applyProtection="1">
      <alignment horizontal="center" vertical="center" wrapText="1"/>
    </xf>
    <xf numFmtId="0" fontId="39" fillId="4" borderId="13" xfId="14" applyFont="1" applyFill="1" applyBorder="1" applyAlignment="1" applyProtection="1">
      <alignment vertical="top"/>
    </xf>
    <xf numFmtId="0" fontId="39" fillId="4" borderId="2" xfId="14" applyFont="1" applyFill="1" applyBorder="1" applyAlignment="1" applyProtection="1">
      <alignment vertical="top"/>
    </xf>
    <xf numFmtId="4" fontId="39" fillId="2" borderId="20" xfId="6" applyNumberFormat="1" applyFont="1" applyFill="1" applyBorder="1" applyAlignment="1" applyProtection="1">
      <alignment horizontal="right" vertical="center" wrapText="1"/>
    </xf>
    <xf numFmtId="4" fontId="39" fillId="2" borderId="23" xfId="6" applyNumberFormat="1" applyFont="1" applyFill="1" applyBorder="1" applyAlignment="1" applyProtection="1">
      <alignment horizontal="right" vertical="center" wrapText="1"/>
    </xf>
    <xf numFmtId="4" fontId="39" fillId="2" borderId="22" xfId="6" applyNumberFormat="1" applyFont="1" applyFill="1" applyBorder="1" applyAlignment="1" applyProtection="1">
      <alignment horizontal="right" vertical="center" wrapText="1"/>
    </xf>
    <xf numFmtId="4" fontId="39" fillId="4" borderId="55" xfId="6" applyNumberFormat="1" applyFont="1" applyFill="1" applyBorder="1" applyAlignment="1" applyProtection="1">
      <alignment horizontal="right" vertical="center" wrapText="1"/>
      <protection locked="0"/>
    </xf>
    <xf numFmtId="0" fontId="39" fillId="4" borderId="0" xfId="6" applyFont="1" applyFill="1" applyAlignment="1" applyProtection="1">
      <alignment horizontal="left"/>
    </xf>
    <xf numFmtId="0" fontId="42" fillId="2" borderId="20" xfId="6" applyFont="1" applyFill="1" applyBorder="1" applyAlignment="1" applyProtection="1">
      <alignment horizontal="left" vertical="center" wrapText="1"/>
    </xf>
    <xf numFmtId="0" fontId="42" fillId="2" borderId="23" xfId="6" applyFont="1" applyFill="1" applyBorder="1" applyAlignment="1" applyProtection="1">
      <alignment horizontal="left" vertical="center" wrapText="1"/>
    </xf>
    <xf numFmtId="0" fontId="42" fillId="2" borderId="22" xfId="6" applyFont="1" applyFill="1" applyBorder="1" applyAlignment="1" applyProtection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</xf>
    <xf numFmtId="0" fontId="47" fillId="4" borderId="0" xfId="6" applyFont="1" applyFill="1" applyBorder="1" applyAlignment="1" applyProtection="1">
      <alignment horizontal="left" vertical="center" wrapText="1"/>
    </xf>
    <xf numFmtId="0" fontId="42" fillId="4" borderId="0" xfId="6" applyFont="1" applyFill="1" applyBorder="1" applyAlignment="1" applyProtection="1">
      <alignment horizontal="justify" vertical="justify" wrapText="1"/>
    </xf>
    <xf numFmtId="0" fontId="42" fillId="12" borderId="0" xfId="6" applyFont="1" applyFill="1" applyBorder="1" applyAlignment="1" applyProtection="1">
      <alignment horizontal="justify" vertical="center" wrapText="1"/>
    </xf>
    <xf numFmtId="0" fontId="42" fillId="12" borderId="0" xfId="6" applyFont="1" applyFill="1" applyBorder="1" applyAlignment="1" applyProtection="1">
      <alignment horizontal="justify" vertical="top" wrapText="1"/>
    </xf>
    <xf numFmtId="0" fontId="42" fillId="12" borderId="0" xfId="6" applyFont="1" applyFill="1" applyBorder="1" applyAlignment="1" applyProtection="1">
      <alignment horizontal="justify" vertical="center"/>
    </xf>
    <xf numFmtId="0" fontId="42" fillId="12" borderId="21" xfId="6" applyFont="1" applyFill="1" applyBorder="1" applyAlignment="1" applyProtection="1">
      <alignment horizontal="justify" vertical="center"/>
    </xf>
    <xf numFmtId="0" fontId="39" fillId="12" borderId="14" xfId="14" applyFont="1" applyFill="1" applyBorder="1" applyAlignment="1" applyProtection="1">
      <alignment horizontal="justify" vertical="top" wrapText="1" readingOrder="1"/>
    </xf>
    <xf numFmtId="0" fontId="39" fillId="4" borderId="13" xfId="14" applyFont="1" applyFill="1" applyBorder="1" applyAlignment="1" applyProtection="1">
      <alignment horizontal="justify" vertical="top"/>
    </xf>
    <xf numFmtId="0" fontId="39" fillId="4" borderId="2" xfId="14" applyFont="1" applyFill="1" applyBorder="1" applyAlignment="1" applyProtection="1">
      <alignment horizontal="justify" vertical="top"/>
    </xf>
    <xf numFmtId="4" fontId="74" fillId="4" borderId="20" xfId="6" applyNumberFormat="1" applyFont="1" applyFill="1" applyBorder="1" applyAlignment="1">
      <alignment horizontal="center" vertical="center" wrapText="1"/>
    </xf>
    <xf numFmtId="4" fontId="74" fillId="4" borderId="23" xfId="6" applyNumberFormat="1" applyFont="1" applyFill="1" applyBorder="1" applyAlignment="1">
      <alignment horizontal="center" vertical="center" wrapText="1"/>
    </xf>
    <xf numFmtId="4" fontId="74" fillId="4" borderId="22" xfId="6" applyNumberFormat="1" applyFont="1" applyFill="1" applyBorder="1" applyAlignment="1">
      <alignment horizontal="center" vertical="center" wrapText="1"/>
    </xf>
    <xf numFmtId="0" fontId="74" fillId="4" borderId="61" xfId="6" applyFont="1" applyFill="1" applyBorder="1" applyAlignment="1" applyProtection="1">
      <alignment horizontal="center" vertical="center"/>
      <protection locked="0"/>
    </xf>
    <xf numFmtId="0" fontId="74" fillId="4" borderId="60" xfId="6" applyFont="1" applyFill="1" applyBorder="1" applyAlignment="1" applyProtection="1">
      <alignment horizontal="center" vertical="center"/>
      <protection locked="0"/>
    </xf>
    <xf numFmtId="0" fontId="74" fillId="4" borderId="59" xfId="6" applyFont="1" applyFill="1" applyBorder="1" applyAlignment="1" applyProtection="1">
      <alignment horizontal="center" vertical="center"/>
      <protection locked="0"/>
    </xf>
    <xf numFmtId="0" fontId="74" fillId="4" borderId="58" xfId="6" applyFont="1" applyFill="1" applyBorder="1" applyAlignment="1" applyProtection="1">
      <alignment horizontal="center" vertical="center"/>
      <protection locked="0"/>
    </xf>
    <xf numFmtId="0" fontId="74" fillId="4" borderId="57" xfId="6" applyFont="1" applyFill="1" applyBorder="1" applyAlignment="1" applyProtection="1">
      <alignment horizontal="center" vertical="center"/>
      <protection locked="0"/>
    </xf>
    <xf numFmtId="0" fontId="74" fillId="4" borderId="56" xfId="6" applyFont="1" applyFill="1" applyBorder="1" applyAlignment="1" applyProtection="1">
      <alignment horizontal="center" vertical="center"/>
      <protection locked="0"/>
    </xf>
    <xf numFmtId="0" fontId="39" fillId="12" borderId="20" xfId="14" applyFont="1" applyFill="1" applyBorder="1" applyAlignment="1">
      <alignment horizontal="left" vertical="center" wrapText="1"/>
    </xf>
    <xf numFmtId="0" fontId="39" fillId="12" borderId="23" xfId="14" applyFont="1" applyFill="1" applyBorder="1" applyAlignment="1">
      <alignment horizontal="left" vertical="center" wrapText="1"/>
    </xf>
    <xf numFmtId="0" fontId="39" fillId="12" borderId="20" xfId="14" applyFont="1" applyFill="1" applyBorder="1" applyAlignment="1">
      <alignment horizontal="center" vertical="center" wrapText="1"/>
    </xf>
    <xf numFmtId="0" fontId="39" fillId="12" borderId="23" xfId="14" applyFont="1" applyFill="1" applyBorder="1" applyAlignment="1">
      <alignment horizontal="center" vertical="center" wrapText="1"/>
    </xf>
    <xf numFmtId="0" fontId="39" fillId="12" borderId="22" xfId="14" applyFont="1" applyFill="1" applyBorder="1" applyAlignment="1">
      <alignment horizontal="center" vertical="center" wrapText="1"/>
    </xf>
    <xf numFmtId="0" fontId="39" fillId="12" borderId="22" xfId="14" applyFont="1" applyFill="1" applyBorder="1" applyAlignment="1">
      <alignment horizontal="left" vertical="center" wrapText="1"/>
    </xf>
    <xf numFmtId="0" fontId="39" fillId="12" borderId="4" xfId="6" applyFont="1" applyFill="1" applyBorder="1" applyAlignment="1">
      <alignment horizontal="left" vertical="top" wrapText="1"/>
    </xf>
    <xf numFmtId="0" fontId="39" fillId="12" borderId="5" xfId="6" applyFont="1" applyFill="1" applyBorder="1" applyAlignment="1">
      <alignment horizontal="left" vertical="top" wrapText="1"/>
    </xf>
    <xf numFmtId="0" fontId="39" fillId="12" borderId="14" xfId="14" applyFont="1" applyFill="1" applyBorder="1" applyAlignment="1">
      <alignment horizontal="left" vertical="top" wrapText="1" readingOrder="1"/>
    </xf>
    <xf numFmtId="0" fontId="39" fillId="4" borderId="13" xfId="14" applyFont="1" applyFill="1" applyBorder="1" applyAlignment="1">
      <alignment vertical="top" readingOrder="1"/>
    </xf>
    <xf numFmtId="0" fontId="39" fillId="4" borderId="2" xfId="14" applyFont="1" applyFill="1" applyBorder="1" applyAlignment="1">
      <alignment vertical="top" readingOrder="1"/>
    </xf>
    <xf numFmtId="4" fontId="39" fillId="4" borderId="67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4" fontId="39" fillId="4" borderId="20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center" vertical="top" wrapText="1"/>
    </xf>
    <xf numFmtId="0" fontId="33" fillId="4" borderId="0" xfId="6" applyFont="1" applyFill="1" applyAlignment="1" applyProtection="1">
      <alignment vertical="top" wrapText="1"/>
    </xf>
    <xf numFmtId="0" fontId="32" fillId="0" borderId="0" xfId="0" applyFont="1" applyAlignment="1" applyProtection="1">
      <alignment vertical="top" wrapText="1"/>
    </xf>
    <xf numFmtId="0" fontId="34" fillId="4" borderId="0" xfId="6" applyNumberFormat="1" applyFont="1" applyFill="1" applyBorder="1" applyAlignment="1" applyProtection="1">
      <alignment horizontal="justify" vertical="top" wrapText="1"/>
    </xf>
    <xf numFmtId="0" fontId="34" fillId="4" borderId="0" xfId="6" applyFont="1" applyFill="1" applyBorder="1" applyAlignment="1" applyProtection="1">
      <alignment horizontal="justify" vertical="top" wrapText="1"/>
    </xf>
    <xf numFmtId="0" fontId="39" fillId="4" borderId="0" xfId="6" applyFont="1" applyFill="1" applyAlignment="1" applyProtection="1">
      <alignment horizontal="left" wrapText="1"/>
    </xf>
    <xf numFmtId="0" fontId="14" fillId="4" borderId="0" xfId="6" applyFont="1" applyFill="1" applyBorder="1" applyAlignment="1" applyProtection="1">
      <alignment wrapText="1"/>
    </xf>
    <xf numFmtId="0" fontId="47" fillId="4" borderId="0" xfId="6" applyFont="1" applyFill="1" applyBorder="1" applyAlignment="1" applyProtection="1">
      <alignment wrapText="1"/>
    </xf>
    <xf numFmtId="0" fontId="32" fillId="4" borderId="0" xfId="6" applyFont="1" applyFill="1" applyBorder="1" applyAlignment="1" applyProtection="1"/>
    <xf numFmtId="0" fontId="34" fillId="4" borderId="0" xfId="6" applyFont="1" applyFill="1" applyBorder="1" applyAlignment="1" applyProtection="1">
      <alignment horizontal="justify" vertical="justify" wrapText="1"/>
    </xf>
    <xf numFmtId="0" fontId="3" fillId="0" borderId="0" xfId="0" applyFont="1" applyAlignment="1">
      <alignment horizontal="justify" vertical="top" wrapText="1"/>
    </xf>
    <xf numFmtId="0" fontId="39" fillId="4" borderId="0" xfId="6" applyNumberFormat="1" applyFont="1" applyFill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9" fillId="4" borderId="0" xfId="6" applyNumberFormat="1" applyFont="1" applyFill="1" applyBorder="1" applyAlignment="1" applyProtection="1">
      <alignment horizontal="left" wrapText="1"/>
    </xf>
    <xf numFmtId="0" fontId="31" fillId="0" borderId="0" xfId="0" applyFont="1" applyBorder="1" applyAlignment="1" applyProtection="1">
      <alignment horizontal="left" wrapText="1"/>
    </xf>
    <xf numFmtId="0" fontId="31" fillId="4" borderId="24" xfId="6" applyFont="1" applyFill="1" applyBorder="1" applyAlignment="1" applyProtection="1">
      <alignment horizontal="center"/>
    </xf>
    <xf numFmtId="0" fontId="31" fillId="4" borderId="17" xfId="6" applyFont="1" applyFill="1" applyBorder="1" applyAlignment="1" applyProtection="1">
      <alignment horizontal="center"/>
    </xf>
    <xf numFmtId="0" fontId="31" fillId="4" borderId="8" xfId="6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18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justify" vertical="top" wrapText="1"/>
    </xf>
    <xf numFmtId="0" fontId="26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vertical="center" wrapText="1"/>
      <protection locked="0"/>
    </xf>
    <xf numFmtId="0" fontId="5" fillId="4" borderId="24" xfId="0" applyFont="1" applyFill="1" applyBorder="1" applyAlignment="1" applyProtection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66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66" fillId="4" borderId="24" xfId="0" applyFont="1" applyFill="1" applyBorder="1" applyAlignment="1" applyProtection="1">
      <alignment horizontal="center" vertical="top" wrapText="1"/>
    </xf>
    <xf numFmtId="0" fontId="66" fillId="4" borderId="17" xfId="0" applyFont="1" applyFill="1" applyBorder="1" applyAlignment="1" applyProtection="1">
      <alignment horizontal="center" vertical="top" wrapText="1"/>
    </xf>
    <xf numFmtId="0" fontId="66" fillId="4" borderId="8" xfId="0" applyFont="1" applyFill="1" applyBorder="1" applyAlignment="1" applyProtection="1">
      <alignment horizontal="center" vertical="top" wrapText="1"/>
    </xf>
    <xf numFmtId="0" fontId="23" fillId="4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5" fillId="4" borderId="14" xfId="0" applyFont="1" applyFill="1" applyBorder="1" applyAlignment="1" applyProtection="1">
      <alignment horizontal="justify" vertical="top" wrapText="1"/>
    </xf>
    <xf numFmtId="0" fontId="5" fillId="4" borderId="13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4" borderId="19" xfId="0" applyFont="1" applyFill="1" applyBorder="1" applyAlignment="1" applyProtection="1">
      <alignment horizontal="justify" vertical="top" wrapText="1"/>
    </xf>
    <xf numFmtId="0" fontId="5" fillId="4" borderId="6" xfId="0" applyFont="1" applyFill="1" applyBorder="1" applyAlignment="1" applyProtection="1">
      <alignment horizontal="justify" vertical="top" wrapText="1"/>
    </xf>
    <xf numFmtId="0" fontId="5" fillId="4" borderId="18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>
      <alignment horizontal="left"/>
    </xf>
    <xf numFmtId="0" fontId="23" fillId="4" borderId="0" xfId="0" applyFont="1" applyFill="1" applyBorder="1" applyAlignment="1" applyProtection="1">
      <alignment horizontal="justify" vertical="top" wrapText="1"/>
    </xf>
  </cellXfs>
  <cellStyles count="15">
    <cellStyle name="Dziesiętny" xfId="1" builtinId="3"/>
    <cellStyle name="Dziesiętny 2" xfId="2" xr:uid="{00000000-0005-0000-0000-000001000000}"/>
    <cellStyle name="Dziesiętny 3" xfId="3" xr:uid="{00000000-0005-0000-0000-000002000000}"/>
    <cellStyle name="Dziesiętny 3 2" xfId="4" xr:uid="{00000000-0005-0000-0000-000003000000}"/>
    <cellStyle name="Normalny" xfId="0" builtinId="0"/>
    <cellStyle name="Normalny 2" xfId="5" xr:uid="{00000000-0005-0000-0000-000005000000}"/>
    <cellStyle name="Normalny 2 2" xfId="6" xr:uid="{00000000-0005-0000-0000-000006000000}"/>
    <cellStyle name="Normalny 3" xfId="7" xr:uid="{00000000-0005-0000-0000-000007000000}"/>
    <cellStyle name="Normalny 4" xfId="8" xr:uid="{00000000-0005-0000-0000-000008000000}"/>
    <cellStyle name="Normalny 4 2" xfId="9" xr:uid="{00000000-0005-0000-0000-000009000000}"/>
    <cellStyle name="Normalny 4 2 2" xfId="13" xr:uid="{00000000-0005-0000-0000-00000A000000}"/>
    <cellStyle name="Normalny 4 2 3" xfId="14" xr:uid="{00000000-0005-0000-0000-00000B000000}"/>
    <cellStyle name="Normalny 5" xfId="10" xr:uid="{00000000-0005-0000-0000-00000C000000}"/>
    <cellStyle name="Normalny_załacznik nr 27_W-1_2_312" xfId="11" xr:uid="{00000000-0005-0000-0000-00000D000000}"/>
    <cellStyle name="Procentowy 2" xfId="12" xr:uid="{00000000-0005-0000-0000-00000E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1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1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2</xdr:row>
          <xdr:rowOff>38100</xdr:rowOff>
        </xdr:from>
        <xdr:to>
          <xdr:col>14</xdr:col>
          <xdr:colOff>9525</xdr:colOff>
          <xdr:row>2</xdr:row>
          <xdr:rowOff>257175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3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866775</xdr:colOff>
          <xdr:row>3</xdr:row>
          <xdr:rowOff>9525</xdr:rowOff>
        </xdr:from>
        <xdr:to>
          <xdr:col>15</xdr:col>
          <xdr:colOff>0</xdr:colOff>
          <xdr:row>6</xdr:row>
          <xdr:rowOff>76200</xdr:rowOff>
        </xdr:to>
        <xdr:sp macro="" textlink="">
          <xdr:nvSpPr>
            <xdr:cNvPr id="19821" name="Button 365" hidden="1">
              <a:extLst>
                <a:ext uri="{63B3BB69-23CF-44E3-9099-C40C66FF867C}">
                  <a14:compatExt spid="_x0000_s19821"/>
                </a:ext>
                <a:ext uri="{FF2B5EF4-FFF2-40B4-BE49-F238E27FC236}">
                  <a16:creationId xmlns:a16="http://schemas.microsoft.com/office/drawing/2014/main" id="{00000000-0008-0000-0600-00006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3</xdr:row>
          <xdr:rowOff>0</xdr:rowOff>
        </xdr:from>
        <xdr:to>
          <xdr:col>32</xdr:col>
          <xdr:colOff>95250</xdr:colOff>
          <xdr:row>4</xdr:row>
          <xdr:rowOff>19050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A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</xdr:row>
          <xdr:rowOff>0</xdr:rowOff>
        </xdr:from>
        <xdr:to>
          <xdr:col>37</xdr:col>
          <xdr:colOff>19050</xdr:colOff>
          <xdr:row>4</xdr:row>
          <xdr:rowOff>19050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A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06/AppData/Local/Microsoft/Windows/INetCache/Content.Outlook/9J0SQ0NW/Kopia%20pliku%202020_03_13_wop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ski.Piotr\Desktop\Wniosek%20o%20p&#322;atno&#347;&#263;\Nowy%20folder\2019_03_21_wniosek%20o%20p&#322;atno&#347;&#263;_p&#322;aszczow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WP\WOP-P&#322;aszczowy\2019_04_wop\zatwierdzona%20wersja\2019_04_05_wniosek%20o%20p&#322;atno&#347;&#263;_p&#322;aszczow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LAR~1.PIO/AppData/Local/Temp/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(zmieniany)"/>
      <sheetName val="Finansowanie z FGR(aktualny)"/>
      <sheetName val="Arkusz2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Arkusz3"/>
      <sheetName val="Arkusz4"/>
      <sheetName val="wykaz fakturddi"/>
      <sheetName val="zest. rzecz-finans"/>
      <sheetName val="zał cześć wsp przed 18.01.2017"/>
      <sheetName val="zał cześć wspólna"/>
      <sheetName val="zał cześć wsp od pz 18.01.2017"/>
      <sheetName val="zał Modernizacja"/>
      <sheetName val="zał OW "/>
      <sheetName val="zał Natura 2000"/>
      <sheetName val="zał Zapobieganie"/>
      <sheetName val="zał Odtwarzanie"/>
      <sheetName val="zał Usługi"/>
      <sheetName val="Oświadczenia"/>
      <sheetName val="Inwest - sparwozdawczość"/>
      <sheetName val="zał premie"/>
      <sheetName val="Arkusz1"/>
      <sheetName val="Arkusz2"/>
    </sheetNames>
    <sheetDataSet>
      <sheetData sheetId="0">
        <row r="49">
          <cell r="C49" t="str">
            <v>ŚLĄSKIE</v>
          </cell>
        </row>
        <row r="114">
          <cell r="AQ114" t="str">
            <v>(wybierz z listy)</v>
          </cell>
        </row>
        <row r="115">
          <cell r="AQ115" t="str">
            <v xml:space="preserve">karta podatkowa </v>
          </cell>
        </row>
        <row r="116">
          <cell r="AQ116" t="str">
            <v>ryczałt od przychodów ewidencjonowanych (ewidencja przychodów)</v>
          </cell>
        </row>
        <row r="117">
          <cell r="AQ117" t="str">
            <v>opodatkowanie na zasadach ogólnych (podatkowa księga przychodów i rozchodów)</v>
          </cell>
        </row>
        <row r="118">
          <cell r="AQ118" t="str">
            <v>opodatkowanie na zasadach ogólnych (pełna księgowość, prowadzona wg ustawy o rachunkowości)</v>
          </cell>
        </row>
        <row r="119">
          <cell r="AQ119" t="str">
            <v>rachunkowość w gospodarstwie rolnych w ramach systemu Polski FADN</v>
          </cell>
        </row>
        <row r="120">
          <cell r="AQ120" t="str">
            <v xml:space="preserve">uproszczona ewidencja przychodów i rozchodów (rolnicy) </v>
          </cell>
        </row>
        <row r="121">
          <cell r="AQ121" t="str">
            <v xml:space="preserve">nie dotyczy </v>
          </cell>
        </row>
      </sheetData>
      <sheetData sheetId="1">
        <row r="2">
          <cell r="A2" t="str">
            <v>wybierz z listy</v>
          </cell>
          <cell r="B2" t="str">
            <v>DOLNOŚLĄSKIE</v>
          </cell>
          <cell r="C2" t="str">
            <v>KUJAWSKO-POMORSKIE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WARMIŃSKO-MAZURSKIE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N40" t="str">
            <v>X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wykaz fakturddi"/>
      <sheetName val="zest. rzecz-finans"/>
      <sheetName val="zał cześć wsp przed 18.01.2017"/>
      <sheetName val="zał cześć wspólna"/>
      <sheetName val="zał cześć wsp od pz 18.01.2017"/>
      <sheetName val="Inwest - sparwozdawczość"/>
      <sheetName val="zał premie"/>
      <sheetName val="Arkusz1"/>
      <sheetName val="Arkusz2"/>
    </sheetNames>
    <sheetDataSet>
      <sheetData sheetId="0"/>
      <sheetData sheetId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 Spr. scalone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 xml:space="preserve">SPRAWOZDANIE Z REALIZACJI OPERACJI </v>
          </cell>
        </row>
        <row r="3">
          <cell r="B3" t="str">
            <v>Numer umowy z ARiMR</v>
          </cell>
          <cell r="P3" t="str">
            <v>--OR/</v>
          </cell>
          <cell r="R3">
            <v>0</v>
          </cell>
          <cell r="T3">
            <v>0</v>
          </cell>
          <cell r="V3">
            <v>0</v>
          </cell>
          <cell r="X3">
            <v>0</v>
          </cell>
          <cell r="Z3">
            <v>0</v>
          </cell>
          <cell r="AB3">
            <v>0</v>
          </cell>
          <cell r="AD3">
            <v>0</v>
          </cell>
        </row>
        <row r="5">
          <cell r="B5" t="str">
            <v>TYP "MODERNIZACJA GOSPODARSTW ROLNYCH", PODDZIAŁANIE  "WSPARCIE INWESTYCJI W GOSPODARSTWACH ROLNYCH" *</v>
          </cell>
        </row>
        <row r="6">
          <cell r="B6" t="str">
            <v>I. część dotycząca gospodarstwa</v>
          </cell>
        </row>
        <row r="8">
          <cell r="B8" t="str">
            <v>1. liczba loch utrzymywana w gospodarstwie wnioskodawcy – w przypadku operacji dotyczącej rozwoju produkcji prosiąt - szt</v>
          </cell>
          <cell r="Z8">
            <v>0</v>
          </cell>
        </row>
        <row r="10">
          <cell r="B10" t="str">
            <v>2. liczba krów utrzymywana w gospodarstwie wnioskodawcy – w przypadku operacji dotyczącej rozwoju mleka krowiego - szt</v>
          </cell>
          <cell r="Z10">
            <v>0</v>
          </cell>
        </row>
        <row r="12">
          <cell r="B12" t="str">
            <v>3. Wielkość ekonomiczna gospodarstwa (SO) w euro:</v>
          </cell>
          <cell r="Z12">
            <v>0</v>
          </cell>
        </row>
        <row r="14">
          <cell r="B14" t="str">
            <v>4. Gospodarstwo, którego dotyczy operacja, jest gospodarstwem ekologicznym:</v>
          </cell>
          <cell r="AB14" t="str">
            <v>(wybierz z listy)</v>
          </cell>
        </row>
        <row r="16">
          <cell r="B16" t="str">
            <v>5. Uproszczona rachunkowość:</v>
          </cell>
        </row>
        <row r="17">
          <cell r="B17" t="str">
            <v>5.1 . Przychody w zł (pełny ostatni rok):</v>
          </cell>
          <cell r="Z17">
            <v>0</v>
          </cell>
        </row>
        <row r="19">
          <cell r="B19" t="str">
            <v>5.2 . Rozchody w zł (pełny ostatni rok):</v>
          </cell>
          <cell r="Z19">
            <v>0</v>
          </cell>
        </row>
        <row r="21">
          <cell r="B21" t="str">
            <v>II. Część dotycząca operacji</v>
          </cell>
        </row>
        <row r="23">
          <cell r="B23" t="str">
            <v>Nazwa wskaźnika</v>
          </cell>
          <cell r="O23" t="str">
            <v xml:space="preserve">Ilość </v>
          </cell>
          <cell r="T23" t="str">
            <v>Powierzchnia/
Objętość</v>
          </cell>
          <cell r="Y23" t="str">
            <v>Całkowity koszt operacji
(w zł z VAT)</v>
          </cell>
          <cell r="AE23" t="str">
            <v>Koszty kwalifikowalne operacji (w zł bez VAT)</v>
          </cell>
        </row>
        <row r="24">
          <cell r="B24" t="str">
            <v>1.Powierzchnia wybudowanych budynków produkcyjnych</v>
          </cell>
        </row>
        <row r="25">
          <cell r="B25" t="str">
            <v>w tym:</v>
          </cell>
          <cell r="D25" t="str">
            <v>obory</v>
          </cell>
          <cell r="R25" t="str">
            <v>szt</v>
          </cell>
          <cell r="W25" t="str">
            <v>m2</v>
          </cell>
        </row>
        <row r="26">
          <cell r="D26" t="str">
            <v>chlewnie</v>
          </cell>
          <cell r="R26" t="str">
            <v>szt</v>
          </cell>
          <cell r="W26" t="str">
            <v>m2</v>
          </cell>
        </row>
        <row r="27">
          <cell r="D27" t="str">
            <v>inne budynki przeznaczone na inwentarz żywy</v>
          </cell>
          <cell r="R27" t="str">
            <v>szt</v>
          </cell>
          <cell r="W27" t="str">
            <v>m2</v>
          </cell>
        </row>
        <row r="28">
          <cell r="D28" t="str">
            <v>szklarnie</v>
          </cell>
          <cell r="R28" t="str">
            <v>szt</v>
          </cell>
          <cell r="W28" t="str">
            <v>m2</v>
          </cell>
        </row>
        <row r="29">
          <cell r="D29" t="str">
            <v>magazyny paszowe</v>
          </cell>
          <cell r="R29" t="str">
            <v>szt</v>
          </cell>
          <cell r="W29" t="str">
            <v>m2</v>
          </cell>
        </row>
        <row r="30">
          <cell r="D30" t="str">
            <v>pozostałe budynki gospodarcze</v>
          </cell>
          <cell r="R30" t="str">
            <v>szt</v>
          </cell>
          <cell r="W30" t="str">
            <v>m2</v>
          </cell>
        </row>
        <row r="31">
          <cell r="B31" t="str">
            <v>2. Powierzchnia zmodernizowanych budynków produkcyjnych</v>
          </cell>
        </row>
        <row r="32">
          <cell r="B32" t="str">
            <v>w tym:</v>
          </cell>
          <cell r="D32" t="str">
            <v>obory</v>
          </cell>
          <cell r="R32" t="str">
            <v>szt</v>
          </cell>
          <cell r="W32" t="str">
            <v>m2</v>
          </cell>
        </row>
        <row r="33">
          <cell r="D33" t="str">
            <v>chlewnie</v>
          </cell>
          <cell r="R33" t="str">
            <v>szt</v>
          </cell>
          <cell r="W33" t="str">
            <v>m2</v>
          </cell>
        </row>
        <row r="34">
          <cell r="D34" t="str">
            <v>inne budynki przeznaczone na inwentarz żywy</v>
          </cell>
          <cell r="R34" t="str">
            <v>szt</v>
          </cell>
          <cell r="W34" t="str">
            <v>m2</v>
          </cell>
        </row>
        <row r="35">
          <cell r="D35" t="str">
            <v>szklarnie</v>
          </cell>
          <cell r="R35" t="str">
            <v>szt</v>
          </cell>
          <cell r="W35" t="str">
            <v>m2</v>
          </cell>
        </row>
        <row r="36">
          <cell r="D36" t="str">
            <v>magazyny paszowe</v>
          </cell>
          <cell r="R36" t="str">
            <v>szt</v>
          </cell>
          <cell r="W36" t="str">
            <v>m2</v>
          </cell>
        </row>
        <row r="37">
          <cell r="D37" t="str">
            <v>pozostałe budynki gospodarcze</v>
          </cell>
          <cell r="R37" t="str">
            <v>szt</v>
          </cell>
          <cell r="W37" t="str">
            <v>m2</v>
          </cell>
        </row>
        <row r="38">
          <cell r="B38" t="str">
            <v>3. Powierzchnia płyt obornikowych</v>
          </cell>
          <cell r="R38" t="str">
            <v>szt</v>
          </cell>
          <cell r="W38" t="str">
            <v>m2</v>
          </cell>
        </row>
        <row r="39">
          <cell r="B39" t="str">
            <v>4. Objętość zbiorników na gnojówkę 
i gnojowicę</v>
          </cell>
          <cell r="R39" t="str">
            <v>szt</v>
          </cell>
          <cell r="W39" t="str">
            <v>m3</v>
          </cell>
        </row>
        <row r="40">
          <cell r="B40" t="str">
            <v>5. Liczba zakupionego sprzętu ruchomego</v>
          </cell>
        </row>
        <row r="41">
          <cell r="B41" t="str">
            <v>w tym:</v>
          </cell>
          <cell r="D41" t="str">
            <v>ciągniki rolnicze</v>
          </cell>
          <cell r="R41" t="str">
            <v>szt</v>
          </cell>
        </row>
        <row r="42">
          <cell r="D42" t="str">
            <v>ładowarki samobieżne</v>
          </cell>
          <cell r="R42" t="str">
            <v>szt</v>
          </cell>
        </row>
        <row r="43">
          <cell r="D43" t="str">
            <v>kombajny zbożowe</v>
          </cell>
          <cell r="R43" t="str">
            <v>szt</v>
          </cell>
        </row>
        <row r="44">
          <cell r="D44" t="str">
            <v xml:space="preserve">maszyny do zbioru (z wyłączeniem kombajnów zbożowych) </v>
          </cell>
          <cell r="R44" t="str">
            <v>szt</v>
          </cell>
        </row>
        <row r="45">
          <cell r="D45" t="str">
            <v>przyczepy transportowe</v>
          </cell>
          <cell r="R45" t="str">
            <v>szt</v>
          </cell>
        </row>
        <row r="46">
          <cell r="D46" t="str">
            <v>narzędzia i maszyny do uprawy gleby</v>
          </cell>
          <cell r="R46" t="str">
            <v>szt</v>
          </cell>
        </row>
        <row r="47">
          <cell r="D47" t="str">
            <v>maszyny do nawożenia</v>
          </cell>
          <cell r="R47" t="str">
            <v>szt</v>
          </cell>
        </row>
        <row r="48">
          <cell r="D48" t="str">
            <v>maszyny i urządzenia do siewu i sadzenia</v>
          </cell>
          <cell r="R48" t="str">
            <v>szt</v>
          </cell>
        </row>
        <row r="49">
          <cell r="D49" t="str">
            <v>pozostałe maszyny i urządzenia</v>
          </cell>
          <cell r="R49" t="str">
            <v>szt</v>
          </cell>
        </row>
        <row r="50">
          <cell r="D50" t="str">
            <v>elementy wyposażenia, elementy maszyn, narzędzi, wyposażenie dodatkowe</v>
          </cell>
          <cell r="R50" t="str">
            <v>szt</v>
          </cell>
        </row>
        <row r="51">
          <cell r="B51" t="str">
            <v>6. Sprzęt komputerowy</v>
          </cell>
          <cell r="R51" t="str">
            <v>szt</v>
          </cell>
        </row>
        <row r="52">
          <cell r="B52" t="str">
            <v>7. Elementy infrastruktury technicznej</v>
          </cell>
        </row>
        <row r="53">
          <cell r="B53" t="str">
            <v>w tym:</v>
          </cell>
          <cell r="D53" t="str">
            <v>powierzchnia placów manewrowych</v>
          </cell>
          <cell r="R53" t="str">
            <v>szt</v>
          </cell>
          <cell r="W53" t="str">
            <v>m2</v>
          </cell>
        </row>
        <row r="54">
          <cell r="D54" t="str">
            <v>długość dróg dojazdowych</v>
          </cell>
          <cell r="R54" t="str">
            <v>szt</v>
          </cell>
          <cell r="W54" t="str">
            <v>mb</v>
          </cell>
        </row>
        <row r="55">
          <cell r="B55" t="str">
            <v>8. Powierzchnia założonych sadów lub plantacji krzewów owocowych, gatunków owocujących efektywnie dłużej niż 5 lat</v>
          </cell>
          <cell r="R55" t="str">
            <v>szt</v>
          </cell>
          <cell r="W55" t="str">
            <v>ha</v>
          </cell>
        </row>
        <row r="56">
          <cell r="B56" t="str">
            <v>9. Powierzchnia wybudowanych lub zmodernizowanych obiektów służących produkcji i sprzedaży bezpośredniej w gospodarstwach rolniczych</v>
          </cell>
          <cell r="R56" t="str">
            <v>szt</v>
          </cell>
          <cell r="W56" t="str">
            <v>m2</v>
          </cell>
        </row>
        <row r="57">
          <cell r="B57" t="str">
            <v>10. Pozostałe inwestycje:</v>
          </cell>
          <cell r="R57" t="str">
            <v>szt</v>
          </cell>
        </row>
        <row r="58">
          <cell r="B58" t="str">
            <v>11. Koszty ogólne</v>
          </cell>
        </row>
        <row r="59">
          <cell r="B59" t="str">
            <v>12. Koszty niekwalifikowalne</v>
          </cell>
        </row>
        <row r="60">
          <cell r="B60" t="str">
            <v>13. Suma kosztów</v>
          </cell>
          <cell r="Y60">
            <v>0</v>
          </cell>
          <cell r="AE60">
            <v>0</v>
          </cell>
        </row>
        <row r="62">
          <cell r="B62" t="str">
            <v xml:space="preserve">TYP "MODERNIZACJA GOSPODARSTW ROLNYCH" W OBSZARZE NAWADNIANIA W GOSPODARSTWIE, PODDZIAŁANIE  "WSPARCIE INWESTYCJI W GOSPODARSTWACH ROLNYCH"* </v>
          </cell>
        </row>
        <row r="64">
          <cell r="B64" t="str">
            <v>I. część dotycząca gospodarstwa</v>
          </cell>
        </row>
        <row r="66">
          <cell r="B66" t="str">
            <v xml:space="preserve"> Gospodarstwo, którego dotyczy operacja, jest gospodarstwem ekologicznym:</v>
          </cell>
          <cell r="AB66" t="str">
            <v>(wybierz z listy)</v>
          </cell>
        </row>
        <row r="67">
          <cell r="H67" t="str">
            <v xml:space="preserve"> </v>
          </cell>
        </row>
        <row r="68">
          <cell r="B68" t="str">
            <v>II. Część dotycząca operacji</v>
          </cell>
        </row>
        <row r="70">
          <cell r="B70" t="str">
            <v>Nazwa wskaźnika</v>
          </cell>
          <cell r="Q70" t="str">
            <v xml:space="preserve">Ilość/ Powierzchnia </v>
          </cell>
          <cell r="Y70" t="str">
            <v>Całkowity koszt operacji
(w zł z VAT)</v>
          </cell>
          <cell r="AE70" t="str">
            <v>Koszty kwalifikowalne operacji (w zł bez VAT)</v>
          </cell>
        </row>
        <row r="71">
          <cell r="B71" t="str">
            <v>1. Wykonane ujęcia wody:</v>
          </cell>
        </row>
        <row r="72">
          <cell r="B72" t="str">
            <v>w tym:</v>
          </cell>
          <cell r="E72" t="str">
            <v>studnie</v>
          </cell>
          <cell r="V72" t="str">
            <v>szt.</v>
          </cell>
        </row>
        <row r="73">
          <cell r="E73" t="str">
            <v>zbiorniki</v>
          </cell>
          <cell r="V73" t="str">
            <v>szt.</v>
          </cell>
        </row>
        <row r="74">
          <cell r="B74" t="str">
            <v xml:space="preserve">2. Zakupione nowe maszyny i urządzenia, w szczególności do poboru, mierzenia poboru, magazynowania, uzdatniania, odzyskiwania lub rozprowadzania wody, zakupione nowe instalacje do rozprowadzania wody, zakupione oraz zainstalowane nowe systemy nawadniające i systemy do sterowania nawadnianiem, pozostałe koszty </v>
          </cell>
          <cell r="V74" t="str">
            <v>szt.</v>
          </cell>
        </row>
        <row r="75">
          <cell r="B75" t="str">
            <v>3. Powierzchnia nawadnianego obszaru</v>
          </cell>
        </row>
        <row r="76">
          <cell r="B76" t="str">
            <v>w tym:</v>
          </cell>
          <cell r="E76" t="str">
            <v>obszar nowo nawadniany</v>
          </cell>
          <cell r="V76" t="str">
            <v>ha</v>
          </cell>
        </row>
        <row r="77">
          <cell r="E77" t="str">
            <v>pozostałe obszary nawadniane</v>
          </cell>
          <cell r="V77" t="str">
            <v>ha</v>
          </cell>
        </row>
        <row r="78">
          <cell r="B78" t="str">
            <v>4. Koszty ogólne</v>
          </cell>
        </row>
        <row r="79">
          <cell r="B79" t="str">
            <v>5. Koszty niekwalifikowalne</v>
          </cell>
        </row>
        <row r="80">
          <cell r="B80" t="str">
            <v>6.  Suma kosztów</v>
          </cell>
          <cell r="Y80">
            <v>0</v>
          </cell>
          <cell r="AE80">
            <v>0</v>
          </cell>
        </row>
        <row r="83">
          <cell r="B83" t="str">
            <v>INWESTYCJE MAJĄCE NA CELU OCHRONĘ WÓD PRZED ZANIECZYSZCZENIEM_x000D_ AZOTANAMI POCHODZĄCYMI ZE ŹRÓDEŁ ROLNICZYCH, PODDZIAŁANIE  "WSPARCIE INWESTYCJI W GOSPODARSTWACH ROLNYCH"*</v>
          </cell>
        </row>
        <row r="86">
          <cell r="B86" t="str">
            <v>Rodzaje kosztów/rodzaj wskaźnika</v>
          </cell>
          <cell r="O86" t="str">
            <v xml:space="preserve">Ilość </v>
          </cell>
          <cell r="T86" t="str">
            <v>Powierzchnia/
Objętość</v>
          </cell>
          <cell r="AB86" t="str">
            <v>Całkowity koszt operacji 
(w zł z VAT)</v>
          </cell>
          <cell r="AG86" t="str">
            <v>Koszty kwalifikowalne operacji 
(w zł bez VAT)</v>
          </cell>
        </row>
        <row r="87">
          <cell r="B87" t="str">
            <v>1. Koszty budowy, przebudowy lub zakupu:</v>
          </cell>
        </row>
        <row r="88">
          <cell r="B88" t="str">
            <v>1.1. zbiorników do przechowywania kiszonek</v>
          </cell>
          <cell r="R88" t="str">
            <v>szt</v>
          </cell>
          <cell r="Z88" t="str">
            <v>m3</v>
          </cell>
        </row>
        <row r="89">
          <cell r="B89" t="str">
            <v>1.2. płyt do przechowywania kiszonek</v>
          </cell>
          <cell r="R89" t="str">
            <v>szt</v>
          </cell>
          <cell r="V89" t="str">
            <v>m2</v>
          </cell>
          <cell r="Z89" t="str">
            <v>m3</v>
          </cell>
        </row>
        <row r="90">
          <cell r="B90" t="str">
            <v>1.3. płyt do gromadzenia i przechowywania nawozów naturalnych stałych</v>
          </cell>
          <cell r="R90" t="str">
            <v>szt</v>
          </cell>
          <cell r="V90" t="str">
            <v>m2</v>
          </cell>
          <cell r="Z90" t="str">
            <v>m3</v>
          </cell>
        </row>
        <row r="91">
          <cell r="B91" t="str">
            <v>1.4. zbiorników do przechowywania nawozów naturalnych płynnych</v>
          </cell>
          <cell r="R91" t="str">
            <v>szt</v>
          </cell>
          <cell r="Z91" t="str">
            <v>m3</v>
          </cell>
        </row>
        <row r="92">
          <cell r="B92" t="str">
            <v>2. Sprzęt ruchomy, w tym:</v>
          </cell>
        </row>
        <row r="93">
          <cell r="B93" t="str">
            <v>2.1. maszyny do nawożenia - wozy asenizacyjne z aplikatorami</v>
          </cell>
          <cell r="R93" t="str">
            <v>szt</v>
          </cell>
        </row>
        <row r="94">
          <cell r="B94" t="str">
            <v xml:space="preserve">2.2 elementy maszyn - aplikatory </v>
          </cell>
          <cell r="R94" t="str">
            <v>szt.</v>
          </cell>
        </row>
        <row r="95">
          <cell r="B95" t="str">
            <v>3. Pozostałe koszty kwalifikowalne (z wyłączeniem kosztów ogólnych)</v>
          </cell>
        </row>
        <row r="96">
          <cell r="B96" t="str">
            <v>4. Koszty ogólne</v>
          </cell>
        </row>
        <row r="97">
          <cell r="B97" t="str">
            <v>5. Koszty niekwalifikowalne</v>
          </cell>
        </row>
        <row r="98">
          <cell r="B98" t="str">
            <v>6. Suma kosztów</v>
          </cell>
          <cell r="AB98">
            <v>0</v>
          </cell>
          <cell r="AG98">
            <v>0</v>
          </cell>
        </row>
        <row r="100">
          <cell r="B100" t="str">
            <v>TYP "INWESTYCJE W GOSPODARSTWACH POŁOŻONYCH NA OBSZARACH NATURA 2000" PODDZIAŁANIE  "WSPARCIE INWESTYCJI W GOSPODARSTWACH ROLNYCH"*</v>
          </cell>
        </row>
        <row r="101">
          <cell r="B101" t="str">
            <v xml:space="preserve"> </v>
          </cell>
        </row>
        <row r="102">
          <cell r="B102" t="str">
            <v>I. Część dotycząca gospodarstwa</v>
          </cell>
        </row>
        <row r="104">
          <cell r="B104" t="str">
            <v xml:space="preserve">1. Liczba zwierząt trawożernych w gospodarstwie w przeliczeniu na  DJP </v>
          </cell>
        </row>
        <row r="106">
          <cell r="B106" t="str">
            <v>Nazwa wskaźnika</v>
          </cell>
          <cell r="G106" t="str">
            <v>Zwierzęta trawożerne w gospodarstwie</v>
          </cell>
        </row>
        <row r="107">
          <cell r="G107" t="str">
            <v>bydło i bawoły</v>
          </cell>
          <cell r="L107" t="str">
            <v>daniele</v>
          </cell>
          <cell r="R107" t="str">
            <v>jelenie</v>
          </cell>
          <cell r="W107" t="str">
            <v>konie i osły</v>
          </cell>
          <cell r="AB107" t="str">
            <v>kozy</v>
          </cell>
          <cell r="AG107" t="str">
            <v>owce</v>
          </cell>
        </row>
        <row r="108">
          <cell r="B108" t="str">
            <v>Liczba DJP</v>
          </cell>
        </row>
        <row r="110">
          <cell r="B110" t="str">
            <v>2. Utrzymana jest powierzchnia trwałych użytków zielonych położonych na obszarze Natura 2000 wchodzących w skład gospodarstwa, która miała wpływ na przyznanie pomocy w związku z przyznaną liczbą punktów</v>
          </cell>
          <cell r="AE110" t="str">
            <v>TAK</v>
          </cell>
          <cell r="AH110" t="str">
            <v>NIE</v>
          </cell>
        </row>
        <row r="113">
          <cell r="B113" t="str">
            <v>II. Część dotycząca operacji</v>
          </cell>
        </row>
        <row r="115">
          <cell r="B115" t="str">
            <v>Nazwa wskaźnika</v>
          </cell>
          <cell r="O115" t="str">
            <v>Wielkość wskaźnika</v>
          </cell>
          <cell r="Y115" t="str">
            <v>Całkowity koszt operacji
(w zł z VAT)</v>
          </cell>
          <cell r="AE115" t="str">
            <v>Koszty kwalifikowalne operacji (w zł bez VAT)</v>
          </cell>
        </row>
        <row r="116">
          <cell r="O116" t="str">
            <v xml:space="preserve">Ilość </v>
          </cell>
          <cell r="T116" t="str">
            <v>Powierzchnia/
Objętość</v>
          </cell>
        </row>
        <row r="117">
          <cell r="B117" t="str">
            <v>1. Wybudowane budynki i budowle produkcyjne</v>
          </cell>
        </row>
        <row r="118">
          <cell r="B118" t="str">
            <v>w tym:</v>
          </cell>
          <cell r="D118" t="str">
            <v>obory</v>
          </cell>
          <cell r="R118" t="str">
            <v>szt.</v>
          </cell>
          <cell r="W118" t="str">
            <v>m2</v>
          </cell>
        </row>
        <row r="119">
          <cell r="D119" t="str">
            <v>inne budynki przeznaczone na inwentarz żywy</v>
          </cell>
          <cell r="R119" t="str">
            <v>szt.</v>
          </cell>
          <cell r="W119" t="str">
            <v>m2</v>
          </cell>
        </row>
        <row r="120">
          <cell r="D120" t="str">
            <v>pozostałe budynki i budowle</v>
          </cell>
          <cell r="R120" t="str">
            <v>szt.</v>
          </cell>
          <cell r="W120" t="str">
            <v>m2</v>
          </cell>
        </row>
        <row r="121">
          <cell r="B121" t="str">
            <v>2. Zmodernizowane budynki i budowle produkcyjne</v>
          </cell>
        </row>
        <row r="122">
          <cell r="B122" t="str">
            <v>w tym:</v>
          </cell>
          <cell r="D122" t="str">
            <v>obory</v>
          </cell>
          <cell r="R122" t="str">
            <v>szt.</v>
          </cell>
          <cell r="W122" t="str">
            <v>m2</v>
          </cell>
        </row>
        <row r="123">
          <cell r="D123" t="str">
            <v>inne budynki przeznaczone na inwentarz żywy</v>
          </cell>
          <cell r="R123" t="str">
            <v>szt.</v>
          </cell>
          <cell r="W123" t="str">
            <v>m2</v>
          </cell>
        </row>
        <row r="124">
          <cell r="D124" t="str">
            <v>pozostałe budynki i budowle</v>
          </cell>
          <cell r="R124" t="str">
            <v>szt.</v>
          </cell>
          <cell r="W124" t="str">
            <v>m2</v>
          </cell>
        </row>
        <row r="125">
          <cell r="B125" t="str">
            <v>3. Płyty obornikowe</v>
          </cell>
          <cell r="R125" t="str">
            <v>szt.</v>
          </cell>
          <cell r="W125" t="str">
            <v>m2</v>
          </cell>
        </row>
        <row r="126">
          <cell r="B126" t="str">
            <v>4. Zbiorniki na gnojówkę 
i gnojowicę</v>
          </cell>
          <cell r="R126" t="str">
            <v>szt.</v>
          </cell>
          <cell r="W126" t="str">
            <v>m3</v>
          </cell>
        </row>
        <row r="127">
          <cell r="B127" t="str">
            <v>5. Zakupiony sprzęt ruchomy</v>
          </cell>
        </row>
        <row r="128">
          <cell r="D128" t="str">
            <v>ciagniki rolnicze</v>
          </cell>
          <cell r="R128" t="str">
            <v>szt.</v>
          </cell>
        </row>
        <row r="129">
          <cell r="B129" t="str">
            <v>w tym:</v>
          </cell>
          <cell r="D129" t="str">
            <v>urządzenia do zbioru skoszonej biomasy</v>
          </cell>
          <cell r="R129" t="str">
            <v>szt.</v>
          </cell>
        </row>
        <row r="130">
          <cell r="D130" t="str">
            <v>przyczepy do transportu sianokiszonek</v>
          </cell>
          <cell r="R130" t="str">
            <v>szt.</v>
          </cell>
        </row>
        <row r="131">
          <cell r="D131" t="str">
            <v>maszyny i urządzenia do koszenia trawy lub przetrząsania lub zgrabiania skoszonej biomasy</v>
          </cell>
          <cell r="R131" t="str">
            <v>szt.</v>
          </cell>
        </row>
        <row r="132">
          <cell r="D132" t="str">
            <v>maszyny do nawożenia</v>
          </cell>
          <cell r="R132" t="str">
            <v>szt.</v>
          </cell>
        </row>
        <row r="133">
          <cell r="D133" t="str">
            <v>maszyny i urządzenia do siewu i pielęgnacji łąk</v>
          </cell>
          <cell r="R133" t="str">
            <v>szt.</v>
          </cell>
        </row>
        <row r="134">
          <cell r="D134" t="str">
            <v>maszyny i urządzenia do zielonek</v>
          </cell>
          <cell r="R134" t="str">
            <v>szt.</v>
          </cell>
        </row>
        <row r="135">
          <cell r="D135" t="str">
            <v>urządzenia do usuwania drzew lub krzewów lub selektywnego usuwania chwastów</v>
          </cell>
          <cell r="R135" t="str">
            <v>szt.</v>
          </cell>
        </row>
        <row r="136">
          <cell r="B136" t="str">
            <v>6. Maszyny lub urządzenia do przygotowywania, składowania lub zadawania pasz</v>
          </cell>
          <cell r="R136" t="str">
            <v>szt.</v>
          </cell>
        </row>
        <row r="137">
          <cell r="B137" t="str">
            <v>7 Maszyny lub urządzenia do pojenia</v>
          </cell>
          <cell r="R137" t="str">
            <v>szt.</v>
          </cell>
        </row>
        <row r="138">
          <cell r="B138" t="str">
            <v>8 Maszyny lub urządzenia do pozyskiwania lub przechowywania mleka</v>
          </cell>
          <cell r="R138" t="str">
            <v>szt.</v>
          </cell>
        </row>
        <row r="139">
          <cell r="B139" t="str">
            <v>9. Zbiorniki do przechowywania pasz</v>
          </cell>
          <cell r="R139" t="str">
            <v>szt.</v>
          </cell>
        </row>
        <row r="140">
          <cell r="B140" t="str">
            <v>10. Wyposażenie pastwisk lub wybiegów dla zwierząt trawożernych</v>
          </cell>
          <cell r="R140" t="str">
            <v>szt.</v>
          </cell>
        </row>
        <row r="141">
          <cell r="B141" t="str">
            <v>11. Pozostałe inwestycje</v>
          </cell>
          <cell r="R141" t="str">
            <v>szt.</v>
          </cell>
        </row>
        <row r="142">
          <cell r="B142" t="str">
            <v>12. Koszty ogólne</v>
          </cell>
        </row>
        <row r="143">
          <cell r="B143" t="str">
            <v>13. Koszty niekwalifikowalne</v>
          </cell>
        </row>
        <row r="144">
          <cell r="B144" t="str">
            <v>14. Suma kosztów</v>
          </cell>
          <cell r="Y144">
            <v>0</v>
          </cell>
          <cell r="AE144">
            <v>0</v>
          </cell>
        </row>
        <row r="146">
          <cell r="B146" t="str">
            <v>TYP  "INWESTYCJE ZAPOBIEGAJĄCE ZNISZCZENIU POTENCJAŁU PRODUKCJI ROLNEJ"  PODDZIAŁANIE  "WSPARCIE INWESTYCJI W ŚRODKI ZAPOBIEGAWCZE, KTÓRYCH CELEM JEST OGRANICZANIE SKUTKÓW PRAWDOPODOBNYCH KLĘSK ŻYWIOŁOWYCH, NIEKORZYSTNYCH ZJAWISK KLIMATYCZNYCH I KATASTROF"*</v>
          </cell>
        </row>
        <row r="151">
          <cell r="B151" t="str">
            <v>Rodzaje kosztów</v>
          </cell>
          <cell r="U151" t="str">
            <v>Ilość</v>
          </cell>
          <cell r="Y151" t="str">
            <v>Całkowity koszt operacji 
(w zł z VAT)</v>
          </cell>
          <cell r="AE151" t="str">
            <v>Koszty kwalifikowalne operacji 
(w zł bez VAT)</v>
          </cell>
        </row>
        <row r="154">
          <cell r="B154" t="str">
            <v>1.</v>
          </cell>
          <cell r="C154" t="str">
            <v xml:space="preserve">Zadaszona niecka dezynfekcyjna </v>
          </cell>
          <cell r="X154" t="str">
            <v xml:space="preserve">szt. </v>
          </cell>
        </row>
        <row r="155">
          <cell r="B155" t="str">
            <v>2.</v>
          </cell>
          <cell r="C155" t="str">
            <v>Ogrodzenie chlewni</v>
          </cell>
          <cell r="X155" t="str">
            <v>mb</v>
          </cell>
        </row>
        <row r="156">
          <cell r="B156" t="str">
            <v>3.</v>
          </cell>
          <cell r="C156" t="str">
            <v>Koszty zakupu wraz z montażem i transportem lub leasingu zakończonego przeniesieniem prawa własności nowego sprzętu slużącego utrzymaniu urządzeń melioracji wodnych, w tym:</v>
          </cell>
          <cell r="U156" t="str">
            <v xml:space="preserve"> </v>
          </cell>
        </row>
        <row r="157">
          <cell r="C157" t="str">
            <v>3.1. ciągniki</v>
          </cell>
          <cell r="X157" t="str">
            <v xml:space="preserve">szt. </v>
          </cell>
        </row>
        <row r="158">
          <cell r="C158" t="str">
            <v xml:space="preserve">3.2. koparki </v>
          </cell>
          <cell r="X158" t="str">
            <v xml:space="preserve">szt. </v>
          </cell>
        </row>
        <row r="159">
          <cell r="C159" t="str">
            <v xml:space="preserve">3.3. rębaki do drewna </v>
          </cell>
          <cell r="X159" t="str">
            <v xml:space="preserve">szt. </v>
          </cell>
        </row>
        <row r="160">
          <cell r="C160" t="str">
            <v>3.4. kosy spalinowe</v>
          </cell>
          <cell r="X160" t="str">
            <v xml:space="preserve">szt. </v>
          </cell>
        </row>
        <row r="161">
          <cell r="C161" t="str">
            <v>3.5. kosiarki (w tym samojezdne)</v>
          </cell>
          <cell r="X161" t="str">
            <v xml:space="preserve">szt. </v>
          </cell>
        </row>
        <row r="162">
          <cell r="C162" t="str">
            <v>3.6. odmularki</v>
          </cell>
          <cell r="X162" t="str">
            <v xml:space="preserve">szt. </v>
          </cell>
        </row>
        <row r="163">
          <cell r="C163" t="str">
            <v>3.7. przyczepy</v>
          </cell>
          <cell r="X163" t="str">
            <v xml:space="preserve">szt. </v>
          </cell>
        </row>
        <row r="164">
          <cell r="C164" t="str">
            <v>3.8. inne</v>
          </cell>
          <cell r="X164" t="str">
            <v xml:space="preserve">szt. </v>
          </cell>
        </row>
        <row r="165">
          <cell r="B165" t="str">
            <v>4.</v>
          </cell>
          <cell r="C165" t="str">
            <v>Zakupu urządzeń do dezynfekcji (m.in. brama, kurtyna, tunel)</v>
          </cell>
          <cell r="X165" t="str">
            <v xml:space="preserve">szt. </v>
          </cell>
        </row>
        <row r="166">
          <cell r="B166" t="str">
            <v>5.</v>
          </cell>
          <cell r="C166" t="str">
            <v xml:space="preserve">Koszty przebudowy lub remontu pomieszczeń w celu utrzymywania świń w gospodarstwie rolnym w odrębnych zamkniętych pomieszczeniach. </v>
          </cell>
        </row>
        <row r="167">
          <cell r="B167" t="str">
            <v>6.</v>
          </cell>
          <cell r="C167" t="str">
            <v>Koszty zakupu lub rozwoju oprogramowania związanego ze sprzętem o którym mowa w pkt. 1.3</v>
          </cell>
          <cell r="X167" t="str">
            <v xml:space="preserve">szt. </v>
          </cell>
        </row>
        <row r="168">
          <cell r="B168" t="str">
            <v>7.</v>
          </cell>
          <cell r="C168" t="str">
            <v>Koszty zakupu patentów i licencji związanych ze sprzętem o którym mowa w pkt. 1.3</v>
          </cell>
          <cell r="X168" t="str">
            <v xml:space="preserve">szt. </v>
          </cell>
        </row>
        <row r="169">
          <cell r="B169" t="str">
            <v>8.</v>
          </cell>
          <cell r="C169" t="str">
            <v>Koszty ogólne</v>
          </cell>
        </row>
        <row r="170">
          <cell r="B170" t="str">
            <v>9.</v>
          </cell>
          <cell r="C170" t="str">
            <v xml:space="preserve">Inne koszty niekwalifikowalne, w tym zakres towarzyszący niezbędne do realizacji operacji tj.: </v>
          </cell>
        </row>
        <row r="171">
          <cell r="C171" t="str">
            <v>9.1.</v>
          </cell>
          <cell r="X171" t="str">
            <v xml:space="preserve">szt. </v>
          </cell>
        </row>
        <row r="172">
          <cell r="C172" t="str">
            <v>9.2.</v>
          </cell>
          <cell r="X172" t="str">
            <v xml:space="preserve">szt. </v>
          </cell>
        </row>
        <row r="173">
          <cell r="C173" t="str">
            <v>9.3.</v>
          </cell>
          <cell r="X173" t="str">
            <v xml:space="preserve">szt. </v>
          </cell>
        </row>
        <row r="174">
          <cell r="C174" t="str">
            <v>9.4.</v>
          </cell>
          <cell r="X174" t="str">
            <v xml:space="preserve">szt. </v>
          </cell>
        </row>
        <row r="175">
          <cell r="B175" t="str">
            <v>10. Suma kosztów</v>
          </cell>
          <cell r="Y175">
            <v>0</v>
          </cell>
          <cell r="AE175">
            <v>0</v>
          </cell>
        </row>
        <row r="177">
          <cell r="B177" t="str">
            <v xml:space="preserve"> TYP „INWESTYCJE ODTWARZAJĄCE POTENCJAŁ PRODUKCJI ROLNEJ” PODDZIAŁANIE „WSPARCIE INWESTYCJI W ODTWARZANIE GRUNTÓW ROLNYCH I PRZYWRACANIE POTENCJAŁU PRODUKCJI ROLNEJ ZNISZCZONEGO W WYNIKU KLĘSK ŻYWIOŁOWYCH, NIEKORZYSTNYCH ZJAWISK KLIMATYCZNYCH I KATASTROF"*</v>
          </cell>
        </row>
        <row r="180">
          <cell r="B180" t="str">
            <v>Nazwa wskaźnika</v>
          </cell>
          <cell r="O180" t="str">
            <v xml:space="preserve">Ilość </v>
          </cell>
          <cell r="T180" t="str">
            <v>Powierzchnia/
Objętość</v>
          </cell>
          <cell r="Y180" t="str">
            <v>Całkowity koszt operacji
(w zł z VAT)</v>
          </cell>
          <cell r="AE180" t="str">
            <v>Koszty kwalifikowalne operacji (w zł bez VAT)</v>
          </cell>
        </row>
        <row r="181">
          <cell r="B181" t="str">
            <v>1.Wybudowane  budynki produkcyjne</v>
          </cell>
        </row>
        <row r="182">
          <cell r="B182" t="str">
            <v>w tym:</v>
          </cell>
          <cell r="D182" t="str">
            <v>obory</v>
          </cell>
          <cell r="R182" t="str">
            <v>szt</v>
          </cell>
          <cell r="W182" t="str">
            <v>m2</v>
          </cell>
        </row>
        <row r="183">
          <cell r="D183" t="str">
            <v>chlewnie</v>
          </cell>
          <cell r="R183" t="str">
            <v>szt</v>
          </cell>
          <cell r="W183" t="str">
            <v>m2</v>
          </cell>
        </row>
        <row r="184">
          <cell r="D184" t="str">
            <v>inne budynki przeznaczone na inwentarz żywy</v>
          </cell>
          <cell r="R184" t="str">
            <v>szt</v>
          </cell>
          <cell r="W184" t="str">
            <v>m2</v>
          </cell>
        </row>
        <row r="185">
          <cell r="D185" t="str">
            <v>magazyny paszowe</v>
          </cell>
          <cell r="R185" t="str">
            <v>szt</v>
          </cell>
          <cell r="W185" t="str">
            <v>m2</v>
          </cell>
        </row>
        <row r="186">
          <cell r="D186" t="str">
            <v>szklarnie</v>
          </cell>
          <cell r="R186" t="str">
            <v>szt</v>
          </cell>
          <cell r="W186" t="str">
            <v>m2</v>
          </cell>
        </row>
        <row r="187">
          <cell r="D187" t="str">
            <v>pozostałe budynki gospodarcze</v>
          </cell>
          <cell r="R187" t="str">
            <v>szt</v>
          </cell>
          <cell r="W187" t="str">
            <v>m2</v>
          </cell>
        </row>
        <row r="188">
          <cell r="B188" t="str">
            <v>2. Przebudowane lub wyremontowane budynki produkcyjne</v>
          </cell>
        </row>
        <row r="189">
          <cell r="B189" t="str">
            <v>w tym:</v>
          </cell>
          <cell r="D189" t="str">
            <v>obory</v>
          </cell>
          <cell r="R189" t="str">
            <v>szt</v>
          </cell>
          <cell r="W189" t="str">
            <v>m2</v>
          </cell>
        </row>
        <row r="190">
          <cell r="D190" t="str">
            <v>chlewnie</v>
          </cell>
          <cell r="R190" t="str">
            <v>szt</v>
          </cell>
          <cell r="W190" t="str">
            <v>m2</v>
          </cell>
        </row>
        <row r="191">
          <cell r="D191" t="str">
            <v>inne budynki przeznaczone na inwentarz żywy</v>
          </cell>
          <cell r="R191" t="str">
            <v>szt</v>
          </cell>
          <cell r="W191" t="str">
            <v>m2</v>
          </cell>
        </row>
        <row r="192">
          <cell r="D192" t="str">
            <v>magazyny paszowe</v>
          </cell>
          <cell r="R192" t="str">
            <v>szt</v>
          </cell>
          <cell r="W192" t="str">
            <v>m2</v>
          </cell>
        </row>
        <row r="193">
          <cell r="D193" t="str">
            <v>szklarnie</v>
          </cell>
          <cell r="R193" t="str">
            <v>szt</v>
          </cell>
          <cell r="W193" t="str">
            <v>m2</v>
          </cell>
        </row>
        <row r="194">
          <cell r="D194" t="str">
            <v>pozostałe budynki gospodarcze</v>
          </cell>
          <cell r="R194" t="str">
            <v>szt</v>
          </cell>
          <cell r="W194" t="str">
            <v>m2</v>
          </cell>
        </row>
        <row r="195">
          <cell r="B195" t="str">
            <v>3. Wybudowane, przebudowane lub wyremontowane obiekty służące produkcji i sprzedaży bezpośredniej w gospodarstwach rolnych</v>
          </cell>
          <cell r="R195" t="str">
            <v>szt</v>
          </cell>
          <cell r="W195" t="str">
            <v>m2</v>
          </cell>
        </row>
        <row r="196">
          <cell r="B196" t="str">
            <v>4. Zakupione sprzęty ruchome:</v>
          </cell>
        </row>
        <row r="197">
          <cell r="B197" t="str">
            <v>w tym:</v>
          </cell>
          <cell r="D197" t="str">
            <v>ciągniki rolnicze</v>
          </cell>
          <cell r="R197" t="str">
            <v>szt</v>
          </cell>
        </row>
        <row r="198">
          <cell r="D198" t="str">
            <v>ładowarki samobieżne</v>
          </cell>
          <cell r="R198" t="str">
            <v>szt</v>
          </cell>
        </row>
        <row r="199">
          <cell r="D199" t="str">
            <v>kombajny zbożowe</v>
          </cell>
          <cell r="R199" t="str">
            <v>szt</v>
          </cell>
        </row>
        <row r="200">
          <cell r="D200" t="str">
            <v xml:space="preserve">maszyny do zbioru (z wyłączeniem kombajnów zbożowych) </v>
          </cell>
          <cell r="R200" t="str">
            <v>szt</v>
          </cell>
        </row>
        <row r="201">
          <cell r="D201" t="str">
            <v>przyczepy transportowe</v>
          </cell>
          <cell r="R201" t="str">
            <v>szt</v>
          </cell>
        </row>
        <row r="202">
          <cell r="D202" t="str">
            <v>narzędzia i maszyny do uprawy gleby</v>
          </cell>
          <cell r="R202" t="str">
            <v>szt</v>
          </cell>
        </row>
        <row r="203">
          <cell r="D203" t="str">
            <v>maszyny do nawożenia</v>
          </cell>
          <cell r="R203" t="str">
            <v>szt</v>
          </cell>
        </row>
        <row r="204">
          <cell r="D204" t="str">
            <v>maszyny i urządzenia do siewu i sadzenia</v>
          </cell>
          <cell r="R204" t="str">
            <v>szt</v>
          </cell>
        </row>
        <row r="205">
          <cell r="D205" t="str">
            <v>pozostałe maszyny i urządzenia</v>
          </cell>
          <cell r="R205" t="str">
            <v>szt</v>
          </cell>
        </row>
        <row r="206">
          <cell r="D206" t="str">
            <v>elementy wyposażenia, elementy maszyn, narzędzi, wyposażenie dodatkowe</v>
          </cell>
          <cell r="R206" t="str">
            <v>szt</v>
          </cell>
        </row>
        <row r="207">
          <cell r="B207" t="str">
            <v>5. Odtworzone/Założone plantacje chmielu, sady lub plantacje krzewów owocowych, gatunków owocujących efektywnie dłużej niż 5 lat</v>
          </cell>
        </row>
        <row r="208">
          <cell r="B208" t="str">
            <v>w tym:</v>
          </cell>
          <cell r="D208" t="str">
            <v>plantacje chmielu</v>
          </cell>
          <cell r="W208" t="str">
            <v>ha</v>
          </cell>
        </row>
        <row r="209">
          <cell r="D209" t="str">
            <v>sady</v>
          </cell>
          <cell r="W209" t="str">
            <v>ha</v>
          </cell>
        </row>
        <row r="210">
          <cell r="D210" t="str">
            <v>plantacje krzewów owocowych</v>
          </cell>
          <cell r="W210" t="str">
            <v>ha</v>
          </cell>
        </row>
        <row r="211">
          <cell r="B211" t="str">
            <v>6. Zakupione stado podstawowe zwierząt gospodarskich</v>
          </cell>
        </row>
        <row r="212">
          <cell r="B212" t="str">
            <v>w tym:</v>
          </cell>
          <cell r="D212" t="str">
            <v>krowy</v>
          </cell>
          <cell r="R212" t="str">
            <v>szt</v>
          </cell>
        </row>
        <row r="213">
          <cell r="D213" t="str">
            <v>świnie</v>
          </cell>
          <cell r="R213" t="str">
            <v>szt</v>
          </cell>
        </row>
        <row r="214">
          <cell r="D214" t="str">
            <v>drób</v>
          </cell>
          <cell r="R214" t="str">
            <v>szt</v>
          </cell>
        </row>
        <row r="215">
          <cell r="D215" t="str">
            <v>inne</v>
          </cell>
          <cell r="R215" t="str">
            <v>szt</v>
          </cell>
        </row>
        <row r="216">
          <cell r="B216" t="str">
            <v>7. Pozostałe inwestycje</v>
          </cell>
        </row>
        <row r="217">
          <cell r="B217" t="str">
            <v>8. Koszty ogólne</v>
          </cell>
        </row>
        <row r="218">
          <cell r="B218" t="str">
            <v>9. Koszty niekwalifikowalne</v>
          </cell>
        </row>
        <row r="219">
          <cell r="B219" t="str">
            <v>10. Suma kosztów</v>
          </cell>
          <cell r="Y219">
            <v>0</v>
          </cell>
          <cell r="AE219">
            <v>0</v>
          </cell>
        </row>
        <row r="221">
          <cell r="B221" t="str">
            <v>TYP  "ROZWÓJ PRZEDSIĘBIORCZOŚCI - ROZWÓJ USŁUG ROLNICZYCH" PODDZIAŁANIE  "WSPARCIE INWESTYCJI W TWORZENIE I ROZWÓJ DZIAŁALNOŚCI POZAROLNICZEJ"*</v>
          </cell>
        </row>
        <row r="223">
          <cell r="B223" t="str">
            <v>Nazwa wskaźnika</v>
          </cell>
          <cell r="U223" t="str">
            <v>Ilość</v>
          </cell>
          <cell r="Y223" t="str">
            <v>Całkowity koszt operacji (w zł z VAT)</v>
          </cell>
          <cell r="AE223" t="str">
            <v>Koszty kwalifikowalne operacji 
(w zł bez VAT)</v>
          </cell>
        </row>
        <row r="226">
          <cell r="B226" t="str">
            <v xml:space="preserve">1. </v>
          </cell>
          <cell r="C226" t="str">
            <v>Koszty zakupu wraz z instalacją i transportem lub leasingu zakończonego przeniesieniem prawa własności nowych maszyn, narzędzi lub urządzeń do produkcji rolnej,w tym:</v>
          </cell>
          <cell r="U226" t="str">
            <v xml:space="preserve"> </v>
          </cell>
        </row>
        <row r="227">
          <cell r="C227" t="str">
            <v>ciągniki</v>
          </cell>
          <cell r="X227" t="str">
            <v xml:space="preserve">szt. </v>
          </cell>
        </row>
        <row r="228">
          <cell r="C228" t="str">
            <v xml:space="preserve">ładowarki samobieżne </v>
          </cell>
          <cell r="X228" t="str">
            <v xml:space="preserve">szt. </v>
          </cell>
        </row>
        <row r="229">
          <cell r="C229" t="str">
            <v xml:space="preserve">kombajny zbożowe </v>
          </cell>
          <cell r="X229" t="str">
            <v xml:space="preserve">szt. </v>
          </cell>
        </row>
        <row r="230">
          <cell r="C230" t="str">
            <v>maszyny, narzędzia lub urządzenia do produkcji rolnej przeznaczone do zbioru roślin (wyłączając kombajny zbożowe)</v>
          </cell>
          <cell r="X230" t="str">
            <v xml:space="preserve">szt. </v>
          </cell>
        </row>
        <row r="231">
          <cell r="C231" t="str">
            <v>przyczepy transportowe (tj. rolnicze)</v>
          </cell>
          <cell r="X231" t="str">
            <v xml:space="preserve">szt. </v>
          </cell>
        </row>
        <row r="232">
          <cell r="C232" t="str">
            <v>maszyny, narzędzia lub urządzenia przeznaczone do uprawy gleby</v>
          </cell>
          <cell r="X232" t="str">
            <v xml:space="preserve">szt. </v>
          </cell>
        </row>
        <row r="233">
          <cell r="C233" t="str">
            <v>maszyny, narzędzia lub urządzenia przeznaczone do nawożenia</v>
          </cell>
          <cell r="X233" t="str">
            <v xml:space="preserve">szt. </v>
          </cell>
        </row>
        <row r="234">
          <cell r="C234" t="str">
            <v>maszyny, narzędzia lub urządzenia przeznaczone do siewu i sadzenia</v>
          </cell>
          <cell r="X234" t="str">
            <v xml:space="preserve">szt. </v>
          </cell>
        </row>
        <row r="235">
          <cell r="C235" t="str">
            <v>maszyny, narzędzia lub urządzenia przeznaczone do przygotowywania, mycia, suszenia, czyszczenia, sortowania, kalibrowania, ważenia i pakowania produktów rolnych w celu przygotowywania ich do sprzedaży</v>
          </cell>
          <cell r="X235" t="str">
            <v xml:space="preserve">szt. </v>
          </cell>
        </row>
        <row r="236">
          <cell r="C236" t="str">
            <v>maszyny, narzędzia lub urządzenia przeznaczone do przygotowywania pasz</v>
          </cell>
          <cell r="X236" t="str">
            <v xml:space="preserve">szt. </v>
          </cell>
        </row>
        <row r="237">
          <cell r="C237" t="str">
            <v>pozostałe maszyny, narzędzia i urządzenia (maszyny, narzędzia lub urządzenia przeznaczone do pielęgnacji i ochrony roślin, rozdrabniania i szarpania słomy i roślin, sieczkarnie polowe)</v>
          </cell>
          <cell r="X237" t="str">
            <v xml:space="preserve">szt. </v>
          </cell>
        </row>
        <row r="238">
          <cell r="B238" t="str">
            <v>2.</v>
          </cell>
          <cell r="C238" t="str">
            <v xml:space="preserve">Koszty zakupu wraz z instalacją i transportem lub leasingu zakończonego przeniesieniem prawa własności aparatury pomiarowej i kontrolnej </v>
          </cell>
          <cell r="X238" t="str">
            <v xml:space="preserve">szt. </v>
          </cell>
        </row>
        <row r="239">
          <cell r="B239" t="str">
            <v>3.</v>
          </cell>
          <cell r="C239" t="str">
            <v>Koszty zakupu sprzętu komputerowego i oprogramowania służącego do zarządzania przedsiębiorstwem lub wspomagającego sterowanie procesem świadczenia usług</v>
          </cell>
          <cell r="X239" t="str">
            <v xml:space="preserve">szt. </v>
          </cell>
        </row>
        <row r="240">
          <cell r="B240" t="str">
            <v>4.</v>
          </cell>
          <cell r="C240" t="str">
            <v xml:space="preserve">Koszty wdrożenia systemu zarządzania jakością </v>
          </cell>
          <cell r="X240" t="str">
            <v xml:space="preserve">szt. </v>
          </cell>
        </row>
        <row r="241">
          <cell r="B241" t="str">
            <v>5.</v>
          </cell>
          <cell r="C241" t="str">
            <v>Koszty opłat za patenty i licencje</v>
          </cell>
          <cell r="X241" t="str">
            <v xml:space="preserve">szt. </v>
          </cell>
        </row>
        <row r="242">
          <cell r="B242" t="str">
            <v>6.</v>
          </cell>
          <cell r="C242" t="str">
            <v>Koszty ogólne</v>
          </cell>
        </row>
        <row r="243">
          <cell r="B243" t="str">
            <v>7.</v>
          </cell>
          <cell r="C243" t="str">
            <v>Inne koszty niekwalifikowalne</v>
          </cell>
        </row>
        <row r="244">
          <cell r="B244" t="str">
            <v>8. Suma kosztów</v>
          </cell>
          <cell r="Y244">
            <v>0</v>
          </cell>
          <cell r="AE244">
            <v>0</v>
          </cell>
        </row>
        <row r="248">
          <cell r="B248" t="str">
            <v>PODDZIAŁANIE  "WSPARCIE INWESTYCJI W PRZETWARZANIE PRODUKTÓW ROLNYCH, OBRÓT NIMI LUB ICH ROZWÓJ"*</v>
          </cell>
        </row>
        <row r="251">
          <cell r="Z251" t="str">
            <v>dzień:</v>
          </cell>
          <cell r="AD251" t="str">
            <v>miesiąc:</v>
          </cell>
        </row>
        <row r="252">
          <cell r="B252" t="str">
            <v xml:space="preserve">1. Informacja na temat roku obrotowego (dzień i miesiąc, od którego rozpoczyna się rok obrotowy): </v>
          </cell>
        </row>
        <row r="254">
          <cell r="B254" t="str">
            <v>2. Okres realizacji operacji:</v>
          </cell>
          <cell r="Y254" t="str">
            <v>od</v>
          </cell>
          <cell r="AC254" t="str">
            <v>do</v>
          </cell>
        </row>
        <row r="256">
          <cell r="B256" t="str">
            <v>3. Liczba etapów operacji:</v>
          </cell>
        </row>
        <row r="258">
          <cell r="B258" t="str">
            <v xml:space="preserve">4. Zaopatrywanie się w surowce do produkcji </v>
          </cell>
        </row>
        <row r="260">
          <cell r="B260" t="str">
            <v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3">
          <cell r="B263" t="str">
            <v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6">
          <cell r="B266" t="str">
            <v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v>
          </cell>
        </row>
        <row r="269">
          <cell r="B269" t="str">
            <v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v>
          </cell>
        </row>
        <row r="272">
          <cell r="B272" t="str">
            <v xml:space="preserve">4.5. Liczba gospodarstw rolnych, z którymi Beneficjent posiada zawarte umowy długoterminowe na dostawę produktów do przetwórstwa </v>
          </cell>
        </row>
        <row r="275">
          <cell r="B275" t="str">
            <v xml:space="preserve">4.6 . Liczba umów długoterminowych zawartych pomiędzy Beneficjentem, a gospodarstwami rolnymi na dostawę produktów rolnych (jeżeli z jednym gospodarstwem zawarto więcej niż jedną umowę należy uwzględnić faktyczną liczbę zawartych umów)  </v>
          </cell>
        </row>
        <row r="278">
          <cell r="B278" t="str">
            <v>4.7. Liczba umów  długoterminowych, które Beneficjent zawarł z grupami lub organizacjami producentów/związkami grup lub zrzeszeń organizacji producentów</v>
          </cell>
        </row>
        <row r="281">
          <cell r="B281" t="str">
            <v xml:space="preserve">4.8. Czy Beneficjent przetwarza surowce wyłącznie z własnego gospodarstwa (TAK/NIE)  </v>
          </cell>
        </row>
        <row r="283">
          <cell r="B283" t="str">
            <v>4.9.  Czy Benenficjent  przetwarza produkty rolne pochodzące bezpośrednio od producentów ekologicznych (TAK/NIE/NIE DOTYCZY)*</v>
          </cell>
        </row>
        <row r="286">
          <cell r="B286" t="str">
            <v xml:space="preserve">5. Czy Benenficjent uczestniczy w unijnych lub krajowych systemach jakości (TAK/NIE) </v>
          </cell>
        </row>
        <row r="288">
          <cell r="B288" t="str">
            <v>6. Zużycie energii elektrycznej w zakładzie (MWh) *</v>
          </cell>
        </row>
        <row r="290">
          <cell r="B290" t="str">
            <v>7.  Ilość wykorzystywanych  zasobów wodnych (zużycie wody w zakładzie) w litrach *</v>
          </cell>
        </row>
        <row r="292">
          <cell r="B292" t="str">
            <v>8.  Wielkość produkcji ogółem (w tonach) ¹*</v>
          </cell>
        </row>
        <row r="294">
          <cell r="B294" t="str">
            <v>9.  Wprowadzono nowe produkty (TAK/NIE)</v>
          </cell>
        </row>
        <row r="296">
          <cell r="B296" t="str">
            <v>10.  Wprowadzono nowe procesy lub technologie  (TAK/NIE)</v>
          </cell>
        </row>
        <row r="298">
          <cell r="B298" t="str">
            <v>11. Wskaźniki rzeczowo-finansowe:
(należy wypełnić analogicznie do PLANU FINANSOWEGO OPERACJI - Sekcja III i IV Wniosku o Przyznanie Pomocy)</v>
          </cell>
        </row>
        <row r="299">
          <cell r="B299" t="str">
            <v>Nazwa wskaźnika</v>
          </cell>
          <cell r="U299" t="str">
            <v>Ilość sztuk</v>
          </cell>
          <cell r="Y299" t="str">
            <v>Całkowity koszt operacji 
(w zł bez z VAT)</v>
          </cell>
          <cell r="AE299" t="str">
            <v>Koszty kwalifikowalne operacji 
(w zł bez VAT)</v>
          </cell>
        </row>
        <row r="302">
          <cell r="B302">
            <v>1</v>
          </cell>
          <cell r="C302" t="str">
            <v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v>
          </cell>
          <cell r="U302" t="str">
            <v xml:space="preserve"> </v>
          </cell>
          <cell r="X302" t="str">
            <v xml:space="preserve">szt. </v>
          </cell>
        </row>
        <row r="303">
          <cell r="C303" t="str">
            <v>1.1 Produkcji  (TAK/NIE)</v>
          </cell>
        </row>
        <row r="304">
          <cell r="C304" t="str">
            <v>1.2 Magazynowania  (TAK/NIE)</v>
          </cell>
        </row>
        <row r="305">
          <cell r="C305" t="str">
            <v>1.3 Handlu hurtowego  (TAK/NIE/NIE DOTYCZY)¹</v>
          </cell>
        </row>
        <row r="306">
          <cell r="C306" t="str">
            <v>1.4 Handlu detalicznego   (TAK/NIE/NIE DOTYCZY)²</v>
          </cell>
        </row>
        <row r="307">
          <cell r="C307" t="str">
            <v>1.5 Kontroli laboratoryjnej produktów rolnych (TAK/NIE)</v>
          </cell>
        </row>
        <row r="308">
          <cell r="B308">
            <v>2</v>
          </cell>
          <cell r="C308" t="str">
            <v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v>
          </cell>
          <cell r="U308" t="str">
            <v xml:space="preserve"> </v>
          </cell>
          <cell r="X308" t="str">
            <v xml:space="preserve">szt. </v>
          </cell>
        </row>
        <row r="309">
          <cell r="C309" t="str">
            <v>2.1 Produkcji  (TAK/NIE)</v>
          </cell>
        </row>
        <row r="310">
          <cell r="C310" t="str">
            <v>2.2 Magazynowania  (TAK/NIE)</v>
          </cell>
        </row>
        <row r="311">
          <cell r="C311" t="str">
            <v>2.3 Handlu hurtowego  (TAK/NIE/NIE DOTYCZY)¹</v>
          </cell>
        </row>
        <row r="312">
          <cell r="C312" t="str">
            <v>2.4 Handlu detalicznego   (TAK/NIE/NIE DOTYCZY)²</v>
          </cell>
        </row>
        <row r="313">
          <cell r="C313" t="str">
            <v>2.5 Kontroli laboratoryjnej produktów rolnych (TAK/NIE)</v>
          </cell>
        </row>
        <row r="314">
          <cell r="B314">
            <v>3</v>
          </cell>
          <cell r="C314" t="str">
            <v>Nowe budynki i budowle infrastruktury technicznej związane z użytkowaniem obiektów podstawowych</v>
          </cell>
          <cell r="X314" t="str">
            <v xml:space="preserve">szt. </v>
          </cell>
        </row>
        <row r="315">
          <cell r="B315">
            <v>4</v>
          </cell>
          <cell r="C315" t="str">
            <v>Budynki i budowle rozbudowane, nadbudowane, przebudowane lub wyremontowane (wyłącznie w przypadku remontu połączonego z modernizacją) infrastruktury technicznej związane z użytkowaniem obiektów podstawowych</v>
          </cell>
          <cell r="X315" t="str">
            <v xml:space="preserve">szt. </v>
          </cell>
        </row>
        <row r="316">
          <cell r="B316">
            <v>5</v>
          </cell>
          <cell r="C316" t="str">
            <v>Pomieszczenia pomocnicze służące przygotowaniu posiłków i pomieszczenia gospodarcze służące do przechowywania produktów żywnościowych²</v>
          </cell>
          <cell r="X316" t="str">
            <v xml:space="preserve">szt. </v>
          </cell>
        </row>
        <row r="317">
          <cell r="B317">
            <v>6</v>
          </cell>
          <cell r="C317" t="str">
            <v xml:space="preserve">Zakup (wraz z instalacją) lub leasing zakończony przeniesieniem prawa własności maszyn lub urządzeń do:
(jeżeli dotyczy należy wskazać jedną lub więcej z poniższych kategorii) </v>
          </cell>
          <cell r="U317" t="str">
            <v xml:space="preserve"> </v>
          </cell>
          <cell r="X317" t="str">
            <v xml:space="preserve">szt. </v>
          </cell>
        </row>
        <row r="318">
          <cell r="C318" t="str">
            <v>6.1 Magazynowania lub przygotowania produktów rolnych do przetwarzania (TAK/NIE)</v>
          </cell>
        </row>
        <row r="319">
          <cell r="C319" t="str">
            <v>6.2 Przetwarzania produktów rolnych (TAK/NIE)</v>
          </cell>
        </row>
        <row r="320">
          <cell r="C320" t="str">
            <v>6.3 Magazynowania produktów rolnych lub półproduktów oraz przygotowania ich do sprzedaży  (TAK/NIE)</v>
          </cell>
        </row>
        <row r="321">
          <cell r="C321" t="str">
            <v>6.4 Przetwarzania lub magazynowania produktów rolnych wyposażonych w instalację związaną z ochroną środowiska i przeciwdziałaniem zmianom klimatu, wymienionym w załaczniku nr 3 do rozporządzenia (TAK/NIE)</v>
          </cell>
        </row>
        <row r="322">
          <cell r="B322">
            <v>7</v>
          </cell>
          <cell r="C322" t="str">
            <v xml:space="preserve">Zakup (wraz z instalacją) lub leasing zakończony przeniesieniem prawa własności aparatury pomiarowej, kontrolnej oraz sprzętu do sterowania procesem produkcji lub magazynowania </v>
          </cell>
          <cell r="X322" t="str">
            <v xml:space="preserve">szt. </v>
          </cell>
        </row>
        <row r="323">
          <cell r="B323">
            <v>8</v>
          </cell>
          <cell r="C323" t="str">
            <v>Zakup (wraz z instalacją) lub leasing zakończony przeniesieniem prawa własności oprogramowania służącego zarządzaniu przedsiębiorstwem lub do sterowania procesem produkcji lub magazynowania</v>
          </cell>
          <cell r="X323" t="str">
            <v xml:space="preserve">szt. </v>
          </cell>
        </row>
        <row r="324">
          <cell r="B324">
            <v>9</v>
          </cell>
          <cell r="C324" t="str">
            <v>Zakup (wraz z instalacją) lub leasing zakończony przeniesieniem prawa własności wyposażenia niezbędnego do prowadzenia działalności w zakresie przetwarzania i zbywania  przetworzonych produktów rolnych²</v>
          </cell>
          <cell r="X324" t="str">
            <v xml:space="preserve">szt. </v>
          </cell>
        </row>
        <row r="325">
          <cell r="B325">
            <v>10</v>
          </cell>
          <cell r="C325" t="str">
            <v xml:space="preserve">Koszty wdrożenia systemów zarządzania jakością </v>
          </cell>
          <cell r="X325" t="str">
            <v xml:space="preserve">szt. </v>
          </cell>
        </row>
        <row r="326">
          <cell r="B326">
            <v>11</v>
          </cell>
          <cell r="C326" t="str">
            <v xml:space="preserve">Koszty opłat za patenty i licencje </v>
          </cell>
          <cell r="X326" t="str">
            <v xml:space="preserve">szt. </v>
          </cell>
        </row>
        <row r="327">
          <cell r="B327">
            <v>12</v>
          </cell>
          <cell r="C327" t="str">
            <v xml:space="preserve">Koszty ogólne </v>
          </cell>
          <cell r="X327" t="str">
            <v xml:space="preserve">szt. </v>
          </cell>
        </row>
        <row r="328">
          <cell r="B328">
            <v>13</v>
          </cell>
          <cell r="C328" t="str">
            <v xml:space="preserve">Inne koszty niekwalifikowalne </v>
          </cell>
          <cell r="X328" t="str">
            <v xml:space="preserve">szt. </v>
          </cell>
        </row>
        <row r="329">
          <cell r="B329" t="str">
            <v>Suma pkt. 1-13 w tym:</v>
          </cell>
          <cell r="Y329">
            <v>0</v>
          </cell>
          <cell r="AE329">
            <v>0</v>
          </cell>
        </row>
        <row r="330">
          <cell r="B330">
            <v>14</v>
          </cell>
          <cell r="C330" t="str">
            <v xml:space="preserve">Innowacyjność </v>
          </cell>
          <cell r="X330" t="str">
            <v xml:space="preserve">szt. </v>
          </cell>
        </row>
        <row r="331">
          <cell r="B331" t="str">
            <v>15.1</v>
          </cell>
          <cell r="C331" t="str">
            <v>Ochrona środowiska</v>
          </cell>
          <cell r="X331" t="str">
            <v xml:space="preserve">szt. </v>
          </cell>
        </row>
        <row r="332">
          <cell r="B332" t="str">
            <v>15.2</v>
          </cell>
          <cell r="C332" t="str">
            <v>Przeciwdziałanie zmianom klimatu</v>
          </cell>
          <cell r="X332" t="str">
            <v xml:space="preserve">szt. </v>
          </cell>
        </row>
        <row r="333">
          <cell r="B333">
            <v>16</v>
          </cell>
          <cell r="C333" t="str">
            <v xml:space="preserve">Wytwarzanie pasz wolnych od GMO </v>
          </cell>
          <cell r="X333" t="str">
            <v xml:space="preserve">szt. </v>
          </cell>
        </row>
        <row r="335">
          <cell r="B335" t="str">
            <v>* Jeżeli dotyczy</v>
          </cell>
        </row>
        <row r="338">
          <cell r="C338" t="str">
            <v xml:space="preserve">(miejscowość i data)        
</v>
          </cell>
          <cell r="T338" t="str">
            <v>(czytelny podpis Beneficjenta/ osoby reprezentującej Beneficjenta/
pełnomocnika Beneficjenta)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6:N12" totalsRowShown="0" headerRowDxfId="41" dataDxfId="39" headerRowBorderDxfId="40" tableBorderDxfId="38" totalsRowBorderDxfId="37" headerRowCellStyle="Normalny 2 2" dataCellStyle="Normalny 2 2">
  <autoFilter ref="B6:N12" xr:uid="{00000000-0009-0000-0100-000002000000}"/>
  <tableColumns count="13">
    <tableColumn id="1" xr3:uid="{00000000-0010-0000-0000-000001000000}" name="1" dataDxfId="36" dataCellStyle="Normalny 2 2">
      <calculatedColumnFormula>B6+1</calculatedColumnFormula>
    </tableColumn>
    <tableColumn id="2" xr3:uid="{00000000-0010-0000-0000-000002000000}" name="Kolumna1" dataDxfId="35" dataCellStyle="Normalny 2 2"/>
    <tableColumn id="3" xr3:uid="{00000000-0010-0000-0000-000003000000}" name="Kolumna2" dataDxfId="34" dataCellStyle="Normalny 2 2"/>
    <tableColumn id="4" xr3:uid="{00000000-0010-0000-0000-000004000000}" name="Kolumna3" dataDxfId="33" dataCellStyle="Normalny 2 2"/>
    <tableColumn id="5" xr3:uid="{00000000-0010-0000-0000-000005000000}" name="Kolumna4" dataDxfId="32" dataCellStyle="Normalny 2 2"/>
    <tableColumn id="6" xr3:uid="{00000000-0010-0000-0000-000006000000}" name="Kolumna5" dataDxfId="31" dataCellStyle="Normalny 2 2"/>
    <tableColumn id="7" xr3:uid="{00000000-0010-0000-0000-000007000000}" name="Kolumna6" dataDxfId="30" dataCellStyle="Normalny 2 2"/>
    <tableColumn id="8" xr3:uid="{00000000-0010-0000-0000-000008000000}" name="Kolumna7" dataDxfId="29" dataCellStyle="Normalny 2 2"/>
    <tableColumn id="9" xr3:uid="{00000000-0010-0000-0000-000009000000}" name="Kolumna8" dataDxfId="28" dataCellStyle="Normalny 2 2"/>
    <tableColumn id="10" xr3:uid="{00000000-0010-0000-0000-00000A000000}" name="Kolumna9" dataDxfId="27" dataCellStyle="Normalny 2 2"/>
    <tableColumn id="11" xr3:uid="{00000000-0010-0000-0000-00000B000000}" name="Kolumna10" dataDxfId="26" dataCellStyle="Normalny 2 2"/>
    <tableColumn id="12" xr3:uid="{00000000-0010-0000-0000-00000C000000}" name="Kolumna11" dataDxfId="25" dataCellStyle="Normalny 2 2"/>
    <tableColumn id="13" xr3:uid="{00000000-0010-0000-0000-00000D000000}" name="Kolumna12" dataDxfId="24" dataCellStyle="Normalny 2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" displayName="Tabela3" ref="C13:O24" totalsRowShown="0" headerRowDxfId="17" dataDxfId="15" headerRowBorderDxfId="16" tableBorderDxfId="14" totalsRowBorderDxfId="13">
  <autoFilter ref="C13:O24" xr:uid="{00000000-0009-0000-0100-000001000000}"/>
  <tableColumns count="13">
    <tableColumn id="1" xr3:uid="{00000000-0010-0000-0100-000001000000}" name="Kolumna1" dataDxfId="12"/>
    <tableColumn id="2" xr3:uid="{00000000-0010-0000-0100-000002000000}" name="Kolumna2" dataDxfId="11"/>
    <tableColumn id="3" xr3:uid="{00000000-0010-0000-0100-000003000000}" name="Kolumna3" dataDxfId="10"/>
    <tableColumn id="4" xr3:uid="{00000000-0010-0000-0100-000004000000}" name="Kolumna4" dataDxfId="9"/>
    <tableColumn id="5" xr3:uid="{00000000-0010-0000-0100-000005000000}" name="Kolumna5" dataDxfId="8"/>
    <tableColumn id="6" xr3:uid="{00000000-0010-0000-0100-000006000000}" name="Kolumna6" dataDxfId="7"/>
    <tableColumn id="7" xr3:uid="{00000000-0010-0000-0100-000007000000}" name="Kolumna7" dataDxfId="6"/>
    <tableColumn id="8" xr3:uid="{00000000-0010-0000-0100-000008000000}" name="Kolumna8" dataDxfId="5"/>
    <tableColumn id="9" xr3:uid="{00000000-0010-0000-0100-000009000000}" name="Kolumna9" dataDxfId="4"/>
    <tableColumn id="10" xr3:uid="{00000000-0010-0000-0100-00000A000000}" name="Kolumna10" dataDxfId="3"/>
    <tableColumn id="11" xr3:uid="{00000000-0010-0000-0100-00000B000000}" name="Kolumna11" dataDxfId="2"/>
    <tableColumn id="12" xr3:uid="{00000000-0010-0000-0100-00000C000000}" name="Kolumna12" dataDxfId="1" dataCellStyle="Dziesiętny"/>
    <tableColumn id="13" xr3:uid="{00000000-0010-0000-0100-00000D000000}" name="Kolumna13" dataDxfId="0" dataCellStyle="Dziesiętn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6" tint="-0.249977111117893"/>
  </sheetPr>
  <dimension ref="A1:BW81"/>
  <sheetViews>
    <sheetView tabSelected="1" view="pageBreakPreview" zoomScale="115" zoomScaleNormal="100" zoomScaleSheetLayoutView="115" workbookViewId="0">
      <selection activeCell="AA8" sqref="AA8:AL9"/>
    </sheetView>
  </sheetViews>
  <sheetFormatPr defaultColWidth="9.140625" defaultRowHeight="12.75"/>
  <cols>
    <col min="1" max="2" width="1.85546875" style="93" customWidth="1"/>
    <col min="3" max="3" width="4.140625" style="93" customWidth="1"/>
    <col min="4" max="4" width="3.85546875" style="93" customWidth="1"/>
    <col min="5" max="5" width="3" style="93" customWidth="1"/>
    <col min="6" max="6" width="4.140625" style="93" customWidth="1"/>
    <col min="7" max="10" width="2.5703125" style="93" customWidth="1"/>
    <col min="11" max="11" width="3.140625" style="93" customWidth="1"/>
    <col min="12" max="36" width="2.5703125" style="93" customWidth="1"/>
    <col min="37" max="37" width="2.140625" style="93" customWidth="1"/>
    <col min="38" max="39" width="1.85546875" style="93" customWidth="1"/>
    <col min="40" max="40" width="1.5703125" style="93" customWidth="1"/>
    <col min="41" max="41" width="1.7109375" style="93" hidden="1" customWidth="1"/>
    <col min="42" max="42" width="9.140625" style="93" hidden="1" customWidth="1"/>
    <col min="43" max="43" width="31.140625" style="93" hidden="1" customWidth="1"/>
    <col min="44" max="44" width="18.5703125" style="93" hidden="1" customWidth="1"/>
    <col min="45" max="47" width="9.140625" style="93" hidden="1" customWidth="1"/>
    <col min="48" max="48" width="8.85546875" style="93" hidden="1" customWidth="1"/>
    <col min="49" max="50" width="3.5703125" style="93" hidden="1" customWidth="1"/>
    <col min="51" max="51" width="3.42578125" style="93" hidden="1" customWidth="1"/>
    <col min="52" max="52" width="2.140625" style="93" hidden="1" customWidth="1"/>
    <col min="53" max="53" width="9.140625" style="93" hidden="1" customWidth="1"/>
    <col min="54" max="54" width="5.85546875" style="93" hidden="1" customWidth="1"/>
    <col min="55" max="55" width="25.140625" style="93" hidden="1" customWidth="1"/>
    <col min="56" max="56" width="49.85546875" style="93" hidden="1" customWidth="1"/>
    <col min="57" max="57" width="53.42578125" style="93" hidden="1" customWidth="1"/>
    <col min="58" max="60" width="9.140625" style="93" hidden="1" customWidth="1"/>
    <col min="61" max="61" width="16.5703125" style="93" hidden="1" customWidth="1"/>
    <col min="62" max="75" width="9.140625" style="93" hidden="1" customWidth="1"/>
    <col min="76" max="16384" width="9.140625" style="93"/>
  </cols>
  <sheetData>
    <row r="1" spans="1:57" ht="12.95" customHeight="1">
      <c r="A1" s="92"/>
      <c r="B1" s="92"/>
      <c r="C1" s="92"/>
      <c r="D1" s="92"/>
      <c r="E1" s="92"/>
      <c r="F1" s="92"/>
      <c r="G1" s="476" t="s">
        <v>139</v>
      </c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92"/>
      <c r="AK1" s="92"/>
      <c r="AL1" s="92"/>
      <c r="AM1" s="92"/>
      <c r="AN1" s="92"/>
      <c r="AO1" s="92"/>
      <c r="BD1" s="93" t="s">
        <v>44</v>
      </c>
    </row>
    <row r="2" spans="1:57" ht="12.95" customHeight="1">
      <c r="A2" s="92"/>
      <c r="B2" s="92"/>
      <c r="C2" s="92"/>
      <c r="D2" s="92"/>
      <c r="E2" s="92"/>
      <c r="F2" s="92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92"/>
      <c r="AK2" s="92"/>
      <c r="AL2" s="92"/>
      <c r="AM2" s="92"/>
      <c r="AN2" s="92"/>
      <c r="AO2" s="92"/>
      <c r="AW2" s="93" t="s">
        <v>44</v>
      </c>
      <c r="BD2" s="93" t="s">
        <v>74</v>
      </c>
    </row>
    <row r="3" spans="1:57" ht="12.95" customHeight="1">
      <c r="A3" s="92"/>
      <c r="B3" s="92"/>
      <c r="C3" s="92"/>
      <c r="D3" s="92"/>
      <c r="E3" s="92"/>
      <c r="F3" s="92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92"/>
      <c r="AK3" s="92"/>
      <c r="AL3" s="92"/>
      <c r="AM3" s="92"/>
      <c r="AN3" s="92"/>
      <c r="AO3" s="92"/>
      <c r="AW3" s="93" t="s">
        <v>42</v>
      </c>
      <c r="BD3" s="93" t="s">
        <v>44</v>
      </c>
    </row>
    <row r="4" spans="1:57" ht="6.75" customHeight="1">
      <c r="A4" s="92"/>
      <c r="B4" s="92"/>
      <c r="C4" s="92"/>
      <c r="D4" s="92"/>
      <c r="E4" s="92"/>
      <c r="F4" s="92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92"/>
      <c r="AK4" s="92"/>
      <c r="AL4" s="92"/>
      <c r="AM4" s="92"/>
      <c r="AN4" s="92"/>
      <c r="AO4" s="92"/>
      <c r="AW4" s="93" t="s">
        <v>43</v>
      </c>
      <c r="BD4" s="93" t="s">
        <v>66</v>
      </c>
    </row>
    <row r="5" spans="1:57" ht="3.7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BD5" s="93" t="s">
        <v>68</v>
      </c>
    </row>
    <row r="6" spans="1:57" ht="4.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BD6" s="93" t="s">
        <v>135</v>
      </c>
    </row>
    <row r="7" spans="1:57" ht="3.75" customHeight="1">
      <c r="A7" s="92"/>
      <c r="B7" s="6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94"/>
      <c r="AA7" s="62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94"/>
      <c r="AM7" s="92"/>
      <c r="AN7" s="92"/>
      <c r="BD7" s="93" t="s">
        <v>2752</v>
      </c>
    </row>
    <row r="8" spans="1:57" ht="12.95" customHeight="1">
      <c r="A8" s="92"/>
      <c r="B8" s="460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2"/>
      <c r="Q8" s="462"/>
      <c r="R8" s="461"/>
      <c r="S8" s="461"/>
      <c r="T8" s="461"/>
      <c r="U8" s="461"/>
      <c r="V8" s="461"/>
      <c r="W8" s="461"/>
      <c r="X8" s="461"/>
      <c r="Y8" s="461"/>
      <c r="Z8" s="463"/>
      <c r="AA8" s="477" t="s">
        <v>2898</v>
      </c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9"/>
      <c r="AM8" s="92"/>
      <c r="AN8" s="92"/>
      <c r="BD8" s="93" t="s">
        <v>74</v>
      </c>
    </row>
    <row r="9" spans="1:57" ht="35.25" customHeight="1">
      <c r="A9" s="92"/>
      <c r="B9" s="225"/>
      <c r="C9" s="481" t="s">
        <v>106</v>
      </c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3" t="s">
        <v>41</v>
      </c>
      <c r="O9" s="483"/>
      <c r="P9" s="483"/>
      <c r="Q9" s="483"/>
      <c r="R9" s="483"/>
      <c r="S9" s="483"/>
      <c r="T9" s="483"/>
      <c r="U9" s="483"/>
      <c r="V9" s="483"/>
      <c r="W9" s="483"/>
      <c r="X9" s="92"/>
      <c r="Y9" s="92"/>
      <c r="Z9" s="95"/>
      <c r="AA9" s="480"/>
      <c r="AB9" s="478"/>
      <c r="AC9" s="478"/>
      <c r="AD9" s="478"/>
      <c r="AE9" s="478"/>
      <c r="AF9" s="478"/>
      <c r="AG9" s="478"/>
      <c r="AH9" s="478"/>
      <c r="AI9" s="478"/>
      <c r="AJ9" s="478"/>
      <c r="AK9" s="478"/>
      <c r="AL9" s="479"/>
      <c r="AM9" s="92"/>
      <c r="AN9" s="92"/>
      <c r="AP9" s="96"/>
      <c r="BD9" s="93" t="s">
        <v>44</v>
      </c>
      <c r="BE9" s="93" t="s">
        <v>44</v>
      </c>
    </row>
    <row r="10" spans="1:57" ht="1.5" customHeight="1">
      <c r="A10" s="92"/>
      <c r="B10" s="460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2"/>
      <c r="Q10" s="462"/>
      <c r="R10" s="461"/>
      <c r="S10" s="461"/>
      <c r="T10" s="461"/>
      <c r="U10" s="461"/>
      <c r="V10" s="461"/>
      <c r="W10" s="461"/>
      <c r="X10" s="461"/>
      <c r="Y10" s="461"/>
      <c r="Z10" s="463"/>
      <c r="AA10" s="225"/>
      <c r="AB10" s="92"/>
      <c r="AC10" s="92"/>
      <c r="AD10" s="92"/>
      <c r="AE10" s="92"/>
      <c r="AF10" s="92"/>
      <c r="AG10" s="97"/>
      <c r="AH10" s="97"/>
      <c r="AI10" s="97"/>
      <c r="AJ10" s="97"/>
      <c r="AK10" s="97"/>
      <c r="AL10" s="95"/>
      <c r="AM10" s="92"/>
      <c r="AN10" s="92"/>
      <c r="BD10" s="93" t="s">
        <v>137</v>
      </c>
      <c r="BE10" s="93" t="s">
        <v>101</v>
      </c>
    </row>
    <row r="11" spans="1:57" ht="3.75" customHeight="1">
      <c r="A11" s="92"/>
      <c r="B11" s="464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6"/>
      <c r="AA11" s="467"/>
      <c r="AB11" s="468"/>
      <c r="AC11" s="468"/>
      <c r="AD11" s="468"/>
      <c r="AE11" s="468"/>
      <c r="AF11" s="468"/>
      <c r="AG11" s="468"/>
      <c r="AH11" s="468"/>
      <c r="AI11" s="468"/>
      <c r="AJ11" s="468"/>
      <c r="AK11" s="468"/>
      <c r="AL11" s="469"/>
      <c r="AM11" s="92"/>
      <c r="AN11" s="92"/>
    </row>
    <row r="12" spans="1:57" s="99" customFormat="1" ht="5.25" customHeight="1">
      <c r="A12" s="98"/>
      <c r="B12" s="470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2"/>
      <c r="AA12" s="473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5"/>
      <c r="AM12" s="98"/>
      <c r="AN12" s="98"/>
      <c r="AR12" s="93" t="s">
        <v>44</v>
      </c>
      <c r="BC12" s="99" t="s">
        <v>44</v>
      </c>
    </row>
    <row r="13" spans="1:57" s="99" customFormat="1" ht="10.5" customHeight="1">
      <c r="A13" s="98"/>
      <c r="B13" s="457" t="s">
        <v>71</v>
      </c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9"/>
      <c r="AA13" s="448" t="s">
        <v>2</v>
      </c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50"/>
      <c r="AM13" s="98"/>
      <c r="AN13" s="98"/>
      <c r="AR13" s="99" t="s">
        <v>2871</v>
      </c>
      <c r="BC13" s="99" t="s">
        <v>112</v>
      </c>
    </row>
    <row r="14" spans="1:57" ht="10.5" customHeight="1">
      <c r="A14" s="92"/>
      <c r="B14" s="451" t="s">
        <v>107</v>
      </c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3"/>
      <c r="AA14" s="451" t="s">
        <v>3</v>
      </c>
      <c r="AB14" s="452"/>
      <c r="AC14" s="452"/>
      <c r="AD14" s="452"/>
      <c r="AE14" s="452"/>
      <c r="AF14" s="452"/>
      <c r="AG14" s="452"/>
      <c r="AH14" s="452"/>
      <c r="AI14" s="452"/>
      <c r="AJ14" s="452"/>
      <c r="AK14" s="452"/>
      <c r="AL14" s="453"/>
      <c r="AM14" s="92"/>
      <c r="AN14" s="92"/>
      <c r="AP14" s="96"/>
      <c r="AR14" s="93" t="s">
        <v>2872</v>
      </c>
      <c r="BC14" s="318" t="s">
        <v>2783</v>
      </c>
    </row>
    <row r="15" spans="1:57" ht="31.5" customHeight="1">
      <c r="A15" s="92"/>
      <c r="B15" s="454" t="s">
        <v>105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6"/>
      <c r="AM15" s="92"/>
      <c r="AN15" s="92"/>
      <c r="AQ15" s="96"/>
      <c r="AR15" s="93" t="s">
        <v>2873</v>
      </c>
      <c r="BC15" s="93" t="s">
        <v>99</v>
      </c>
    </row>
    <row r="16" spans="1:57" ht="9.1999999999999993" customHeight="1">
      <c r="A16" s="92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92"/>
      <c r="AN16" s="92"/>
      <c r="AR16" s="93" t="s">
        <v>2874</v>
      </c>
      <c r="BC16" s="93" t="s">
        <v>97</v>
      </c>
    </row>
    <row r="17" spans="1:56" ht="18" customHeight="1">
      <c r="A17" s="102"/>
      <c r="B17" s="90"/>
      <c r="C17" s="484" t="s">
        <v>61</v>
      </c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5"/>
      <c r="AL17" s="103"/>
      <c r="AM17" s="92"/>
      <c r="AN17" s="92"/>
      <c r="AR17" s="219" t="s">
        <v>2753</v>
      </c>
      <c r="BC17" s="93" t="s">
        <v>98</v>
      </c>
    </row>
    <row r="18" spans="1:56" ht="18" customHeight="1">
      <c r="A18" s="102"/>
      <c r="B18" s="225"/>
      <c r="C18" s="486" t="s">
        <v>62</v>
      </c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7"/>
      <c r="AE18" s="487"/>
      <c r="AF18" s="487"/>
      <c r="AG18" s="487"/>
      <c r="AH18" s="487"/>
      <c r="AI18" s="487"/>
      <c r="AJ18" s="487"/>
      <c r="AK18" s="487"/>
      <c r="AL18" s="227"/>
      <c r="AM18" s="92"/>
      <c r="AN18" s="92"/>
      <c r="AR18" s="93" t="s">
        <v>68</v>
      </c>
    </row>
    <row r="19" spans="1:56" ht="18" customHeight="1">
      <c r="A19" s="102"/>
      <c r="B19" s="225"/>
      <c r="C19" s="488" t="s">
        <v>42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89"/>
      <c r="AB19" s="489"/>
      <c r="AC19" s="489"/>
      <c r="AD19" s="489"/>
      <c r="AE19" s="489"/>
      <c r="AF19" s="489"/>
      <c r="AG19" s="489"/>
      <c r="AH19" s="489"/>
      <c r="AI19" s="489"/>
      <c r="AJ19" s="489"/>
      <c r="AK19" s="490"/>
      <c r="AL19" s="227"/>
      <c r="AM19" s="92"/>
      <c r="AN19" s="92"/>
      <c r="AR19" s="93" t="s">
        <v>135</v>
      </c>
      <c r="BC19" s="93" t="s">
        <v>69</v>
      </c>
      <c r="BD19" s="93" t="s">
        <v>100</v>
      </c>
    </row>
    <row r="20" spans="1:56" ht="6.2" customHeight="1">
      <c r="A20" s="102"/>
      <c r="B20" s="226"/>
      <c r="C20" s="102"/>
      <c r="D20" s="104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227"/>
      <c r="AM20" s="92"/>
      <c r="AN20" s="92"/>
    </row>
    <row r="21" spans="1:56" ht="18.75" customHeight="1">
      <c r="A21" s="105" t="s">
        <v>26</v>
      </c>
      <c r="B21" s="225"/>
      <c r="C21" s="491" t="s">
        <v>63</v>
      </c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106"/>
      <c r="AM21" s="92"/>
      <c r="AN21" s="92"/>
      <c r="AP21" s="320" t="s">
        <v>2796</v>
      </c>
      <c r="AR21" s="93" t="s">
        <v>44</v>
      </c>
      <c r="BC21" s="93" t="s">
        <v>44</v>
      </c>
    </row>
    <row r="22" spans="1:56" s="99" customFormat="1" ht="32.85" customHeight="1">
      <c r="A22" s="107"/>
      <c r="B22" s="108"/>
      <c r="C22" s="493" t="s">
        <v>2783</v>
      </c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  <c r="AJ22" s="494"/>
      <c r="AK22" s="495"/>
      <c r="AL22" s="109"/>
      <c r="AM22" s="98"/>
      <c r="AN22" s="98"/>
      <c r="AR22" s="319" t="s">
        <v>2785</v>
      </c>
      <c r="BC22" s="93" t="s">
        <v>50</v>
      </c>
    </row>
    <row r="23" spans="1:56" ht="30" customHeight="1">
      <c r="A23" s="110"/>
      <c r="B23" s="111"/>
      <c r="C23" s="511" t="s">
        <v>67</v>
      </c>
      <c r="D23" s="512"/>
      <c r="E23" s="512"/>
      <c r="F23" s="512"/>
      <c r="G23" s="512"/>
      <c r="H23" s="512"/>
      <c r="I23" s="512"/>
      <c r="J23" s="512"/>
      <c r="K23" s="512"/>
      <c r="L23" s="512"/>
      <c r="M23" s="513"/>
      <c r="N23" s="514" t="s">
        <v>2785</v>
      </c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6"/>
      <c r="AL23" s="112"/>
      <c r="AM23" s="92"/>
      <c r="AN23" s="92"/>
      <c r="BC23" s="93" t="s">
        <v>52</v>
      </c>
    </row>
    <row r="24" spans="1:56" ht="30.95" hidden="1" customHeight="1">
      <c r="A24" s="110"/>
      <c r="B24" s="111"/>
      <c r="C24" s="517" t="str">
        <f>BC19</f>
        <v>2.1.a Czy wniosek jest składany przez osoby wspólnie wnioskujące</v>
      </c>
      <c r="D24" s="518"/>
      <c r="E24" s="518"/>
      <c r="F24" s="518"/>
      <c r="G24" s="518"/>
      <c r="H24" s="518"/>
      <c r="I24" s="518"/>
      <c r="J24" s="518"/>
      <c r="K24" s="518"/>
      <c r="L24" s="518"/>
      <c r="M24" s="519"/>
      <c r="N24" s="520" t="s">
        <v>48</v>
      </c>
      <c r="O24" s="521"/>
      <c r="P24" s="521"/>
      <c r="Q24" s="521"/>
      <c r="R24" s="521"/>
      <c r="S24" s="522"/>
      <c r="T24" s="517" t="str">
        <f>BD19</f>
        <v>2.1. b Czy wniosek dotyczy osoby wiodącej</v>
      </c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4"/>
      <c r="AH24" s="520" t="s">
        <v>48</v>
      </c>
      <c r="AI24" s="525"/>
      <c r="AJ24" s="525"/>
      <c r="AK24" s="526"/>
      <c r="AL24" s="112"/>
      <c r="AM24" s="92"/>
      <c r="AN24" s="92"/>
      <c r="BC24" s="93" t="s">
        <v>48</v>
      </c>
    </row>
    <row r="25" spans="1:56" ht="21" customHeight="1">
      <c r="A25" s="110"/>
      <c r="B25" s="111"/>
      <c r="C25" s="113"/>
      <c r="D25" s="114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167"/>
      <c r="U25" s="98"/>
      <c r="V25" s="98"/>
      <c r="W25" s="98"/>
      <c r="X25" s="98" t="str">
        <f>IF(AND(C23=BC19,N24="Tak"),BD19,"")</f>
        <v/>
      </c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228"/>
      <c r="AL25" s="112"/>
      <c r="AM25" s="92"/>
      <c r="AN25" s="92"/>
      <c r="BC25" s="93" t="s">
        <v>38</v>
      </c>
    </row>
    <row r="26" spans="1:56" ht="18.75" customHeight="1">
      <c r="A26" s="110"/>
      <c r="B26" s="225"/>
      <c r="C26" s="486" t="s">
        <v>64</v>
      </c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229"/>
      <c r="O26" s="229"/>
      <c r="P26" s="497" t="s">
        <v>65</v>
      </c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112"/>
      <c r="AM26" s="92"/>
      <c r="AN26" s="92"/>
      <c r="BC26" s="93" t="s">
        <v>51</v>
      </c>
    </row>
    <row r="27" spans="1:56" ht="18" customHeight="1">
      <c r="A27" s="110"/>
      <c r="B27" s="225"/>
      <c r="C27" s="498" t="s">
        <v>44</v>
      </c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228"/>
      <c r="O27" s="228"/>
      <c r="P27" s="500" t="s">
        <v>44</v>
      </c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499"/>
      <c r="AJ27" s="499"/>
      <c r="AK27" s="501"/>
      <c r="AL27" s="112"/>
      <c r="AM27" s="92"/>
      <c r="AN27" s="92"/>
      <c r="BC27" s="93" t="s">
        <v>48</v>
      </c>
    </row>
    <row r="28" spans="1:56" ht="9.1999999999999993" customHeight="1">
      <c r="A28" s="110"/>
      <c r="B28" s="115"/>
      <c r="C28" s="116"/>
      <c r="D28" s="117"/>
      <c r="E28" s="118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20"/>
      <c r="AM28" s="92"/>
      <c r="AN28" s="92"/>
      <c r="BC28" s="93" t="s">
        <v>48</v>
      </c>
    </row>
    <row r="29" spans="1:56" ht="8.25" customHeight="1">
      <c r="A29" s="110"/>
      <c r="B29" s="11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0"/>
      <c r="AM29" s="92"/>
      <c r="AN29" s="92"/>
    </row>
    <row r="30" spans="1:56" ht="4.5" customHeight="1">
      <c r="A30" s="110"/>
      <c r="B30" s="110"/>
      <c r="C30" s="121"/>
      <c r="D30" s="122"/>
      <c r="E30" s="123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110"/>
    </row>
    <row r="31" spans="1:56" ht="15" customHeight="1">
      <c r="A31" s="110"/>
      <c r="B31" s="124"/>
      <c r="C31" s="125" t="s">
        <v>73</v>
      </c>
      <c r="D31" s="126"/>
      <c r="E31" s="127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60"/>
      <c r="AD31" s="128"/>
      <c r="AE31" s="128"/>
      <c r="AF31" s="128"/>
      <c r="AG31" s="128"/>
      <c r="AH31" s="60"/>
      <c r="AI31" s="128"/>
      <c r="AJ31" s="128"/>
      <c r="AK31" s="128"/>
      <c r="AL31" s="129"/>
      <c r="BC31" s="93" t="s">
        <v>44</v>
      </c>
    </row>
    <row r="32" spans="1:56" ht="7.5" customHeight="1">
      <c r="A32" s="110"/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92"/>
      <c r="AI32" s="132"/>
      <c r="AJ32" s="133"/>
      <c r="AK32" s="132"/>
      <c r="AL32" s="112"/>
      <c r="BC32" s="93" t="s">
        <v>55</v>
      </c>
    </row>
    <row r="33" spans="1:61" ht="9.75" customHeight="1">
      <c r="A33" s="92"/>
      <c r="B33" s="130"/>
      <c r="C33" s="502" t="s">
        <v>4</v>
      </c>
      <c r="D33" s="503" t="s">
        <v>108</v>
      </c>
      <c r="E33" s="503"/>
      <c r="F33" s="503"/>
      <c r="G33" s="503"/>
      <c r="H33" s="503"/>
      <c r="I33" s="503"/>
      <c r="J33" s="503"/>
      <c r="K33" s="504"/>
      <c r="L33" s="505"/>
      <c r="M33" s="506"/>
      <c r="N33" s="506"/>
      <c r="O33" s="506"/>
      <c r="P33" s="506"/>
      <c r="Q33" s="506"/>
      <c r="R33" s="506"/>
      <c r="S33" s="506"/>
      <c r="T33" s="506"/>
      <c r="U33" s="506"/>
      <c r="V33" s="506"/>
      <c r="W33" s="506"/>
      <c r="X33" s="506"/>
      <c r="Y33" s="506"/>
      <c r="Z33" s="506"/>
      <c r="AA33" s="507"/>
      <c r="AB33" s="481"/>
      <c r="AC33" s="481"/>
      <c r="AD33" s="481"/>
      <c r="AE33" s="481"/>
      <c r="AF33" s="481"/>
      <c r="AG33" s="481"/>
      <c r="AH33" s="131"/>
      <c r="AI33" s="131"/>
      <c r="AJ33" s="131"/>
      <c r="AK33" s="131"/>
      <c r="AL33" s="95"/>
      <c r="BC33" s="93" t="s">
        <v>56</v>
      </c>
    </row>
    <row r="34" spans="1:61" ht="10.5" customHeight="1">
      <c r="B34" s="130"/>
      <c r="C34" s="502"/>
      <c r="D34" s="503"/>
      <c r="E34" s="503"/>
      <c r="F34" s="503"/>
      <c r="G34" s="503"/>
      <c r="H34" s="503"/>
      <c r="I34" s="503"/>
      <c r="J34" s="503"/>
      <c r="K34" s="504"/>
      <c r="L34" s="508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09"/>
      <c r="X34" s="509"/>
      <c r="Y34" s="509"/>
      <c r="Z34" s="509"/>
      <c r="AA34" s="510"/>
      <c r="AB34" s="481"/>
      <c r="AC34" s="481"/>
      <c r="AD34" s="481"/>
      <c r="AE34" s="481"/>
      <c r="AF34" s="481"/>
      <c r="AG34" s="481"/>
      <c r="AH34" s="131"/>
      <c r="AI34" s="131"/>
      <c r="AJ34" s="131"/>
      <c r="AK34" s="131"/>
      <c r="AL34" s="95"/>
      <c r="BC34" s="93" t="s">
        <v>57</v>
      </c>
      <c r="BI34" s="93" t="s">
        <v>44</v>
      </c>
    </row>
    <row r="35" spans="1:61" ht="9.6" customHeight="1"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95"/>
      <c r="BC35" s="93" t="s">
        <v>58</v>
      </c>
      <c r="BI35" s="93" t="s">
        <v>38</v>
      </c>
    </row>
    <row r="36" spans="1:61" ht="10.5" customHeight="1">
      <c r="B36" s="139"/>
      <c r="C36" s="140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91"/>
      <c r="AM36" s="92"/>
      <c r="BC36" s="318" t="s">
        <v>2784</v>
      </c>
      <c r="BI36" s="93" t="s">
        <v>51</v>
      </c>
    </row>
    <row r="37" spans="1:61" ht="14.1" customHeight="1">
      <c r="B37" s="131"/>
      <c r="C37" s="131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92"/>
      <c r="AM37" s="92"/>
      <c r="BC37" s="138" t="s">
        <v>123</v>
      </c>
    </row>
    <row r="38" spans="1:61" ht="23.25" customHeight="1">
      <c r="A38" s="92"/>
      <c r="B38" s="62"/>
      <c r="C38" s="61" t="s">
        <v>138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94"/>
      <c r="AM38" s="92"/>
      <c r="BC38" s="142" t="s">
        <v>122</v>
      </c>
    </row>
    <row r="39" spans="1:61" ht="6.2" customHeight="1">
      <c r="A39" s="92"/>
      <c r="B39" s="225"/>
      <c r="C39" s="47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95"/>
      <c r="AM39" s="92"/>
    </row>
    <row r="40" spans="1:61" ht="6.75" customHeight="1">
      <c r="A40" s="92"/>
      <c r="B40" s="225"/>
      <c r="C40" s="47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5"/>
      <c r="AM40" s="92"/>
    </row>
    <row r="41" spans="1:61" ht="12.95" customHeight="1">
      <c r="A41" s="92"/>
      <c r="B41" s="225"/>
      <c r="C41" s="137" t="s">
        <v>2770</v>
      </c>
      <c r="D41" s="47" t="s">
        <v>140</v>
      </c>
      <c r="E41" s="47"/>
      <c r="F41" s="47"/>
      <c r="G41" s="47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5"/>
      <c r="AM41" s="92"/>
    </row>
    <row r="42" spans="1:61" ht="15.75" customHeight="1">
      <c r="A42" s="92"/>
      <c r="B42" s="225"/>
      <c r="C42" s="134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132"/>
      <c r="O42" s="132"/>
      <c r="P42" s="135"/>
      <c r="Q42" s="132"/>
      <c r="R42" s="132"/>
      <c r="S42" s="135"/>
      <c r="T42" s="132"/>
      <c r="U42" s="132"/>
      <c r="V42" s="132"/>
      <c r="W42" s="132"/>
      <c r="X42" s="92"/>
      <c r="Y42" s="92"/>
      <c r="Z42" s="132"/>
      <c r="AA42" s="132"/>
      <c r="AB42" s="135"/>
      <c r="AC42" s="132"/>
      <c r="AD42" s="132"/>
      <c r="AE42" s="135"/>
      <c r="AF42" s="132"/>
      <c r="AG42" s="132"/>
      <c r="AH42" s="132"/>
      <c r="AI42" s="132"/>
      <c r="AJ42" s="147"/>
      <c r="AK42" s="147"/>
      <c r="AL42" s="95"/>
      <c r="AM42" s="92"/>
    </row>
    <row r="43" spans="1:61" ht="20.45" customHeight="1">
      <c r="A43" s="92"/>
      <c r="B43" s="225"/>
      <c r="C43" s="137" t="s">
        <v>2771</v>
      </c>
      <c r="D43" s="47" t="s">
        <v>141</v>
      </c>
      <c r="E43" s="47"/>
      <c r="F43" s="47"/>
      <c r="G43" s="47"/>
      <c r="H43" s="47"/>
      <c r="I43" s="92"/>
      <c r="J43" s="92"/>
      <c r="K43" s="92"/>
      <c r="L43" s="92"/>
      <c r="M43" s="92"/>
      <c r="N43" s="132"/>
      <c r="O43" s="132"/>
      <c r="P43" s="92"/>
      <c r="Q43" s="132"/>
      <c r="R43" s="132"/>
      <c r="S43" s="92"/>
      <c r="T43" s="132"/>
      <c r="U43" s="132"/>
      <c r="V43" s="132"/>
      <c r="W43" s="132"/>
      <c r="X43" s="92"/>
      <c r="Y43" s="134"/>
      <c r="Z43" s="132"/>
      <c r="AA43" s="132"/>
      <c r="AB43" s="92"/>
      <c r="AC43" s="132"/>
      <c r="AD43" s="132"/>
      <c r="AE43" s="92"/>
      <c r="AF43" s="132"/>
      <c r="AG43" s="132"/>
      <c r="AH43" s="132"/>
      <c r="AI43" s="132"/>
      <c r="AJ43" s="147"/>
      <c r="AK43" s="147"/>
      <c r="AL43" s="95"/>
      <c r="AM43" s="92"/>
    </row>
    <row r="44" spans="1:61" ht="9.75" customHeight="1">
      <c r="A44" s="92"/>
      <c r="B44" s="225"/>
      <c r="C44" s="134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135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5"/>
      <c r="AM44" s="92"/>
    </row>
    <row r="45" spans="1:61" ht="2.4500000000000002" customHeight="1">
      <c r="A45" s="92"/>
      <c r="B45" s="225"/>
      <c r="C45" s="134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147"/>
      <c r="Y45" s="147"/>
      <c r="Z45" s="147"/>
      <c r="AA45" s="147"/>
      <c r="AB45" s="147"/>
      <c r="AC45" s="147"/>
      <c r="AD45" s="147"/>
      <c r="AE45" s="147"/>
      <c r="AF45" s="92"/>
      <c r="AG45" s="92"/>
      <c r="AH45" s="92"/>
      <c r="AI45" s="92"/>
      <c r="AJ45" s="92"/>
      <c r="AK45" s="92"/>
      <c r="AL45" s="95"/>
      <c r="AM45" s="92"/>
    </row>
    <row r="46" spans="1:61" ht="22.5" customHeight="1">
      <c r="A46" s="92"/>
      <c r="B46" s="225"/>
      <c r="C46" s="137" t="s">
        <v>2776</v>
      </c>
      <c r="D46" s="47" t="s">
        <v>5</v>
      </c>
      <c r="E46" s="47"/>
      <c r="F46" s="47"/>
      <c r="G46" s="92"/>
      <c r="H46" s="92"/>
      <c r="I46" s="92"/>
      <c r="J46" s="92"/>
      <c r="K46" s="92"/>
      <c r="L46" s="92"/>
      <c r="M46" s="148"/>
      <c r="N46" s="148"/>
      <c r="O46" s="148"/>
      <c r="P46" s="148"/>
      <c r="Q46" s="148"/>
      <c r="R46" s="191" t="s">
        <v>96</v>
      </c>
      <c r="S46" s="148"/>
      <c r="T46" s="148"/>
      <c r="U46" s="148"/>
      <c r="V46" s="148"/>
      <c r="W46" s="148"/>
      <c r="X46" s="58" t="s">
        <v>96</v>
      </c>
      <c r="Y46" s="136" t="s">
        <v>151</v>
      </c>
      <c r="Z46" s="192" t="s">
        <v>152</v>
      </c>
      <c r="AA46" s="148"/>
      <c r="AB46" s="148"/>
      <c r="AC46" s="148"/>
      <c r="AD46" s="148"/>
      <c r="AE46" s="148"/>
      <c r="AF46" s="148"/>
      <c r="AG46" s="148"/>
      <c r="AH46" s="191" t="s">
        <v>153</v>
      </c>
      <c r="AI46" s="148"/>
      <c r="AJ46" s="148"/>
      <c r="AK46" s="92"/>
      <c r="AL46" s="95"/>
      <c r="AM46" s="92"/>
    </row>
    <row r="47" spans="1:61" ht="9" customHeight="1">
      <c r="A47" s="92"/>
      <c r="B47" s="144"/>
      <c r="C47" s="149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50"/>
      <c r="AC47" s="150"/>
      <c r="AD47" s="150"/>
      <c r="AE47" s="150"/>
      <c r="AF47" s="150"/>
      <c r="AG47" s="145"/>
      <c r="AH47" s="145"/>
      <c r="AI47" s="145"/>
      <c r="AJ47" s="145"/>
      <c r="AK47" s="145"/>
      <c r="AL47" s="151"/>
      <c r="AM47" s="92"/>
    </row>
    <row r="48" spans="1:61" ht="12.95" customHeight="1">
      <c r="A48" s="92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541"/>
      <c r="N48" s="542"/>
      <c r="O48" s="152"/>
      <c r="P48" s="541"/>
      <c r="Q48" s="542"/>
      <c r="R48" s="152"/>
      <c r="S48" s="550"/>
      <c r="T48" s="551"/>
      <c r="U48" s="551"/>
      <c r="V48" s="551"/>
      <c r="W48" s="60"/>
      <c r="X48" s="60"/>
      <c r="Y48" s="153"/>
      <c r="Z48" s="153"/>
      <c r="AA48" s="153"/>
      <c r="AB48" s="153"/>
      <c r="AC48" s="153"/>
      <c r="AD48" s="153"/>
      <c r="AE48" s="153"/>
      <c r="AF48" s="153"/>
      <c r="AG48" s="60"/>
      <c r="AH48" s="60"/>
      <c r="AI48" s="60"/>
      <c r="AJ48" s="60"/>
      <c r="AK48" s="60"/>
      <c r="AL48" s="60"/>
      <c r="AM48" s="92"/>
    </row>
    <row r="49" spans="1:63" ht="12.75" customHeight="1">
      <c r="A49" s="92"/>
      <c r="B49" s="154"/>
      <c r="C49" s="155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155"/>
      <c r="AK49" s="155"/>
      <c r="AL49" s="156"/>
      <c r="AM49" s="92"/>
      <c r="AN49" s="92"/>
    </row>
    <row r="50" spans="1:63" ht="12.75" customHeight="1">
      <c r="A50" s="92"/>
      <c r="B50" s="157"/>
      <c r="C50" s="229" t="s">
        <v>53</v>
      </c>
      <c r="D50" s="47" t="s">
        <v>54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228"/>
      <c r="AK50" s="228"/>
      <c r="AL50" s="158"/>
      <c r="AM50" s="92"/>
      <c r="AN50" s="92"/>
    </row>
    <row r="51" spans="1:63" ht="10.5" customHeight="1">
      <c r="A51" s="92"/>
      <c r="B51" s="22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5"/>
      <c r="AM51" s="92"/>
      <c r="AN51" s="92"/>
    </row>
    <row r="52" spans="1:63" ht="24.95" customHeight="1">
      <c r="A52" s="92"/>
      <c r="B52" s="225"/>
      <c r="C52" s="175" t="s">
        <v>0</v>
      </c>
      <c r="D52" s="528" t="s">
        <v>40</v>
      </c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47"/>
      <c r="U52" s="536"/>
      <c r="V52" s="536"/>
      <c r="W52" s="536"/>
      <c r="X52" s="536"/>
      <c r="Y52" s="536"/>
      <c r="Z52" s="536"/>
      <c r="AA52" s="536"/>
      <c r="AB52" s="536"/>
      <c r="AC52" s="92"/>
      <c r="AD52" s="92"/>
      <c r="AE52" s="92"/>
      <c r="AF52" s="92"/>
      <c r="AG52" s="92"/>
      <c r="AH52" s="92"/>
      <c r="AI52" s="92"/>
      <c r="AJ52" s="92"/>
      <c r="AK52" s="92"/>
      <c r="AL52" s="95"/>
      <c r="AM52" s="92"/>
      <c r="AN52" s="92"/>
    </row>
    <row r="53" spans="1:63" ht="10.5" customHeight="1">
      <c r="A53" s="92"/>
      <c r="B53" s="225"/>
      <c r="C53" s="159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528"/>
      <c r="O53" s="528"/>
      <c r="P53" s="528"/>
      <c r="Q53" s="528"/>
      <c r="R53" s="528"/>
      <c r="S53" s="528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5"/>
      <c r="AM53" s="92"/>
      <c r="AN53" s="92"/>
    </row>
    <row r="54" spans="1:63" ht="11.25" customHeight="1">
      <c r="A54" s="92"/>
      <c r="B54" s="225"/>
      <c r="C54" s="274" t="s">
        <v>35</v>
      </c>
      <c r="D54" s="528" t="s">
        <v>132</v>
      </c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47"/>
      <c r="U54" s="530"/>
      <c r="V54" s="531"/>
      <c r="W54" s="531"/>
      <c r="X54" s="531"/>
      <c r="Y54" s="531"/>
      <c r="Z54" s="531"/>
      <c r="AA54" s="531"/>
      <c r="AB54" s="532"/>
      <c r="AC54" s="92"/>
      <c r="AD54" s="556"/>
      <c r="AE54" s="556"/>
      <c r="AF54" s="92"/>
      <c r="AG54" s="92"/>
      <c r="AH54" s="92"/>
      <c r="AI54" s="92"/>
      <c r="AJ54" s="92"/>
      <c r="AK54" s="92"/>
      <c r="AL54" s="95"/>
      <c r="AM54" s="92"/>
      <c r="AN54" s="92"/>
    </row>
    <row r="55" spans="1:63" ht="15.95" customHeight="1">
      <c r="A55" s="92"/>
      <c r="B55" s="225"/>
      <c r="C55" s="273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47"/>
      <c r="U55" s="533"/>
      <c r="V55" s="534"/>
      <c r="W55" s="534"/>
      <c r="X55" s="534"/>
      <c r="Y55" s="534"/>
      <c r="Z55" s="534"/>
      <c r="AA55" s="534"/>
      <c r="AB55" s="535"/>
      <c r="AC55" s="92"/>
      <c r="AD55" s="556"/>
      <c r="AE55" s="556"/>
      <c r="AF55" s="92"/>
      <c r="AG55" s="92"/>
      <c r="AH55" s="92"/>
      <c r="AI55" s="92"/>
      <c r="AJ55" s="92"/>
      <c r="AK55" s="92"/>
      <c r="AL55" s="95"/>
      <c r="AM55" s="92"/>
      <c r="AN55" s="92"/>
    </row>
    <row r="56" spans="1:63" ht="11.25" customHeight="1">
      <c r="A56" s="92"/>
      <c r="B56" s="225"/>
      <c r="C56" s="47"/>
      <c r="D56" s="404"/>
      <c r="E56" s="404"/>
      <c r="F56" s="404"/>
      <c r="G56" s="405"/>
      <c r="H56" s="404"/>
      <c r="I56" s="404"/>
      <c r="J56" s="405"/>
      <c r="K56" s="404"/>
      <c r="L56" s="404"/>
      <c r="M56" s="404"/>
      <c r="N56" s="404"/>
      <c r="O56" s="404"/>
      <c r="P56" s="404"/>
      <c r="Q56" s="404"/>
      <c r="R56" s="404"/>
      <c r="S56" s="404"/>
      <c r="T56" s="97"/>
      <c r="U56" s="135"/>
      <c r="V56" s="135"/>
      <c r="W56" s="135"/>
      <c r="X56" s="147"/>
      <c r="Y56" s="147"/>
      <c r="Z56" s="92"/>
      <c r="AA56" s="147"/>
      <c r="AB56" s="147"/>
      <c r="AC56" s="135"/>
      <c r="AD56" s="147"/>
      <c r="AE56" s="160"/>
      <c r="AF56" s="147"/>
      <c r="AG56" s="147"/>
      <c r="AH56" s="92"/>
      <c r="AI56" s="135"/>
      <c r="AJ56" s="135"/>
      <c r="AK56" s="135"/>
      <c r="AL56" s="95"/>
      <c r="AM56" s="225"/>
      <c r="AN56" s="92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</row>
    <row r="57" spans="1:63" ht="24.95" customHeight="1">
      <c r="A57" s="92"/>
      <c r="B57" s="225"/>
      <c r="C57" s="176" t="s">
        <v>6</v>
      </c>
      <c r="D57" s="543" t="s">
        <v>70</v>
      </c>
      <c r="E57" s="543"/>
      <c r="F57" s="543"/>
      <c r="G57" s="543"/>
      <c r="H57" s="543"/>
      <c r="I57" s="543"/>
      <c r="J57" s="543"/>
      <c r="K57" s="543"/>
      <c r="L57" s="543"/>
      <c r="M57" s="543"/>
      <c r="N57" s="543"/>
      <c r="O57" s="543"/>
      <c r="P57" s="543"/>
      <c r="Q57" s="543"/>
      <c r="R57" s="543"/>
      <c r="S57" s="543"/>
      <c r="T57" s="398"/>
      <c r="U57" s="557"/>
      <c r="V57" s="558"/>
      <c r="W57" s="558"/>
      <c r="X57" s="558"/>
      <c r="Y57" s="558"/>
      <c r="Z57" s="558"/>
      <c r="AA57" s="558"/>
      <c r="AB57" s="559"/>
      <c r="AC57" s="225"/>
      <c r="AD57" s="92"/>
      <c r="AE57" s="92"/>
      <c r="AF57" s="92"/>
      <c r="AG57" s="92"/>
      <c r="AH57" s="92"/>
      <c r="AI57" s="92"/>
      <c r="AJ57" s="92"/>
      <c r="AK57" s="92"/>
      <c r="AL57" s="95"/>
      <c r="AM57" s="225"/>
      <c r="AN57" s="92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</row>
    <row r="58" spans="1:63" ht="10.5" customHeight="1">
      <c r="A58" s="92"/>
      <c r="B58" s="225"/>
      <c r="C58" s="47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398"/>
      <c r="U58" s="135"/>
      <c r="V58" s="163"/>
      <c r="W58" s="163"/>
      <c r="X58" s="163"/>
      <c r="Y58" s="163"/>
      <c r="Z58" s="163"/>
      <c r="AA58" s="163"/>
      <c r="AB58" s="163"/>
      <c r="AC58" s="135"/>
      <c r="AD58" s="147"/>
      <c r="AE58" s="160"/>
      <c r="AF58" s="147"/>
      <c r="AG58" s="147"/>
      <c r="AH58" s="92"/>
      <c r="AI58" s="135"/>
      <c r="AJ58" s="135"/>
      <c r="AK58" s="135"/>
      <c r="AL58" s="95"/>
      <c r="AM58" s="225"/>
      <c r="AN58" s="92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</row>
    <row r="59" spans="1:63" ht="26.25" customHeight="1">
      <c r="A59" s="92"/>
      <c r="B59" s="225"/>
      <c r="C59" s="176" t="s">
        <v>2780</v>
      </c>
      <c r="D59" s="540" t="s">
        <v>133</v>
      </c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271"/>
      <c r="U59" s="537"/>
      <c r="V59" s="538"/>
      <c r="W59" s="538"/>
      <c r="X59" s="538"/>
      <c r="Y59" s="538"/>
      <c r="Z59" s="538"/>
      <c r="AA59" s="538"/>
      <c r="AB59" s="539"/>
      <c r="AC59" s="92"/>
      <c r="AD59" s="92"/>
      <c r="AE59" s="92"/>
      <c r="AF59" s="92"/>
      <c r="AG59" s="92"/>
      <c r="AH59" s="92"/>
      <c r="AI59" s="92"/>
      <c r="AJ59" s="92"/>
      <c r="AK59" s="92"/>
      <c r="AL59" s="164"/>
      <c r="AM59" s="225"/>
      <c r="AN59" s="92"/>
      <c r="AQ59" s="93" t="s">
        <v>38</v>
      </c>
    </row>
    <row r="60" spans="1:63" ht="9" customHeight="1">
      <c r="A60" s="92"/>
      <c r="B60" s="275"/>
      <c r="C60" s="176"/>
      <c r="D60" s="407"/>
      <c r="E60" s="407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276"/>
      <c r="U60" s="317"/>
      <c r="V60" s="317"/>
      <c r="W60" s="317"/>
      <c r="X60" s="317"/>
      <c r="Y60" s="317"/>
      <c r="Z60" s="317"/>
      <c r="AA60" s="317"/>
      <c r="AB60" s="317"/>
      <c r="AC60" s="277"/>
      <c r="AD60" s="92"/>
      <c r="AE60" s="92"/>
      <c r="AF60" s="92"/>
      <c r="AG60" s="92"/>
      <c r="AH60" s="92"/>
      <c r="AI60" s="92"/>
      <c r="AJ60" s="92"/>
      <c r="AK60" s="92"/>
      <c r="AL60" s="164"/>
      <c r="AM60" s="275"/>
      <c r="AN60" s="92"/>
    </row>
    <row r="61" spans="1:63" ht="12.75" customHeight="1">
      <c r="A61" s="92"/>
      <c r="B61" s="275"/>
      <c r="C61" s="176" t="s">
        <v>36</v>
      </c>
      <c r="D61" s="540" t="s">
        <v>2769</v>
      </c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276"/>
      <c r="U61" s="560" t="s">
        <v>44</v>
      </c>
      <c r="V61" s="561"/>
      <c r="W61" s="561"/>
      <c r="X61" s="561"/>
      <c r="Y61" s="561"/>
      <c r="Z61" s="561"/>
      <c r="AA61" s="561"/>
      <c r="AB61" s="562"/>
      <c r="AC61" s="277"/>
      <c r="AD61" s="92"/>
      <c r="AE61" s="92"/>
      <c r="AF61" s="92"/>
      <c r="AG61" s="92"/>
      <c r="AH61" s="92"/>
      <c r="AI61" s="92"/>
      <c r="AJ61" s="92"/>
      <c r="AK61" s="92"/>
      <c r="AL61" s="164"/>
      <c r="AM61" s="275"/>
      <c r="AN61" s="92"/>
    </row>
    <row r="62" spans="1:63" ht="14.25" customHeight="1">
      <c r="A62" s="92"/>
      <c r="B62" s="275"/>
      <c r="C62" s="176"/>
      <c r="D62" s="540" t="s">
        <v>2768</v>
      </c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276"/>
      <c r="U62" s="563"/>
      <c r="V62" s="564"/>
      <c r="W62" s="564"/>
      <c r="X62" s="564"/>
      <c r="Y62" s="564"/>
      <c r="Z62" s="564"/>
      <c r="AA62" s="564"/>
      <c r="AB62" s="565"/>
      <c r="AC62" s="277"/>
      <c r="AD62" s="92"/>
      <c r="AE62" s="92"/>
      <c r="AF62" s="92"/>
      <c r="AG62" s="92"/>
      <c r="AH62" s="92"/>
      <c r="AI62" s="92"/>
      <c r="AJ62" s="92"/>
      <c r="AK62" s="92"/>
      <c r="AL62" s="164"/>
      <c r="AM62" s="275"/>
      <c r="AN62" s="92"/>
    </row>
    <row r="63" spans="1:63" ht="9.75" customHeight="1">
      <c r="A63" s="92"/>
      <c r="B63" s="270"/>
      <c r="C63" s="177"/>
      <c r="D63" s="407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271"/>
      <c r="U63" s="316"/>
      <c r="V63" s="316"/>
      <c r="W63" s="316"/>
      <c r="X63" s="316"/>
      <c r="Y63" s="316"/>
      <c r="Z63" s="316"/>
      <c r="AA63" s="316"/>
      <c r="AB63" s="316"/>
      <c r="AC63" s="92"/>
      <c r="AD63" s="92"/>
      <c r="AE63" s="92"/>
      <c r="AF63" s="92"/>
      <c r="AG63" s="92"/>
      <c r="AH63" s="92"/>
      <c r="AI63" s="92"/>
      <c r="AJ63" s="92"/>
      <c r="AK63" s="92"/>
      <c r="AL63" s="164"/>
      <c r="AM63" s="270"/>
      <c r="AN63" s="92"/>
    </row>
    <row r="64" spans="1:63" ht="43.5" customHeight="1">
      <c r="A64" s="92"/>
      <c r="B64" s="270"/>
      <c r="C64" s="176" t="s">
        <v>34</v>
      </c>
      <c r="D64" s="540" t="s">
        <v>2943</v>
      </c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271"/>
      <c r="U64" s="552" t="s">
        <v>44</v>
      </c>
      <c r="V64" s="553"/>
      <c r="W64" s="553"/>
      <c r="X64" s="553"/>
      <c r="Y64" s="553"/>
      <c r="Z64" s="553"/>
      <c r="AA64" s="553"/>
      <c r="AB64" s="554"/>
      <c r="AC64" s="92"/>
      <c r="AD64" s="92"/>
      <c r="AE64" s="92"/>
      <c r="AF64" s="92"/>
      <c r="AG64" s="92"/>
      <c r="AH64" s="92"/>
      <c r="AI64" s="92"/>
      <c r="AJ64" s="92"/>
      <c r="AK64" s="92"/>
      <c r="AL64" s="164"/>
      <c r="AM64" s="270"/>
      <c r="AN64" s="92"/>
    </row>
    <row r="65" spans="1:75">
      <c r="B65" s="144"/>
      <c r="C65" s="145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91"/>
      <c r="AM65" s="225"/>
      <c r="AQ65" s="93" t="s">
        <v>60</v>
      </c>
    </row>
    <row r="66" spans="1:75" ht="14.1" customHeight="1">
      <c r="AQ66" s="231" t="s">
        <v>146</v>
      </c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</row>
    <row r="67" spans="1:75" ht="6.75" customHeight="1">
      <c r="A67" s="92"/>
      <c r="B67" s="154"/>
      <c r="C67" s="155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155"/>
      <c r="AK67" s="155"/>
      <c r="AL67" s="156"/>
      <c r="AM67" s="92"/>
      <c r="AN67" s="92"/>
      <c r="AQ67" s="165" t="s">
        <v>150</v>
      </c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</row>
    <row r="68" spans="1:75" ht="36" customHeight="1">
      <c r="A68" s="92"/>
      <c r="B68" s="157"/>
      <c r="C68" s="166" t="s">
        <v>142</v>
      </c>
      <c r="D68" s="545" t="s">
        <v>149</v>
      </c>
      <c r="E68" s="545"/>
      <c r="F68" s="545"/>
      <c r="G68" s="545"/>
      <c r="H68" s="545"/>
      <c r="I68" s="545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7" t="s">
        <v>144</v>
      </c>
      <c r="V68" s="548"/>
      <c r="W68" s="548"/>
      <c r="X68" s="548"/>
      <c r="Y68" s="548"/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8"/>
      <c r="AK68" s="549"/>
      <c r="AL68" s="158"/>
      <c r="AM68" s="92"/>
      <c r="AN68" s="92"/>
      <c r="AQ68" s="165" t="s">
        <v>143</v>
      </c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</row>
    <row r="69" spans="1:75" ht="6.75" customHeight="1">
      <c r="A69" s="92"/>
      <c r="B69" s="178"/>
      <c r="C69" s="179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80"/>
      <c r="AM69" s="92"/>
      <c r="AN69" s="92"/>
      <c r="AQ69" s="167" t="s">
        <v>144</v>
      </c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</row>
    <row r="70" spans="1:75" ht="9" customHeight="1">
      <c r="A70" s="92"/>
      <c r="B70" s="132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32"/>
      <c r="AM70" s="92"/>
      <c r="AN70" s="92"/>
      <c r="AQ70" s="165" t="s">
        <v>147</v>
      </c>
    </row>
    <row r="71" spans="1:75" ht="9" customHeight="1">
      <c r="A71" s="92"/>
      <c r="B71" s="132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32"/>
      <c r="AM71" s="92"/>
      <c r="AN71" s="92"/>
      <c r="AQ71" s="165" t="s">
        <v>148</v>
      </c>
    </row>
    <row r="72" spans="1:75" ht="9" customHeight="1">
      <c r="A72" s="92"/>
      <c r="B72" s="132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32"/>
      <c r="AM72" s="92"/>
      <c r="AN72" s="92"/>
      <c r="AQ72" s="165" t="s">
        <v>2754</v>
      </c>
    </row>
    <row r="73" spans="1:75" ht="23.25" customHeight="1">
      <c r="A73" s="9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218"/>
      <c r="AL73" s="132"/>
      <c r="AM73" s="92"/>
      <c r="AN73" s="92"/>
      <c r="AQ73" s="93" t="s">
        <v>145</v>
      </c>
    </row>
    <row r="74" spans="1:75" ht="23.25" customHeight="1">
      <c r="C74" s="168"/>
      <c r="D74" s="168"/>
      <c r="E74" s="555"/>
      <c r="F74" s="555"/>
      <c r="G74" s="555"/>
      <c r="H74" s="555"/>
      <c r="I74" s="555"/>
      <c r="J74" s="555"/>
      <c r="K74" s="555"/>
      <c r="L74" s="555"/>
      <c r="M74" s="555"/>
      <c r="N74" s="555"/>
      <c r="O74" s="555"/>
      <c r="P74" s="555"/>
      <c r="Q74" s="555"/>
      <c r="R74" s="555"/>
      <c r="S74" s="555"/>
      <c r="T74" s="555"/>
      <c r="U74" s="555"/>
      <c r="V74" s="555"/>
      <c r="W74" s="555"/>
      <c r="X74" s="555"/>
      <c r="Y74" s="555"/>
      <c r="Z74" s="555"/>
      <c r="AA74" s="555"/>
      <c r="AB74" s="555"/>
      <c r="AC74" s="555"/>
      <c r="AD74" s="555"/>
      <c r="AE74" s="555"/>
      <c r="AF74" s="555"/>
      <c r="AG74" s="555"/>
      <c r="AH74" s="555"/>
      <c r="AI74" s="555"/>
      <c r="AJ74" s="555"/>
      <c r="AK74" s="555"/>
    </row>
    <row r="75" spans="1:75">
      <c r="C75" s="168"/>
      <c r="D75" s="168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70"/>
      <c r="S75" s="168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2"/>
      <c r="AH75" s="171"/>
      <c r="AI75" s="171"/>
      <c r="AJ75" s="171"/>
      <c r="AK75" s="171"/>
    </row>
    <row r="76" spans="1:75">
      <c r="C76" s="168"/>
      <c r="D76" s="168" t="s">
        <v>26</v>
      </c>
      <c r="E76" s="527"/>
      <c r="F76" s="527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</row>
    <row r="77" spans="1:75">
      <c r="C77" s="168"/>
      <c r="D77" s="168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70"/>
      <c r="S77" s="168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70"/>
      <c r="BE77" s="168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</row>
    <row r="78" spans="1:75">
      <c r="C78" s="168"/>
      <c r="D78" s="168" t="s">
        <v>26</v>
      </c>
      <c r="E78" s="527"/>
      <c r="F78" s="527"/>
      <c r="G78" s="527"/>
      <c r="H78" s="527"/>
      <c r="I78" s="527"/>
      <c r="J78" s="527"/>
      <c r="K78" s="527"/>
      <c r="L78" s="527"/>
      <c r="M78" s="527"/>
      <c r="N78" s="527"/>
      <c r="O78" s="527"/>
      <c r="P78" s="527"/>
      <c r="Q78" s="527"/>
      <c r="R78" s="527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</row>
    <row r="79" spans="1:75">
      <c r="C79" s="168"/>
      <c r="D79" s="168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70"/>
      <c r="S79" s="168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</row>
    <row r="80" spans="1:75">
      <c r="C80" s="168"/>
      <c r="D80" s="168" t="s">
        <v>26</v>
      </c>
      <c r="E80" s="544"/>
      <c r="F80" s="544"/>
      <c r="G80" s="544"/>
      <c r="H80" s="544"/>
      <c r="I80" s="544"/>
      <c r="J80" s="544"/>
      <c r="K80" s="544"/>
      <c r="L80" s="544"/>
      <c r="M80" s="544"/>
      <c r="N80" s="544"/>
      <c r="O80" s="544"/>
      <c r="P80" s="544"/>
      <c r="Q80" s="544"/>
      <c r="R80" s="544"/>
      <c r="S80" s="544"/>
      <c r="T80" s="544"/>
      <c r="U80" s="544"/>
      <c r="V80" s="544"/>
      <c r="W80" s="544"/>
      <c r="X80" s="544"/>
      <c r="Y80" s="544"/>
      <c r="Z80" s="544"/>
      <c r="AA80" s="544"/>
      <c r="AB80" s="544"/>
      <c r="AC80" s="544"/>
      <c r="AD80" s="544"/>
      <c r="AE80" s="544"/>
      <c r="AF80" s="544"/>
      <c r="AG80" s="544"/>
      <c r="AH80" s="544"/>
      <c r="AI80" s="544"/>
      <c r="AJ80" s="544"/>
      <c r="AK80" s="544"/>
    </row>
    <row r="81" spans="3:3">
      <c r="C81" s="168"/>
    </row>
  </sheetData>
  <sheetProtection selectLockedCells="1"/>
  <protectedRanges>
    <protectedRange password="CF33" sqref="D1:F6 G2:I6 G1:H1 J1:AM6" name="Rozstęp1"/>
    <protectedRange password="CF33" sqref="F34:L34 C33:D33" name="Rozstęp5_1"/>
    <protectedRange password="CF33" sqref="B31:AC31" name="Rozstęp3_1"/>
    <protectedRange password="CF33" sqref="C21 C18:C19 B20:C20 C26:Z27 B16:C17 D16:AL21" name="Rozstęp1_2"/>
    <protectedRange password="CF33" sqref="G22:AK22" name="Rozstęp2_1"/>
    <protectedRange password="CF33" sqref="C32:U32" name="Rozstęp4_1"/>
    <protectedRange password="CF33" sqref="B7:Z8 B10:Z15 AC10:AK12 AA13:AK15 AA7:AB12 D9:W9 AL7:AL15 AC7:AK8" name="Rozstęp1_3"/>
  </protectedRanges>
  <dataConsolidate/>
  <mergeCells count="62">
    <mergeCell ref="M48:N48"/>
    <mergeCell ref="D57:S57"/>
    <mergeCell ref="E78:AK78"/>
    <mergeCell ref="E80:AK80"/>
    <mergeCell ref="D68:T69"/>
    <mergeCell ref="U68:AK68"/>
    <mergeCell ref="P48:Q48"/>
    <mergeCell ref="S48:V48"/>
    <mergeCell ref="D64:S64"/>
    <mergeCell ref="U64:AB64"/>
    <mergeCell ref="E74:AK74"/>
    <mergeCell ref="AD54:AE55"/>
    <mergeCell ref="U57:AB57"/>
    <mergeCell ref="D61:S61"/>
    <mergeCell ref="D62:S62"/>
    <mergeCell ref="U61:AB62"/>
    <mergeCell ref="E76:AK76"/>
    <mergeCell ref="D54:S55"/>
    <mergeCell ref="U54:AB55"/>
    <mergeCell ref="D52:S53"/>
    <mergeCell ref="U52:AB52"/>
    <mergeCell ref="U59:AB59"/>
    <mergeCell ref="D59:S59"/>
    <mergeCell ref="C23:M23"/>
    <mergeCell ref="N23:AK23"/>
    <mergeCell ref="C24:M24"/>
    <mergeCell ref="N24:S24"/>
    <mergeCell ref="T24:AG24"/>
    <mergeCell ref="AH24:AK24"/>
    <mergeCell ref="C26:M26"/>
    <mergeCell ref="P26:AK26"/>
    <mergeCell ref="C27:M27"/>
    <mergeCell ref="P27:AK27"/>
    <mergeCell ref="C33:C34"/>
    <mergeCell ref="D33:K34"/>
    <mergeCell ref="AB33:AB34"/>
    <mergeCell ref="AC33:AC34"/>
    <mergeCell ref="AD33:AD34"/>
    <mergeCell ref="AE33:AE34"/>
    <mergeCell ref="AF33:AF34"/>
    <mergeCell ref="AG33:AG34"/>
    <mergeCell ref="L33:AA34"/>
    <mergeCell ref="C17:AK17"/>
    <mergeCell ref="C18:AK18"/>
    <mergeCell ref="C19:AK19"/>
    <mergeCell ref="C21:AK21"/>
    <mergeCell ref="C22:AK22"/>
    <mergeCell ref="G1:AI4"/>
    <mergeCell ref="B8:Z8"/>
    <mergeCell ref="AA8:AL9"/>
    <mergeCell ref="C9:M9"/>
    <mergeCell ref="N9:W9"/>
    <mergeCell ref="B10:Z10"/>
    <mergeCell ref="B11:Z11"/>
    <mergeCell ref="AA11:AL11"/>
    <mergeCell ref="B12:Z12"/>
    <mergeCell ref="AA12:AL12"/>
    <mergeCell ref="AA13:AL13"/>
    <mergeCell ref="B14:Z14"/>
    <mergeCell ref="AA14:AL14"/>
    <mergeCell ref="B15:AL15"/>
    <mergeCell ref="B13:Z13"/>
  </mergeCells>
  <conditionalFormatting sqref="N24">
    <cfRule type="expression" dxfId="45" priority="1">
      <formula>IF($D$22=$BD$13,"",N24)</formula>
    </cfRule>
    <cfRule type="expression" dxfId="44" priority="2">
      <formula>"$C$23&lt;&gt;$BD$14)"</formula>
    </cfRule>
  </conditionalFormatting>
  <conditionalFormatting sqref="C24">
    <cfRule type="expression" dxfId="43" priority="3">
      <formula>IF($C$22=$BC$13,"",C24)</formula>
    </cfRule>
    <cfRule type="expression" dxfId="42" priority="4">
      <formula>"$C$23&lt;&gt;$BD$14)"</formula>
    </cfRule>
  </conditionalFormatting>
  <dataValidations disablePrompts="1" count="13">
    <dataValidation type="decimal" operator="greaterThanOrEqual" allowBlank="1" showInputMessage="1" showErrorMessage="1" sqref="U54:AB55" xr:uid="{00000000-0002-0000-0000-000000000000}">
      <formula1>0</formula1>
    </dataValidation>
    <dataValidation type="whole" allowBlank="1" showInputMessage="1" showErrorMessage="1" sqref="AD54:AE55" xr:uid="{00000000-0002-0000-0000-000001000000}">
      <formula1>0</formula1>
      <formula2>99</formula2>
    </dataValidation>
    <dataValidation type="whole" allowBlank="1" showInputMessage="1" showErrorMessage="1" sqref="S48:V48" xr:uid="{00000000-0002-0000-0000-000002000000}">
      <formula1>2014</formula1>
      <formula2>2200</formula2>
    </dataValidation>
    <dataValidation type="whole" allowBlank="1" showInputMessage="1" showErrorMessage="1" sqref="P48:Q48" xr:uid="{00000000-0002-0000-0000-000003000000}">
      <formula1>1</formula1>
      <formula2>12</formula2>
    </dataValidation>
    <dataValidation type="whole" allowBlank="1" showInputMessage="1" showErrorMessage="1" sqref="M48:N48" xr:uid="{00000000-0002-0000-0000-000004000000}">
      <formula1>1</formula1>
      <formula2>31</formula2>
    </dataValidation>
    <dataValidation type="whole" allowBlank="1" showInputMessage="1" showErrorMessage="1" sqref="L33" xr:uid="{00000000-0002-0000-0000-000005000000}">
      <formula1>0</formula1>
      <formula2>999999999</formula2>
    </dataValidation>
    <dataValidation type="list" allowBlank="1" showInputMessage="1" showErrorMessage="1" sqref="U68:AK68" xr:uid="{00000000-0002-0000-0000-000006000000}">
      <formula1>rach</formula1>
    </dataValidation>
    <dataValidation type="list" allowBlank="1" showInputMessage="1" showErrorMessage="1" sqref="AH24" xr:uid="{00000000-0002-0000-0000-000007000000}">
      <formula1>IF(N23="",$BC$28,$BC$24:$BC$26)</formula1>
    </dataValidation>
    <dataValidation type="list" allowBlank="1" showInputMessage="1" showErrorMessage="1" sqref="N24" xr:uid="{00000000-0002-0000-0000-000008000000}">
      <formula1>$BC$24:$BC$26</formula1>
    </dataValidation>
    <dataValidation type="list" allowBlank="1" showInputMessage="1" showErrorMessage="1" sqref="C19:AK19" xr:uid="{00000000-0002-0000-0000-000009000000}">
      <formula1>$AW$2:$AW$4</formula1>
    </dataValidation>
    <dataValidation type="list" allowBlank="1" showInputMessage="1" showErrorMessage="1" sqref="C27" xr:uid="{00000000-0002-0000-0000-00000A000000}">
      <formula1>$BC$21:$BC$23</formula1>
    </dataValidation>
    <dataValidation type="list" allowBlank="1" showInputMessage="1" showErrorMessage="1" sqref="U64:AB64 U61:AB62" xr:uid="{00000000-0002-0000-0000-00000B000000}">
      <formula1>$BI$34:$BI$36</formula1>
    </dataValidation>
    <dataValidation type="list" allowBlank="1" showInputMessage="1" showErrorMessage="1" sqref="P27:AK27" xr:uid="{00000000-0002-0000-0000-00000C000000}">
      <formula1>$BC$31:$BC$36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orientation="portrait" r:id="rId1"/>
  <headerFooter alignWithMargins="0">
    <oddHeader>&amp;RZałącznik do Zarządzenia Prezesa ARiMR Nr  56/2024 z dnia  03.06.2024.2024 r.</oddHeader>
    <oddFooter>&amp;LPROW_2014-2020/24/01&amp;RStrona &amp;P z &amp;N</oddFooter>
    <firstFooter>&amp;LPROW_2014-2020/18/01&amp;RStrona &amp;P z &amp;N</firstFooter>
  </headerFooter>
  <rowBreaks count="1" manualBreakCount="1">
    <brk id="48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>
    <tabColor theme="6" tint="-0.249977111117893"/>
  </sheetPr>
  <dimension ref="A1:L37"/>
  <sheetViews>
    <sheetView view="pageBreakPreview" zoomScale="85" zoomScaleNormal="100" zoomScaleSheetLayoutView="85" workbookViewId="0">
      <selection activeCell="V34" sqref="V34"/>
    </sheetView>
  </sheetViews>
  <sheetFormatPr defaultColWidth="9.140625" defaultRowHeight="12.75"/>
  <cols>
    <col min="1" max="1" width="3.85546875" style="88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 ht="6.75" customHeight="1">
      <c r="A1" s="186"/>
      <c r="B1" s="4"/>
      <c r="C1" s="4"/>
      <c r="D1" s="4"/>
      <c r="E1" s="4"/>
      <c r="F1" s="4"/>
      <c r="G1" s="4"/>
      <c r="H1" s="4"/>
    </row>
    <row r="2" spans="1:8" ht="26.25" customHeight="1">
      <c r="A2" s="186"/>
      <c r="B2" s="708" t="s">
        <v>2875</v>
      </c>
      <c r="C2" s="708"/>
      <c r="D2" s="708"/>
      <c r="E2" s="708"/>
      <c r="F2" s="4"/>
      <c r="G2" s="305" t="s">
        <v>2723</v>
      </c>
      <c r="H2" s="4"/>
    </row>
    <row r="3" spans="1:8">
      <c r="A3" s="709"/>
      <c r="B3" s="709"/>
      <c r="C3" s="709"/>
      <c r="D3" s="709"/>
      <c r="E3" s="709"/>
      <c r="F3" s="709"/>
      <c r="G3" s="709"/>
      <c r="H3" s="709"/>
    </row>
    <row r="4" spans="1:8" ht="7.5" customHeight="1">
      <c r="A4" s="709"/>
      <c r="B4" s="709"/>
      <c r="C4" s="709"/>
      <c r="D4" s="709"/>
      <c r="E4" s="709"/>
      <c r="F4" s="709"/>
      <c r="G4" s="709"/>
      <c r="H4" s="709"/>
    </row>
    <row r="5" spans="1:8" ht="15" customHeight="1">
      <c r="A5" s="89"/>
      <c r="B5" s="64"/>
      <c r="C5" s="64"/>
      <c r="D5" s="64"/>
      <c r="E5" s="5"/>
      <c r="F5" s="5"/>
      <c r="G5" s="5"/>
      <c r="H5" s="2"/>
    </row>
    <row r="6" spans="1:8" ht="35.25" customHeight="1">
      <c r="A6" s="89"/>
      <c r="B6" s="689" t="s">
        <v>2737</v>
      </c>
      <c r="C6" s="689"/>
      <c r="D6" s="689"/>
      <c r="E6" s="689"/>
      <c r="F6" s="689"/>
      <c r="G6" s="689"/>
      <c r="H6" s="2"/>
    </row>
    <row r="7" spans="1:8" ht="13.5" customHeight="1">
      <c r="A7" s="89"/>
      <c r="B7" s="371"/>
      <c r="C7" s="371"/>
      <c r="D7" s="371"/>
      <c r="E7" s="372"/>
      <c r="F7" s="372"/>
      <c r="G7" s="372"/>
      <c r="H7" s="2"/>
    </row>
    <row r="8" spans="1:8" ht="11.1" customHeight="1">
      <c r="A8" s="89"/>
      <c r="B8" s="2"/>
      <c r="C8" s="2"/>
      <c r="D8" s="2"/>
      <c r="E8" s="2"/>
      <c r="F8" s="2"/>
      <c r="G8" s="2"/>
      <c r="H8" s="2"/>
    </row>
    <row r="9" spans="1:8" ht="105" customHeight="1">
      <c r="A9" s="704" t="s">
        <v>2876</v>
      </c>
      <c r="B9" s="704"/>
      <c r="C9" s="704"/>
      <c r="D9" s="704"/>
      <c r="E9" s="704"/>
      <c r="F9" s="704"/>
      <c r="G9" s="704"/>
      <c r="H9" s="704"/>
    </row>
    <row r="10" spans="1:8">
      <c r="A10" s="311"/>
      <c r="B10" s="2"/>
      <c r="C10" s="2"/>
      <c r="D10" s="2"/>
      <c r="E10" s="2"/>
      <c r="F10" s="2"/>
      <c r="G10" s="2"/>
      <c r="H10" s="2"/>
    </row>
    <row r="11" spans="1:8" s="88" customFormat="1" ht="47.25" customHeight="1">
      <c r="A11" s="305" t="s">
        <v>16</v>
      </c>
      <c r="B11" s="699" t="s">
        <v>2724</v>
      </c>
      <c r="C11" s="700"/>
      <c r="D11" s="701"/>
      <c r="E11" s="699" t="s">
        <v>2725</v>
      </c>
      <c r="F11" s="702"/>
      <c r="G11" s="703"/>
      <c r="H11" s="89"/>
    </row>
    <row r="12" spans="1:8" ht="23.25" customHeight="1">
      <c r="A12" s="216">
        <v>1</v>
      </c>
      <c r="B12" s="705"/>
      <c r="C12" s="706"/>
      <c r="D12" s="707"/>
      <c r="E12" s="686"/>
      <c r="F12" s="687"/>
      <c r="G12" s="688"/>
      <c r="H12" s="2"/>
    </row>
    <row r="13" spans="1:8" ht="23.25" customHeight="1">
      <c r="A13" s="216">
        <v>2</v>
      </c>
      <c r="B13" s="686"/>
      <c r="C13" s="687"/>
      <c r="D13" s="688"/>
      <c r="E13" s="686"/>
      <c r="F13" s="687"/>
      <c r="G13" s="688"/>
      <c r="H13" s="2"/>
    </row>
    <row r="14" spans="1:8" ht="23.25" customHeight="1">
      <c r="A14" s="3">
        <v>3</v>
      </c>
      <c r="B14" s="686"/>
      <c r="C14" s="687"/>
      <c r="D14" s="688"/>
      <c r="E14" s="686"/>
      <c r="F14" s="692"/>
      <c r="G14" s="693"/>
      <c r="H14" s="2"/>
    </row>
    <row r="15" spans="1:8" ht="23.25" customHeight="1">
      <c r="A15" s="3" t="s">
        <v>19</v>
      </c>
      <c r="B15" s="686"/>
      <c r="C15" s="687"/>
      <c r="D15" s="688"/>
      <c r="E15" s="686"/>
      <c r="F15" s="692"/>
      <c r="G15" s="693"/>
      <c r="H15" s="2"/>
    </row>
    <row r="16" spans="1:8" ht="25.5" customHeight="1">
      <c r="A16" s="186"/>
      <c r="B16" s="203"/>
      <c r="C16" s="203"/>
      <c r="D16" s="203"/>
      <c r="E16" s="203"/>
      <c r="F16" s="310"/>
      <c r="G16" s="310"/>
      <c r="H16" s="2"/>
    </row>
    <row r="17" spans="1:8" ht="6" customHeight="1">
      <c r="A17" s="187"/>
      <c r="B17" s="694"/>
      <c r="C17" s="694"/>
      <c r="D17" s="694"/>
      <c r="E17" s="694"/>
      <c r="F17" s="694"/>
      <c r="G17" s="694"/>
      <c r="H17" s="189"/>
    </row>
    <row r="18" spans="1:8" ht="39.75" customHeight="1">
      <c r="A18" s="187"/>
      <c r="B18" s="189"/>
      <c r="C18" s="189"/>
      <c r="D18" s="189"/>
      <c r="E18" s="189"/>
      <c r="F18" s="697"/>
      <c r="G18" s="697"/>
      <c r="H18" s="189"/>
    </row>
    <row r="19" spans="1:8" ht="12.75" customHeight="1">
      <c r="A19" s="187"/>
      <c r="B19" s="695"/>
      <c r="C19" s="695"/>
      <c r="D19" s="190"/>
      <c r="E19" s="698"/>
      <c r="F19" s="698"/>
      <c r="G19" s="698"/>
      <c r="H19" s="189"/>
    </row>
    <row r="20" spans="1:8">
      <c r="A20" s="187"/>
      <c r="B20" s="695"/>
      <c r="C20" s="695"/>
      <c r="D20" s="190"/>
      <c r="E20" s="698"/>
      <c r="F20" s="698"/>
      <c r="G20" s="698"/>
      <c r="H20" s="189"/>
    </row>
    <row r="21" spans="1:8">
      <c r="A21" s="187"/>
      <c r="B21" s="695"/>
      <c r="C21" s="695"/>
      <c r="D21" s="190"/>
      <c r="E21" s="698"/>
      <c r="F21" s="698"/>
      <c r="G21" s="698"/>
      <c r="H21" s="189"/>
    </row>
    <row r="22" spans="1:8" ht="45.75" customHeight="1">
      <c r="A22" s="187"/>
      <c r="B22" s="696"/>
      <c r="C22" s="696"/>
      <c r="D22" s="373"/>
      <c r="E22" s="690"/>
      <c r="F22" s="691"/>
      <c r="G22" s="691"/>
    </row>
    <row r="23" spans="1:8" ht="8.25" customHeight="1">
      <c r="A23" s="187"/>
      <c r="B23" s="189"/>
      <c r="C23" s="189"/>
      <c r="D23" s="189"/>
      <c r="E23" s="189"/>
      <c r="F23" s="189"/>
      <c r="G23" s="189"/>
      <c r="H23" s="189"/>
    </row>
    <row r="24" spans="1:8" ht="3.75" customHeight="1">
      <c r="A24" s="89"/>
      <c r="B24" s="2"/>
      <c r="C24" s="2"/>
      <c r="D24" s="2"/>
      <c r="E24" s="2"/>
      <c r="F24" s="2"/>
      <c r="G24" s="2"/>
      <c r="H24" s="2"/>
    </row>
    <row r="25" spans="1:8">
      <c r="A25" s="89"/>
      <c r="B25" s="2"/>
      <c r="C25" s="2"/>
      <c r="D25" s="2"/>
      <c r="E25" s="2"/>
      <c r="F25" s="2"/>
      <c r="G25" s="2"/>
      <c r="H25" s="2"/>
    </row>
    <row r="26" spans="1:8">
      <c r="A26" s="89"/>
      <c r="B26" s="2"/>
      <c r="C26" s="2"/>
      <c r="D26" s="2"/>
      <c r="E26" s="2"/>
      <c r="F26" s="2"/>
      <c r="G26" s="2"/>
      <c r="H26" s="2"/>
    </row>
    <row r="27" spans="1:8">
      <c r="A27" s="89"/>
      <c r="B27" s="2"/>
      <c r="C27" s="2"/>
      <c r="D27" s="2"/>
      <c r="E27" s="2"/>
      <c r="F27" s="2"/>
      <c r="G27" s="2"/>
      <c r="H27" s="2"/>
    </row>
    <row r="28" spans="1:8">
      <c r="A28" s="89"/>
      <c r="B28" s="2"/>
      <c r="C28" s="2"/>
      <c r="D28" s="2"/>
      <c r="E28" s="2"/>
      <c r="F28" s="2"/>
      <c r="G28" s="2"/>
      <c r="H28" s="2"/>
    </row>
    <row r="29" spans="1:8">
      <c r="A29" s="89"/>
      <c r="B29" s="2"/>
      <c r="C29" s="2"/>
      <c r="D29" s="2"/>
      <c r="E29" s="2"/>
      <c r="F29" s="2"/>
      <c r="G29" s="2"/>
      <c r="H29" s="2"/>
    </row>
    <row r="30" spans="1:8">
      <c r="A30" s="89"/>
      <c r="B30" s="2"/>
      <c r="C30" s="2"/>
      <c r="D30" s="2"/>
      <c r="E30" s="2"/>
      <c r="F30" s="2"/>
      <c r="G30" s="2"/>
      <c r="H30" s="2"/>
    </row>
    <row r="31" spans="1:8">
      <c r="A31" s="89"/>
      <c r="B31" s="2"/>
      <c r="C31" s="2"/>
      <c r="D31" s="2"/>
      <c r="E31" s="2"/>
      <c r="F31" s="2"/>
      <c r="G31" s="2"/>
      <c r="H31" s="2"/>
    </row>
    <row r="32" spans="1:8">
      <c r="A32" s="89"/>
      <c r="B32" s="2"/>
      <c r="C32" s="2"/>
      <c r="D32" s="2"/>
      <c r="E32" s="2"/>
      <c r="F32" s="2"/>
      <c r="G32" s="2"/>
      <c r="H32" s="2"/>
    </row>
    <row r="33" spans="1:8">
      <c r="A33" s="89"/>
      <c r="B33" s="2"/>
      <c r="C33" s="2"/>
      <c r="D33" s="2"/>
      <c r="E33" s="2"/>
      <c r="F33" s="2"/>
      <c r="G33" s="2"/>
      <c r="H33" s="2"/>
    </row>
    <row r="34" spans="1:8">
      <c r="A34" s="89"/>
      <c r="B34" s="2"/>
      <c r="C34" s="2"/>
      <c r="D34" s="2"/>
      <c r="E34" s="2"/>
      <c r="F34" s="2"/>
      <c r="G34" s="2"/>
      <c r="H34" s="2"/>
    </row>
    <row r="35" spans="1:8">
      <c r="A35" s="89"/>
      <c r="B35" s="2"/>
      <c r="C35" s="2"/>
      <c r="D35" s="2"/>
      <c r="E35" s="2"/>
      <c r="F35" s="2"/>
      <c r="G35" s="2"/>
      <c r="H35" s="2"/>
    </row>
    <row r="36" spans="1:8">
      <c r="A36" s="89"/>
      <c r="B36" s="2"/>
      <c r="C36" s="2"/>
      <c r="D36" s="2"/>
      <c r="E36" s="2"/>
      <c r="F36" s="2"/>
      <c r="G36" s="2"/>
      <c r="H36" s="2"/>
    </row>
    <row r="37" spans="1:8">
      <c r="A37" s="89"/>
      <c r="B37" s="2"/>
      <c r="C37" s="2"/>
      <c r="D37" s="2"/>
      <c r="E37" s="2"/>
      <c r="F37" s="2"/>
      <c r="G37" s="2"/>
      <c r="H37" s="2"/>
    </row>
  </sheetData>
  <sheetProtection insertRows="0" deleteRows="0" selectLockedCells="1"/>
  <mergeCells count="21">
    <mergeCell ref="B12:D12"/>
    <mergeCell ref="B2:E2"/>
    <mergeCell ref="A3:H3"/>
    <mergeCell ref="A4:H4"/>
    <mergeCell ref="E12:G12"/>
    <mergeCell ref="B13:D13"/>
    <mergeCell ref="B6:G6"/>
    <mergeCell ref="E22:G22"/>
    <mergeCell ref="B14:D14"/>
    <mergeCell ref="E14:G14"/>
    <mergeCell ref="B15:D15"/>
    <mergeCell ref="E15:G15"/>
    <mergeCell ref="B17:G17"/>
    <mergeCell ref="B19:C21"/>
    <mergeCell ref="B22:C22"/>
    <mergeCell ref="F18:G18"/>
    <mergeCell ref="E19:G21"/>
    <mergeCell ref="E13:G13"/>
    <mergeCell ref="B11:D11"/>
    <mergeCell ref="E11:G11"/>
    <mergeCell ref="A9:H9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33">
    <tabColor theme="6" tint="-0.249977111117893"/>
  </sheetPr>
  <dimension ref="A1:AM93"/>
  <sheetViews>
    <sheetView showGridLines="0" view="pageBreakPreview" topLeftCell="A10" zoomScaleNormal="130" zoomScaleSheetLayoutView="100" zoomScalePageLayoutView="130" workbookViewId="0">
      <selection sqref="A1:XFD1048576"/>
    </sheetView>
  </sheetViews>
  <sheetFormatPr defaultColWidth="9.140625" defaultRowHeight="12.75"/>
  <cols>
    <col min="1" max="1" width="2" style="341" customWidth="1"/>
    <col min="2" max="2" width="3.85546875" style="340" customWidth="1"/>
    <col min="3" max="3" width="2.85546875" style="340" customWidth="1"/>
    <col min="4" max="7" width="2.5703125" style="340" customWidth="1"/>
    <col min="8" max="8" width="3.42578125" style="340" customWidth="1"/>
    <col min="9" max="11" width="2.5703125" style="340" customWidth="1"/>
    <col min="12" max="12" width="3.28515625" style="340" customWidth="1"/>
    <col min="13" max="13" width="2.5703125" style="340" customWidth="1"/>
    <col min="14" max="14" width="4.140625" style="340" customWidth="1"/>
    <col min="15" max="16" width="2.5703125" style="340" customWidth="1"/>
    <col min="17" max="17" width="2.7109375" style="340" customWidth="1"/>
    <col min="18" max="19" width="2.5703125" style="340" customWidth="1"/>
    <col min="20" max="20" width="4.7109375" style="340" customWidth="1"/>
    <col min="21" max="21" width="3.5703125" style="340" customWidth="1"/>
    <col min="22" max="23" width="2.5703125" style="340" customWidth="1"/>
    <col min="24" max="24" width="3.5703125" style="340" customWidth="1"/>
    <col min="25" max="25" width="3.7109375" style="340" customWidth="1"/>
    <col min="26" max="26" width="2.85546875" style="340" customWidth="1"/>
    <col min="27" max="28" width="2.7109375" style="340" customWidth="1"/>
    <col min="29" max="29" width="3.7109375" style="340" customWidth="1"/>
    <col min="30" max="31" width="2.5703125" style="340" customWidth="1"/>
    <col min="32" max="32" width="2.7109375" style="340" customWidth="1"/>
    <col min="33" max="33" width="3" style="340" customWidth="1"/>
    <col min="34" max="35" width="2.5703125" style="340" customWidth="1"/>
    <col min="36" max="36" width="1.5703125" style="340" customWidth="1"/>
    <col min="37" max="37" width="0.7109375" style="37" customWidth="1"/>
    <col min="38" max="38" width="2.85546875" style="37" customWidth="1"/>
    <col min="39" max="39" width="10.5703125" style="37" hidden="1" customWidth="1"/>
    <col min="40" max="40" width="4.42578125" style="37" customWidth="1"/>
    <col min="41" max="42" width="6.140625" style="37" customWidth="1"/>
    <col min="43" max="43" width="6.5703125" style="37" bestFit="1" customWidth="1"/>
    <col min="44" max="44" width="5.7109375" style="37" customWidth="1"/>
    <col min="45" max="45" width="12.85546875" style="37" customWidth="1"/>
    <col min="46" max="16384" width="9.140625" style="37"/>
  </cols>
  <sheetData>
    <row r="1" spans="1:39"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</row>
    <row r="2" spans="1:39" s="353" customFormat="1" ht="33" customHeight="1">
      <c r="A2" s="354"/>
      <c r="B2" s="710" t="s">
        <v>2870</v>
      </c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345"/>
      <c r="AK2" s="358"/>
      <c r="AL2" s="359"/>
      <c r="AM2" s="355"/>
    </row>
    <row r="3" spans="1:39" s="353" customFormat="1" ht="13.5" customHeight="1">
      <c r="A3" s="354"/>
      <c r="B3" s="356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68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51"/>
      <c r="AF3" s="351"/>
      <c r="AG3" s="351"/>
      <c r="AH3" s="351"/>
      <c r="AI3" s="351"/>
      <c r="AJ3" s="345"/>
      <c r="AK3" s="358"/>
      <c r="AL3" s="359"/>
      <c r="AM3" s="355"/>
    </row>
    <row r="4" spans="1:39">
      <c r="A4" s="357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</row>
    <row r="5" spans="1:39">
      <c r="A5" s="357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</row>
    <row r="6" spans="1:39">
      <c r="B6" s="721" t="s">
        <v>2865</v>
      </c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</row>
    <row r="7" spans="1:39">
      <c r="B7" s="721"/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721"/>
      <c r="AH7" s="721"/>
      <c r="AI7" s="721"/>
      <c r="AJ7" s="721"/>
    </row>
    <row r="8" spans="1:39"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</row>
    <row r="9" spans="1:39">
      <c r="Z9" s="722" t="s">
        <v>2864</v>
      </c>
      <c r="AA9" s="722"/>
      <c r="AB9" s="722"/>
      <c r="AD9" s="722" t="s">
        <v>2863</v>
      </c>
      <c r="AE9" s="722"/>
      <c r="AF9" s="722"/>
    </row>
    <row r="10" spans="1:39">
      <c r="B10" s="711" t="s">
        <v>2862</v>
      </c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349"/>
      <c r="Z10" s="712"/>
      <c r="AA10" s="713"/>
      <c r="AB10" s="714"/>
      <c r="AC10" s="348"/>
      <c r="AD10" s="712"/>
      <c r="AE10" s="713"/>
      <c r="AF10" s="714"/>
    </row>
    <row r="11" spans="1:39"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0"/>
      <c r="AA11" s="350"/>
      <c r="AB11" s="350"/>
      <c r="AC11" s="350"/>
      <c r="AD11" s="350"/>
      <c r="AE11" s="350"/>
      <c r="AF11" s="350"/>
    </row>
    <row r="12" spans="1:39">
      <c r="B12" s="711" t="s">
        <v>2861</v>
      </c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711"/>
      <c r="R12" s="711"/>
      <c r="S12" s="711"/>
      <c r="T12" s="711"/>
      <c r="U12" s="711"/>
      <c r="V12" s="711"/>
      <c r="W12" s="711"/>
      <c r="X12" s="711"/>
      <c r="Y12" s="349" t="s">
        <v>2860</v>
      </c>
      <c r="Z12" s="712"/>
      <c r="AA12" s="713"/>
      <c r="AB12" s="714"/>
      <c r="AC12" s="348" t="s">
        <v>2859</v>
      </c>
      <c r="AD12" s="712"/>
      <c r="AE12" s="713"/>
      <c r="AF12" s="714"/>
    </row>
    <row r="13" spans="1:39"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47"/>
      <c r="Z13" s="346"/>
      <c r="AA13" s="346"/>
      <c r="AB13" s="346"/>
      <c r="AC13" s="346"/>
      <c r="AD13" s="346"/>
      <c r="AE13" s="346"/>
      <c r="AF13" s="346"/>
    </row>
    <row r="14" spans="1:39">
      <c r="B14" s="715" t="s">
        <v>2858</v>
      </c>
      <c r="C14" s="715"/>
      <c r="D14" s="715"/>
      <c r="E14" s="715"/>
      <c r="F14" s="715"/>
      <c r="G14" s="715"/>
      <c r="H14" s="715"/>
      <c r="I14" s="715"/>
      <c r="J14" s="715"/>
      <c r="K14" s="715"/>
      <c r="L14" s="715"/>
      <c r="M14" s="715"/>
      <c r="N14" s="715"/>
      <c r="O14" s="715"/>
      <c r="P14" s="715"/>
      <c r="Q14" s="715"/>
      <c r="R14" s="715"/>
      <c r="S14" s="715"/>
      <c r="T14" s="715"/>
      <c r="U14" s="715"/>
      <c r="V14" s="715"/>
      <c r="W14" s="715"/>
      <c r="X14" s="715"/>
      <c r="Y14" s="716"/>
      <c r="Z14" s="717"/>
      <c r="AA14" s="718"/>
      <c r="AB14" s="718"/>
      <c r="AC14" s="718"/>
      <c r="AD14" s="718"/>
      <c r="AE14" s="718"/>
      <c r="AF14" s="719"/>
    </row>
    <row r="15" spans="1:39"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1"/>
      <c r="AA15" s="361"/>
      <c r="AB15" s="361"/>
      <c r="AC15" s="361"/>
      <c r="AD15" s="361"/>
      <c r="AE15" s="361"/>
      <c r="AF15" s="361"/>
    </row>
    <row r="16" spans="1:39">
      <c r="B16" s="715" t="s">
        <v>2857</v>
      </c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715"/>
      <c r="R16" s="715"/>
      <c r="S16" s="715"/>
      <c r="T16" s="715"/>
      <c r="U16" s="715"/>
      <c r="V16" s="715"/>
      <c r="W16" s="715"/>
      <c r="X16" s="715"/>
      <c r="Y16" s="715"/>
      <c r="Z16" s="720"/>
      <c r="AA16" s="720"/>
      <c r="AB16" s="720"/>
      <c r="AC16" s="720"/>
      <c r="AD16" s="720"/>
      <c r="AE16" s="720"/>
      <c r="AF16" s="720"/>
    </row>
    <row r="17" spans="2:32"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</row>
    <row r="18" spans="2:32" ht="12.75" customHeight="1">
      <c r="B18" s="723" t="s">
        <v>2856</v>
      </c>
      <c r="C18" s="723"/>
      <c r="D18" s="723"/>
      <c r="E18" s="723"/>
      <c r="F18" s="723"/>
      <c r="G18" s="723"/>
      <c r="H18" s="723"/>
      <c r="I18" s="723"/>
      <c r="J18" s="723"/>
      <c r="K18" s="723"/>
      <c r="L18" s="723"/>
      <c r="M18" s="723"/>
      <c r="N18" s="723"/>
      <c r="O18" s="723"/>
      <c r="P18" s="723"/>
      <c r="Q18" s="723"/>
      <c r="R18" s="723"/>
      <c r="S18" s="723"/>
      <c r="T18" s="723"/>
      <c r="U18" s="723"/>
      <c r="V18" s="723"/>
      <c r="W18" s="723"/>
      <c r="X18" s="723"/>
      <c r="Y18" s="723"/>
      <c r="Z18" s="345"/>
      <c r="AB18" s="724"/>
      <c r="AC18" s="725"/>
      <c r="AD18" s="726"/>
    </row>
    <row r="19" spans="2:32" ht="103.5" customHeight="1">
      <c r="B19" s="723"/>
      <c r="C19" s="723"/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3"/>
      <c r="Y19" s="723"/>
      <c r="Z19" s="720"/>
      <c r="AA19" s="720"/>
      <c r="AB19" s="720"/>
      <c r="AC19" s="720"/>
      <c r="AD19" s="720"/>
      <c r="AE19" s="720"/>
      <c r="AF19" s="720"/>
    </row>
    <row r="20" spans="2:32" ht="15" customHeight="1"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1"/>
      <c r="AA20" s="361"/>
      <c r="AB20" s="361"/>
      <c r="AC20" s="361"/>
      <c r="AD20" s="361"/>
      <c r="AE20" s="361"/>
      <c r="AF20" s="361"/>
    </row>
    <row r="21" spans="2:32" ht="14.25" customHeight="1">
      <c r="B21" s="727" t="s">
        <v>2855</v>
      </c>
      <c r="C21" s="727"/>
      <c r="D21" s="727"/>
      <c r="E21" s="727"/>
      <c r="F21" s="727"/>
      <c r="G21" s="727"/>
      <c r="H21" s="727"/>
      <c r="I21" s="727"/>
      <c r="J21" s="727"/>
      <c r="K21" s="727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361"/>
      <c r="AA21" s="361"/>
      <c r="AB21" s="712"/>
      <c r="AC21" s="713"/>
      <c r="AD21" s="714"/>
      <c r="AE21" s="361"/>
      <c r="AF21" s="361"/>
    </row>
    <row r="22" spans="2:32" ht="105" customHeight="1">
      <c r="B22" s="727"/>
      <c r="C22" s="727"/>
      <c r="D22" s="727"/>
      <c r="E22" s="727"/>
      <c r="F22" s="727"/>
      <c r="G22" s="727"/>
      <c r="H22" s="727"/>
      <c r="I22" s="727"/>
      <c r="J22" s="727"/>
      <c r="K22" s="727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361"/>
      <c r="AA22" s="361"/>
      <c r="AB22" s="361"/>
      <c r="AC22" s="361"/>
      <c r="AD22" s="361"/>
      <c r="AE22" s="361"/>
      <c r="AF22" s="361"/>
    </row>
    <row r="23" spans="2:32" ht="13.5" customHeight="1"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1"/>
      <c r="AA23" s="361"/>
      <c r="AB23" s="361"/>
      <c r="AC23" s="361"/>
      <c r="AD23" s="361"/>
      <c r="AE23" s="361"/>
      <c r="AF23" s="361"/>
    </row>
    <row r="24" spans="2:32" ht="13.5" customHeight="1">
      <c r="B24" s="723" t="s">
        <v>2854</v>
      </c>
      <c r="C24" s="723"/>
      <c r="D24" s="723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  <c r="Y24" s="723"/>
      <c r="AB24" s="724"/>
      <c r="AC24" s="725"/>
      <c r="AD24" s="726"/>
    </row>
    <row r="25" spans="2:32" ht="99" customHeight="1">
      <c r="B25" s="723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3"/>
      <c r="U25" s="723"/>
      <c r="V25" s="723"/>
      <c r="W25" s="723"/>
      <c r="X25" s="723"/>
      <c r="Y25" s="723"/>
      <c r="Z25" s="720"/>
      <c r="AA25" s="720"/>
      <c r="AB25" s="720"/>
      <c r="AC25" s="720"/>
      <c r="AD25" s="720"/>
      <c r="AE25" s="720"/>
      <c r="AF25" s="720"/>
    </row>
    <row r="26" spans="2:32" ht="21" customHeight="1"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1"/>
      <c r="AA26" s="361"/>
      <c r="AB26" s="361"/>
      <c r="AC26" s="361"/>
      <c r="AD26" s="361"/>
      <c r="AE26" s="361"/>
      <c r="AF26" s="361"/>
    </row>
    <row r="27" spans="2:32">
      <c r="B27" s="723" t="s">
        <v>2853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3"/>
      <c r="V27" s="723"/>
      <c r="W27" s="723"/>
      <c r="X27" s="723"/>
      <c r="Y27" s="723"/>
      <c r="AB27" s="724"/>
      <c r="AC27" s="725"/>
      <c r="AD27" s="726"/>
    </row>
    <row r="28" spans="2:32" ht="37.5" customHeight="1">
      <c r="B28" s="723"/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723"/>
      <c r="N28" s="723"/>
      <c r="O28" s="723"/>
      <c r="P28" s="723"/>
      <c r="Q28" s="723"/>
      <c r="R28" s="723"/>
      <c r="S28" s="723"/>
      <c r="T28" s="723"/>
      <c r="U28" s="723"/>
      <c r="V28" s="723"/>
      <c r="W28" s="723"/>
      <c r="X28" s="723"/>
      <c r="Y28" s="723"/>
      <c r="Z28" s="720"/>
      <c r="AA28" s="720"/>
      <c r="AB28" s="720"/>
      <c r="AC28" s="720"/>
      <c r="AD28" s="720"/>
      <c r="AE28" s="720"/>
      <c r="AF28" s="720"/>
    </row>
    <row r="30" spans="2:32">
      <c r="B30" s="723" t="s">
        <v>2852</v>
      </c>
      <c r="C30" s="723"/>
      <c r="D30" s="723"/>
      <c r="E30" s="723"/>
      <c r="F30" s="723"/>
      <c r="G30" s="723"/>
      <c r="H30" s="723"/>
      <c r="I30" s="723"/>
      <c r="J30" s="723"/>
      <c r="K30" s="723"/>
      <c r="L30" s="723"/>
      <c r="M30" s="723"/>
      <c r="N30" s="723"/>
      <c r="O30" s="723"/>
      <c r="P30" s="723"/>
      <c r="Q30" s="723"/>
      <c r="R30" s="723"/>
      <c r="S30" s="723"/>
      <c r="T30" s="723"/>
      <c r="U30" s="723"/>
      <c r="V30" s="723"/>
      <c r="W30" s="723"/>
      <c r="X30" s="723"/>
      <c r="Y30" s="723"/>
      <c r="AB30" s="724"/>
      <c r="AC30" s="725"/>
      <c r="AD30" s="726"/>
    </row>
    <row r="31" spans="2:32" ht="14.25" customHeight="1"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0"/>
      <c r="AA31" s="720"/>
      <c r="AB31" s="720"/>
      <c r="AC31" s="720"/>
      <c r="AD31" s="720"/>
      <c r="AE31" s="720"/>
      <c r="AF31" s="720"/>
    </row>
    <row r="32" spans="2:32" ht="10.5" customHeight="1"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A32" s="361"/>
      <c r="AB32" s="361"/>
      <c r="AC32" s="361"/>
      <c r="AD32" s="361"/>
      <c r="AE32" s="361"/>
      <c r="AF32" s="361"/>
    </row>
    <row r="33" spans="2:32">
      <c r="B33" s="723" t="s">
        <v>2851</v>
      </c>
      <c r="C33" s="723"/>
      <c r="D33" s="723"/>
      <c r="E33" s="723"/>
      <c r="F33" s="723"/>
      <c r="G33" s="723"/>
      <c r="H33" s="723"/>
      <c r="I33" s="723"/>
      <c r="J33" s="723"/>
      <c r="K33" s="723"/>
      <c r="L33" s="723"/>
      <c r="M33" s="723"/>
      <c r="N33" s="723"/>
      <c r="O33" s="723"/>
      <c r="P33" s="723"/>
      <c r="Q33" s="723"/>
      <c r="R33" s="723"/>
      <c r="S33" s="723"/>
      <c r="T33" s="723"/>
      <c r="U33" s="723"/>
      <c r="V33" s="723"/>
      <c r="W33" s="723"/>
      <c r="X33" s="723"/>
      <c r="Y33" s="723"/>
      <c r="AB33" s="724"/>
      <c r="AC33" s="725"/>
      <c r="AD33" s="726"/>
    </row>
    <row r="34" spans="2:32" ht="22.5" customHeight="1">
      <c r="B34" s="723"/>
      <c r="C34" s="723"/>
      <c r="D34" s="723"/>
      <c r="E34" s="723"/>
      <c r="F34" s="723"/>
      <c r="G34" s="723"/>
      <c r="H34" s="723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3"/>
      <c r="Y34" s="723"/>
      <c r="Z34" s="361"/>
      <c r="AA34" s="361"/>
      <c r="AB34" s="361"/>
      <c r="AC34" s="361"/>
      <c r="AD34" s="361"/>
      <c r="AE34" s="361"/>
      <c r="AF34" s="361"/>
    </row>
    <row r="35" spans="2:32"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1"/>
      <c r="AA35" s="361"/>
      <c r="AB35" s="361"/>
      <c r="AC35" s="361"/>
      <c r="AD35" s="361"/>
      <c r="AE35" s="361"/>
      <c r="AF35" s="361"/>
    </row>
    <row r="36" spans="2:32">
      <c r="B36" s="723" t="s">
        <v>2850</v>
      </c>
      <c r="C36" s="723"/>
      <c r="D36" s="723"/>
      <c r="E36" s="723"/>
      <c r="F36" s="723"/>
      <c r="G36" s="723"/>
      <c r="H36" s="723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3"/>
      <c r="Y36" s="723"/>
      <c r="Z36" s="361"/>
      <c r="AA36" s="361"/>
      <c r="AB36" s="712"/>
      <c r="AC36" s="713"/>
      <c r="AD36" s="714"/>
      <c r="AE36" s="361"/>
      <c r="AF36" s="361"/>
    </row>
    <row r="37" spans="2:32" ht="15.75" customHeight="1">
      <c r="B37" s="723"/>
      <c r="C37" s="723"/>
      <c r="D37" s="723"/>
      <c r="E37" s="723"/>
      <c r="F37" s="723"/>
      <c r="G37" s="723"/>
      <c r="H37" s="723"/>
      <c r="I37" s="723"/>
      <c r="J37" s="723"/>
      <c r="K37" s="723"/>
      <c r="L37" s="723"/>
      <c r="M37" s="723"/>
      <c r="N37" s="723"/>
      <c r="O37" s="723"/>
      <c r="P37" s="723"/>
      <c r="Q37" s="723"/>
      <c r="R37" s="723"/>
      <c r="S37" s="723"/>
      <c r="T37" s="723"/>
      <c r="U37" s="723"/>
      <c r="V37" s="723"/>
      <c r="W37" s="723"/>
      <c r="X37" s="723"/>
      <c r="Y37" s="723"/>
      <c r="Z37" s="361"/>
      <c r="AA37" s="361"/>
      <c r="AB37" s="361"/>
      <c r="AC37" s="361"/>
      <c r="AD37" s="361"/>
      <c r="AE37" s="361"/>
      <c r="AF37" s="361"/>
    </row>
    <row r="38" spans="2:32"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1"/>
      <c r="AA38" s="361"/>
      <c r="AB38" s="361"/>
      <c r="AC38" s="361"/>
      <c r="AD38" s="361"/>
      <c r="AE38" s="361"/>
      <c r="AF38" s="361"/>
    </row>
    <row r="39" spans="2:32">
      <c r="B39" s="715" t="s">
        <v>2849</v>
      </c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Q39" s="715"/>
      <c r="R39" s="715"/>
      <c r="S39" s="715"/>
      <c r="T39" s="715"/>
      <c r="U39" s="715"/>
      <c r="V39" s="715"/>
      <c r="W39" s="715"/>
      <c r="X39" s="715"/>
      <c r="Y39" s="715"/>
      <c r="Z39" s="361"/>
      <c r="AA39" s="361"/>
      <c r="AB39" s="363"/>
      <c r="AC39" s="364"/>
      <c r="AD39" s="365"/>
      <c r="AE39" s="361"/>
      <c r="AF39" s="361"/>
    </row>
    <row r="40" spans="2:32"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1"/>
      <c r="AA40" s="361"/>
      <c r="AB40" s="361"/>
      <c r="AC40" s="361"/>
      <c r="AD40" s="361"/>
      <c r="AE40" s="361"/>
      <c r="AF40" s="361"/>
    </row>
    <row r="41" spans="2:32">
      <c r="B41" s="723" t="s">
        <v>2848</v>
      </c>
      <c r="C41" s="723"/>
      <c r="D41" s="723"/>
      <c r="E41" s="723"/>
      <c r="F41" s="723"/>
      <c r="G41" s="723"/>
      <c r="H41" s="723"/>
      <c r="I41" s="723"/>
      <c r="J41" s="723"/>
      <c r="K41" s="723"/>
      <c r="L41" s="723"/>
      <c r="M41" s="723"/>
      <c r="N41" s="723"/>
      <c r="O41" s="723"/>
      <c r="P41" s="723"/>
      <c r="Q41" s="723"/>
      <c r="R41" s="723"/>
      <c r="S41" s="723"/>
      <c r="T41" s="723"/>
      <c r="U41" s="723"/>
      <c r="V41" s="723"/>
      <c r="W41" s="723"/>
      <c r="X41" s="723"/>
      <c r="Y41" s="723"/>
      <c r="Z41" s="361"/>
      <c r="AA41" s="361"/>
      <c r="AB41" s="712"/>
      <c r="AC41" s="713"/>
      <c r="AD41" s="714"/>
      <c r="AE41" s="361"/>
      <c r="AF41" s="361"/>
    </row>
    <row r="42" spans="2:32" ht="15" customHeight="1">
      <c r="B42" s="723"/>
      <c r="C42" s="723"/>
      <c r="D42" s="723"/>
      <c r="E42" s="723"/>
      <c r="F42" s="723"/>
      <c r="G42" s="723"/>
      <c r="H42" s="723"/>
      <c r="I42" s="723"/>
      <c r="J42" s="723"/>
      <c r="K42" s="723"/>
      <c r="L42" s="723"/>
      <c r="M42" s="723"/>
      <c r="N42" s="723"/>
      <c r="O42" s="723"/>
      <c r="P42" s="723"/>
      <c r="Q42" s="723"/>
      <c r="R42" s="723"/>
      <c r="S42" s="723"/>
      <c r="T42" s="723"/>
      <c r="U42" s="723"/>
      <c r="V42" s="723"/>
      <c r="W42" s="723"/>
      <c r="X42" s="723"/>
      <c r="Y42" s="723"/>
      <c r="Z42" s="720"/>
      <c r="AA42" s="720"/>
      <c r="AB42" s="720"/>
      <c r="AC42" s="720"/>
      <c r="AD42" s="720"/>
      <c r="AE42" s="720"/>
      <c r="AF42" s="720"/>
    </row>
    <row r="43" spans="2:32"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1"/>
      <c r="AA43" s="361"/>
      <c r="AB43" s="361"/>
      <c r="AC43" s="361"/>
      <c r="AD43" s="361"/>
      <c r="AE43" s="361"/>
      <c r="AF43" s="361"/>
    </row>
    <row r="44" spans="2:32">
      <c r="B44" s="723" t="s">
        <v>2847</v>
      </c>
      <c r="C44" s="723"/>
      <c r="D44" s="723"/>
      <c r="E44" s="723"/>
      <c r="F44" s="723"/>
      <c r="G44" s="723"/>
      <c r="H44" s="723"/>
      <c r="I44" s="723"/>
      <c r="J44" s="723"/>
      <c r="K44" s="723"/>
      <c r="L44" s="723"/>
      <c r="M44" s="723"/>
      <c r="N44" s="723"/>
      <c r="O44" s="723"/>
      <c r="P44" s="723"/>
      <c r="Q44" s="723"/>
      <c r="R44" s="723"/>
      <c r="S44" s="723"/>
      <c r="T44" s="723"/>
      <c r="U44" s="723"/>
      <c r="V44" s="723"/>
      <c r="W44" s="723"/>
      <c r="X44" s="723"/>
      <c r="Y44" s="723"/>
      <c r="Z44" s="361"/>
      <c r="AA44" s="361"/>
      <c r="AB44" s="712"/>
      <c r="AC44" s="713"/>
      <c r="AD44" s="714"/>
      <c r="AE44" s="361"/>
      <c r="AF44" s="361"/>
    </row>
    <row r="45" spans="2:32"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1"/>
      <c r="AA45" s="361"/>
      <c r="AB45" s="361"/>
      <c r="AC45" s="361"/>
      <c r="AD45" s="361"/>
      <c r="AE45" s="361"/>
      <c r="AF45" s="361"/>
    </row>
    <row r="46" spans="2:32">
      <c r="B46" s="723" t="s">
        <v>2846</v>
      </c>
      <c r="C46" s="723"/>
      <c r="D46" s="723"/>
      <c r="E46" s="723"/>
      <c r="F46" s="723"/>
      <c r="G46" s="723"/>
      <c r="H46" s="723"/>
      <c r="I46" s="723"/>
      <c r="J46" s="723"/>
      <c r="K46" s="723"/>
      <c r="L46" s="723"/>
      <c r="M46" s="723"/>
      <c r="N46" s="723"/>
      <c r="O46" s="723"/>
      <c r="P46" s="723"/>
      <c r="Q46" s="723"/>
      <c r="R46" s="723"/>
      <c r="S46" s="723"/>
      <c r="T46" s="723"/>
      <c r="U46" s="723"/>
      <c r="V46" s="723"/>
      <c r="W46" s="723"/>
      <c r="X46" s="723"/>
      <c r="Y46" s="723"/>
      <c r="Z46" s="361"/>
      <c r="AA46" s="361"/>
      <c r="AB46" s="712"/>
      <c r="AC46" s="713"/>
      <c r="AD46" s="714"/>
      <c r="AE46" s="361"/>
      <c r="AF46" s="361"/>
    </row>
    <row r="47" spans="2:32"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1"/>
      <c r="AA47" s="361"/>
      <c r="AB47" s="361"/>
      <c r="AC47" s="361"/>
      <c r="AD47" s="361"/>
      <c r="AE47" s="361"/>
      <c r="AF47" s="361"/>
    </row>
    <row r="48" spans="2:32" ht="12.75" customHeight="1">
      <c r="B48" s="723" t="s">
        <v>2845</v>
      </c>
      <c r="C48" s="723"/>
      <c r="D48" s="723"/>
      <c r="E48" s="723"/>
      <c r="F48" s="723"/>
      <c r="G48" s="723"/>
      <c r="H48" s="723"/>
      <c r="I48" s="723"/>
      <c r="J48" s="723"/>
      <c r="K48" s="723"/>
      <c r="L48" s="723"/>
      <c r="M48" s="723"/>
      <c r="N48" s="723"/>
      <c r="O48" s="723"/>
      <c r="P48" s="723"/>
      <c r="Q48" s="723"/>
      <c r="R48" s="723"/>
      <c r="S48" s="723"/>
      <c r="T48" s="723"/>
      <c r="U48" s="723"/>
      <c r="V48" s="723"/>
      <c r="W48" s="723"/>
      <c r="X48" s="723"/>
      <c r="Y48" s="723"/>
      <c r="Z48" s="361"/>
      <c r="AA48" s="361"/>
      <c r="AB48" s="712"/>
      <c r="AC48" s="713"/>
      <c r="AD48" s="714"/>
      <c r="AE48" s="361"/>
      <c r="AF48" s="361"/>
    </row>
    <row r="49" spans="2:36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1"/>
      <c r="AA49" s="361"/>
      <c r="AB49" s="361"/>
      <c r="AC49" s="361"/>
      <c r="AD49" s="361"/>
      <c r="AE49" s="361"/>
      <c r="AF49" s="361"/>
    </row>
    <row r="50" spans="2:36">
      <c r="B50" s="723" t="s">
        <v>2844</v>
      </c>
      <c r="C50" s="723"/>
      <c r="D50" s="723"/>
      <c r="E50" s="723"/>
      <c r="F50" s="723"/>
      <c r="G50" s="723"/>
      <c r="H50" s="723"/>
      <c r="I50" s="723"/>
      <c r="J50" s="723"/>
      <c r="K50" s="723"/>
      <c r="L50" s="723"/>
      <c r="M50" s="723"/>
      <c r="N50" s="723"/>
      <c r="O50" s="723"/>
      <c r="P50" s="723"/>
      <c r="Q50" s="723"/>
      <c r="R50" s="723"/>
      <c r="S50" s="723"/>
      <c r="T50" s="723"/>
      <c r="U50" s="723"/>
      <c r="V50" s="723"/>
      <c r="W50" s="723"/>
      <c r="X50" s="723"/>
      <c r="Y50" s="723"/>
      <c r="Z50" s="361"/>
      <c r="AA50" s="361"/>
      <c r="AB50" s="712"/>
      <c r="AC50" s="713"/>
      <c r="AD50" s="714"/>
      <c r="AE50" s="361"/>
      <c r="AF50" s="361"/>
    </row>
    <row r="51" spans="2:36"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1"/>
      <c r="AA51" s="361"/>
      <c r="AB51" s="361"/>
      <c r="AC51" s="361"/>
      <c r="AD51" s="361"/>
      <c r="AE51" s="361"/>
      <c r="AF51" s="361"/>
    </row>
    <row r="52" spans="2:36">
      <c r="B52" s="723" t="s">
        <v>2843</v>
      </c>
      <c r="C52" s="723"/>
      <c r="D52" s="723"/>
      <c r="E52" s="723"/>
      <c r="F52" s="723"/>
      <c r="G52" s="723"/>
      <c r="H52" s="723"/>
      <c r="I52" s="723"/>
      <c r="J52" s="723"/>
      <c r="K52" s="723"/>
      <c r="L52" s="723"/>
      <c r="M52" s="723"/>
      <c r="N52" s="723"/>
      <c r="O52" s="723"/>
      <c r="P52" s="723"/>
      <c r="Q52" s="723"/>
      <c r="R52" s="723"/>
      <c r="S52" s="723"/>
      <c r="T52" s="723"/>
      <c r="U52" s="723"/>
      <c r="V52" s="723"/>
      <c r="W52" s="723"/>
      <c r="X52" s="723"/>
      <c r="Y52" s="723"/>
      <c r="Z52" s="361"/>
      <c r="AA52" s="361"/>
      <c r="AB52" s="712"/>
      <c r="AC52" s="713"/>
      <c r="AD52" s="714"/>
      <c r="AE52" s="361"/>
      <c r="AF52" s="361"/>
    </row>
    <row r="53" spans="2:36"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1"/>
      <c r="AA53" s="361"/>
      <c r="AB53" s="361"/>
      <c r="AC53" s="361"/>
      <c r="AD53" s="361"/>
      <c r="AE53" s="361"/>
      <c r="AF53" s="361"/>
    </row>
    <row r="54" spans="2:36">
      <c r="B54" s="723" t="s">
        <v>2842</v>
      </c>
      <c r="C54" s="723"/>
      <c r="D54" s="723"/>
      <c r="E54" s="723"/>
      <c r="F54" s="723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3"/>
      <c r="R54" s="723"/>
      <c r="S54" s="723"/>
      <c r="T54" s="723"/>
      <c r="U54" s="723"/>
      <c r="V54" s="723"/>
      <c r="W54" s="723"/>
      <c r="X54" s="723"/>
      <c r="Y54" s="723"/>
      <c r="Z54" s="361"/>
      <c r="AA54" s="361"/>
      <c r="AB54" s="712"/>
      <c r="AC54" s="713"/>
      <c r="AD54" s="714"/>
      <c r="AE54" s="361"/>
      <c r="AF54" s="361"/>
    </row>
    <row r="55" spans="2:36"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1"/>
      <c r="AA55" s="361"/>
      <c r="AB55" s="361"/>
      <c r="AC55" s="361"/>
      <c r="AD55" s="361"/>
      <c r="AE55" s="361"/>
      <c r="AF55" s="361"/>
    </row>
    <row r="56" spans="2:36" ht="39" customHeight="1">
      <c r="B56" s="742" t="s">
        <v>2841</v>
      </c>
      <c r="C56" s="743"/>
      <c r="D56" s="743"/>
      <c r="E56" s="743"/>
      <c r="F56" s="743"/>
      <c r="G56" s="743"/>
      <c r="H56" s="743"/>
      <c r="I56" s="743"/>
      <c r="J56" s="743"/>
      <c r="K56" s="743"/>
      <c r="L56" s="743"/>
      <c r="M56" s="743"/>
      <c r="N56" s="743"/>
      <c r="O56" s="743"/>
      <c r="P56" s="743"/>
      <c r="Q56" s="743"/>
      <c r="R56" s="743"/>
      <c r="S56" s="743"/>
      <c r="T56" s="743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</row>
    <row r="57" spans="2:36">
      <c r="B57" s="753" t="s">
        <v>2840</v>
      </c>
      <c r="C57" s="754"/>
      <c r="D57" s="754"/>
      <c r="E57" s="754"/>
      <c r="F57" s="754"/>
      <c r="G57" s="754"/>
      <c r="H57" s="754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5"/>
      <c r="U57" s="759" t="s">
        <v>2839</v>
      </c>
      <c r="V57" s="760"/>
      <c r="W57" s="760"/>
      <c r="X57" s="761"/>
      <c r="Y57" s="754" t="s">
        <v>2838</v>
      </c>
      <c r="Z57" s="754"/>
      <c r="AA57" s="754"/>
      <c r="AB57" s="754"/>
      <c r="AC57" s="754"/>
      <c r="AD57" s="755"/>
      <c r="AE57" s="753" t="s">
        <v>2837</v>
      </c>
      <c r="AF57" s="754"/>
      <c r="AG57" s="754"/>
      <c r="AH57" s="754"/>
      <c r="AI57" s="754"/>
      <c r="AJ57" s="755"/>
    </row>
    <row r="58" spans="2:36">
      <c r="B58" s="756"/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8"/>
      <c r="U58" s="762"/>
      <c r="V58" s="763"/>
      <c r="W58" s="763"/>
      <c r="X58" s="764"/>
      <c r="Y58" s="757"/>
      <c r="Z58" s="757"/>
      <c r="AA58" s="757"/>
      <c r="AB58" s="757"/>
      <c r="AC58" s="757"/>
      <c r="AD58" s="758"/>
      <c r="AE58" s="756"/>
      <c r="AF58" s="757"/>
      <c r="AG58" s="757"/>
      <c r="AH58" s="757"/>
      <c r="AI58" s="757"/>
      <c r="AJ58" s="758"/>
    </row>
    <row r="59" spans="2:36">
      <c r="B59" s="756"/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8"/>
      <c r="U59" s="765"/>
      <c r="V59" s="766"/>
      <c r="W59" s="766"/>
      <c r="X59" s="767"/>
      <c r="Y59" s="768"/>
      <c r="Z59" s="768"/>
      <c r="AA59" s="768"/>
      <c r="AB59" s="768"/>
      <c r="AC59" s="768"/>
      <c r="AD59" s="769"/>
      <c r="AE59" s="775"/>
      <c r="AF59" s="768"/>
      <c r="AG59" s="768"/>
      <c r="AH59" s="768"/>
      <c r="AI59" s="768"/>
      <c r="AJ59" s="769"/>
    </row>
    <row r="60" spans="2:36" ht="60.75" customHeight="1">
      <c r="B60" s="744">
        <v>1</v>
      </c>
      <c r="C60" s="747" t="s">
        <v>2836</v>
      </c>
      <c r="D60" s="776"/>
      <c r="E60" s="776"/>
      <c r="F60" s="776"/>
      <c r="G60" s="776"/>
      <c r="H60" s="776"/>
      <c r="I60" s="776"/>
      <c r="J60" s="776"/>
      <c r="K60" s="776"/>
      <c r="L60" s="776"/>
      <c r="M60" s="776"/>
      <c r="N60" s="776"/>
      <c r="O60" s="776"/>
      <c r="P60" s="776"/>
      <c r="Q60" s="776"/>
      <c r="R60" s="776"/>
      <c r="S60" s="776"/>
      <c r="T60" s="777"/>
      <c r="U60" s="750" t="s">
        <v>26</v>
      </c>
      <c r="V60" s="751"/>
      <c r="W60" s="752"/>
      <c r="X60" s="342" t="s">
        <v>2802</v>
      </c>
      <c r="Y60" s="750"/>
      <c r="Z60" s="751"/>
      <c r="AA60" s="751"/>
      <c r="AB60" s="751"/>
      <c r="AC60" s="751"/>
      <c r="AD60" s="752"/>
      <c r="AE60" s="750"/>
      <c r="AF60" s="751"/>
      <c r="AG60" s="751"/>
      <c r="AH60" s="751"/>
      <c r="AI60" s="751"/>
      <c r="AJ60" s="752"/>
    </row>
    <row r="61" spans="2:36" ht="12.75" customHeight="1">
      <c r="B61" s="745"/>
      <c r="C61" s="728" t="s">
        <v>2835</v>
      </c>
      <c r="D61" s="729"/>
      <c r="E61" s="729"/>
      <c r="F61" s="729"/>
      <c r="G61" s="729"/>
      <c r="H61" s="729"/>
      <c r="I61" s="729"/>
      <c r="J61" s="729"/>
      <c r="K61" s="729"/>
      <c r="L61" s="729"/>
      <c r="M61" s="729"/>
      <c r="N61" s="729"/>
      <c r="O61" s="729"/>
      <c r="P61" s="729"/>
      <c r="Q61" s="729"/>
      <c r="R61" s="730"/>
      <c r="S61" s="731"/>
      <c r="T61" s="732"/>
      <c r="U61" s="733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5"/>
    </row>
    <row r="62" spans="2:36" ht="12.75" customHeight="1">
      <c r="B62" s="745"/>
      <c r="C62" s="728" t="s">
        <v>2834</v>
      </c>
      <c r="D62" s="729"/>
      <c r="E62" s="729"/>
      <c r="F62" s="729"/>
      <c r="G62" s="729"/>
      <c r="H62" s="729"/>
      <c r="I62" s="729"/>
      <c r="J62" s="729"/>
      <c r="K62" s="729"/>
      <c r="L62" s="729"/>
      <c r="M62" s="729"/>
      <c r="N62" s="729"/>
      <c r="O62" s="729"/>
      <c r="P62" s="729"/>
      <c r="Q62" s="729"/>
      <c r="R62" s="730"/>
      <c r="S62" s="731"/>
      <c r="T62" s="732"/>
      <c r="U62" s="736"/>
      <c r="V62" s="737"/>
      <c r="W62" s="737"/>
      <c r="X62" s="737"/>
      <c r="Y62" s="737"/>
      <c r="Z62" s="737"/>
      <c r="AA62" s="737"/>
      <c r="AB62" s="737"/>
      <c r="AC62" s="737"/>
      <c r="AD62" s="737"/>
      <c r="AE62" s="737"/>
      <c r="AF62" s="737"/>
      <c r="AG62" s="737"/>
      <c r="AH62" s="737"/>
      <c r="AI62" s="737"/>
      <c r="AJ62" s="738"/>
    </row>
    <row r="63" spans="2:36" ht="12.75" customHeight="1">
      <c r="B63" s="745"/>
      <c r="C63" s="728" t="s">
        <v>2833</v>
      </c>
      <c r="D63" s="729"/>
      <c r="E63" s="729"/>
      <c r="F63" s="729"/>
      <c r="G63" s="729"/>
      <c r="H63" s="729"/>
      <c r="I63" s="729"/>
      <c r="J63" s="729"/>
      <c r="K63" s="729"/>
      <c r="L63" s="729"/>
      <c r="M63" s="729"/>
      <c r="N63" s="729"/>
      <c r="O63" s="729"/>
      <c r="P63" s="729"/>
      <c r="Q63" s="729"/>
      <c r="R63" s="730"/>
      <c r="S63" s="731"/>
      <c r="T63" s="732"/>
      <c r="U63" s="736"/>
      <c r="V63" s="737"/>
      <c r="W63" s="737"/>
      <c r="X63" s="737"/>
      <c r="Y63" s="737"/>
      <c r="Z63" s="737"/>
      <c r="AA63" s="737"/>
      <c r="AB63" s="737"/>
      <c r="AC63" s="737"/>
      <c r="AD63" s="737"/>
      <c r="AE63" s="737"/>
      <c r="AF63" s="737"/>
      <c r="AG63" s="737"/>
      <c r="AH63" s="737"/>
      <c r="AI63" s="737"/>
      <c r="AJ63" s="738"/>
    </row>
    <row r="64" spans="2:36" ht="12.75" customHeight="1">
      <c r="B64" s="745"/>
      <c r="C64" s="728" t="s">
        <v>2832</v>
      </c>
      <c r="D64" s="729"/>
      <c r="E64" s="729"/>
      <c r="F64" s="729"/>
      <c r="G64" s="729"/>
      <c r="H64" s="729"/>
      <c r="I64" s="729"/>
      <c r="J64" s="729"/>
      <c r="K64" s="729"/>
      <c r="L64" s="729"/>
      <c r="M64" s="729"/>
      <c r="N64" s="729"/>
      <c r="O64" s="729"/>
      <c r="P64" s="729"/>
      <c r="Q64" s="729"/>
      <c r="R64" s="730"/>
      <c r="S64" s="731"/>
      <c r="T64" s="732"/>
      <c r="U64" s="736"/>
      <c r="V64" s="737"/>
      <c r="W64" s="737"/>
      <c r="X64" s="737"/>
      <c r="Y64" s="737"/>
      <c r="Z64" s="737"/>
      <c r="AA64" s="737"/>
      <c r="AB64" s="737"/>
      <c r="AC64" s="737"/>
      <c r="AD64" s="737"/>
      <c r="AE64" s="737"/>
      <c r="AF64" s="737"/>
      <c r="AG64" s="737"/>
      <c r="AH64" s="737"/>
      <c r="AI64" s="737"/>
      <c r="AJ64" s="738"/>
    </row>
    <row r="65" spans="2:36" ht="12.75" customHeight="1">
      <c r="B65" s="746"/>
      <c r="C65" s="728" t="s">
        <v>2831</v>
      </c>
      <c r="D65" s="729"/>
      <c r="E65" s="729"/>
      <c r="F65" s="729"/>
      <c r="G65" s="729"/>
      <c r="H65" s="729"/>
      <c r="I65" s="729"/>
      <c r="J65" s="729"/>
      <c r="K65" s="729"/>
      <c r="L65" s="729"/>
      <c r="M65" s="729"/>
      <c r="N65" s="729"/>
      <c r="O65" s="729"/>
      <c r="P65" s="729"/>
      <c r="Q65" s="729"/>
      <c r="R65" s="730"/>
      <c r="S65" s="731"/>
      <c r="T65" s="732"/>
      <c r="U65" s="739"/>
      <c r="V65" s="740"/>
      <c r="W65" s="740"/>
      <c r="X65" s="740"/>
      <c r="Y65" s="740"/>
      <c r="Z65" s="740"/>
      <c r="AA65" s="740"/>
      <c r="AB65" s="740"/>
      <c r="AC65" s="740"/>
      <c r="AD65" s="740"/>
      <c r="AE65" s="740"/>
      <c r="AF65" s="740"/>
      <c r="AG65" s="740"/>
      <c r="AH65" s="740"/>
      <c r="AI65" s="740"/>
      <c r="AJ65" s="741"/>
    </row>
    <row r="66" spans="2:36" ht="81" customHeight="1">
      <c r="B66" s="744">
        <v>2</v>
      </c>
      <c r="C66" s="747" t="s">
        <v>2830</v>
      </c>
      <c r="D66" s="748"/>
      <c r="E66" s="748"/>
      <c r="F66" s="748"/>
      <c r="G66" s="748"/>
      <c r="H66" s="748"/>
      <c r="I66" s="748"/>
      <c r="J66" s="748"/>
      <c r="K66" s="748"/>
      <c r="L66" s="748"/>
      <c r="M66" s="748"/>
      <c r="N66" s="748"/>
      <c r="O66" s="748"/>
      <c r="P66" s="748"/>
      <c r="Q66" s="748"/>
      <c r="R66" s="748"/>
      <c r="S66" s="748"/>
      <c r="T66" s="749"/>
      <c r="U66" s="750" t="s">
        <v>26</v>
      </c>
      <c r="V66" s="751"/>
      <c r="W66" s="752"/>
      <c r="X66" s="342" t="s">
        <v>2802</v>
      </c>
      <c r="Y66" s="750"/>
      <c r="Z66" s="751"/>
      <c r="AA66" s="751"/>
      <c r="AB66" s="751"/>
      <c r="AC66" s="751"/>
      <c r="AD66" s="752"/>
      <c r="AE66" s="750"/>
      <c r="AF66" s="751"/>
      <c r="AG66" s="751"/>
      <c r="AH66" s="751"/>
      <c r="AI66" s="751"/>
      <c r="AJ66" s="752"/>
    </row>
    <row r="67" spans="2:36" ht="12.75" customHeight="1">
      <c r="B67" s="745"/>
      <c r="C67" s="728" t="s">
        <v>2829</v>
      </c>
      <c r="D67" s="729"/>
      <c r="E67" s="729"/>
      <c r="F67" s="729"/>
      <c r="G67" s="729"/>
      <c r="H67" s="729"/>
      <c r="I67" s="729"/>
      <c r="J67" s="729"/>
      <c r="K67" s="729"/>
      <c r="L67" s="729"/>
      <c r="M67" s="729"/>
      <c r="N67" s="729"/>
      <c r="O67" s="729"/>
      <c r="P67" s="729"/>
      <c r="Q67" s="729"/>
      <c r="R67" s="730"/>
      <c r="S67" s="731"/>
      <c r="T67" s="732"/>
      <c r="U67" s="733"/>
      <c r="V67" s="734"/>
      <c r="W67" s="734"/>
      <c r="X67" s="734"/>
      <c r="Y67" s="734"/>
      <c r="Z67" s="734"/>
      <c r="AA67" s="734"/>
      <c r="AB67" s="734"/>
      <c r="AC67" s="734"/>
      <c r="AD67" s="734"/>
      <c r="AE67" s="734"/>
      <c r="AF67" s="734"/>
      <c r="AG67" s="734"/>
      <c r="AH67" s="734"/>
      <c r="AI67" s="734"/>
      <c r="AJ67" s="735"/>
    </row>
    <row r="68" spans="2:36" ht="12.75" customHeight="1">
      <c r="B68" s="745"/>
      <c r="C68" s="728" t="s">
        <v>2828</v>
      </c>
      <c r="D68" s="729"/>
      <c r="E68" s="729"/>
      <c r="F68" s="729"/>
      <c r="G68" s="729"/>
      <c r="H68" s="729"/>
      <c r="I68" s="729"/>
      <c r="J68" s="729"/>
      <c r="K68" s="729"/>
      <c r="L68" s="729"/>
      <c r="M68" s="729"/>
      <c r="N68" s="729"/>
      <c r="O68" s="729"/>
      <c r="P68" s="729"/>
      <c r="Q68" s="729"/>
      <c r="R68" s="730"/>
      <c r="S68" s="731"/>
      <c r="T68" s="732"/>
      <c r="U68" s="736"/>
      <c r="V68" s="737"/>
      <c r="W68" s="737"/>
      <c r="X68" s="737"/>
      <c r="Y68" s="737"/>
      <c r="Z68" s="737"/>
      <c r="AA68" s="737"/>
      <c r="AB68" s="737"/>
      <c r="AC68" s="737"/>
      <c r="AD68" s="737"/>
      <c r="AE68" s="737"/>
      <c r="AF68" s="737"/>
      <c r="AG68" s="737"/>
      <c r="AH68" s="737"/>
      <c r="AI68" s="737"/>
      <c r="AJ68" s="738"/>
    </row>
    <row r="69" spans="2:36" ht="12.75" customHeight="1">
      <c r="B69" s="745"/>
      <c r="C69" s="728" t="s">
        <v>2827</v>
      </c>
      <c r="D69" s="729"/>
      <c r="E69" s="729"/>
      <c r="F69" s="729"/>
      <c r="G69" s="729"/>
      <c r="H69" s="729"/>
      <c r="I69" s="729"/>
      <c r="J69" s="729"/>
      <c r="K69" s="729"/>
      <c r="L69" s="729"/>
      <c r="M69" s="729"/>
      <c r="N69" s="729"/>
      <c r="O69" s="729"/>
      <c r="P69" s="729"/>
      <c r="Q69" s="729"/>
      <c r="R69" s="730"/>
      <c r="S69" s="731"/>
      <c r="T69" s="732"/>
      <c r="U69" s="736"/>
      <c r="V69" s="737"/>
      <c r="W69" s="737"/>
      <c r="X69" s="737"/>
      <c r="Y69" s="737"/>
      <c r="Z69" s="737"/>
      <c r="AA69" s="737"/>
      <c r="AB69" s="737"/>
      <c r="AC69" s="737"/>
      <c r="AD69" s="737"/>
      <c r="AE69" s="737"/>
      <c r="AF69" s="737"/>
      <c r="AG69" s="737"/>
      <c r="AH69" s="737"/>
      <c r="AI69" s="737"/>
      <c r="AJ69" s="738"/>
    </row>
    <row r="70" spans="2:36" ht="12.75" customHeight="1">
      <c r="B70" s="745"/>
      <c r="C70" s="728" t="s">
        <v>2826</v>
      </c>
      <c r="D70" s="729"/>
      <c r="E70" s="729"/>
      <c r="F70" s="729"/>
      <c r="G70" s="729"/>
      <c r="H70" s="729"/>
      <c r="I70" s="729"/>
      <c r="J70" s="729"/>
      <c r="K70" s="729"/>
      <c r="L70" s="729"/>
      <c r="M70" s="729"/>
      <c r="N70" s="729"/>
      <c r="O70" s="729"/>
      <c r="P70" s="729"/>
      <c r="Q70" s="729"/>
      <c r="R70" s="730"/>
      <c r="S70" s="731"/>
      <c r="T70" s="732"/>
      <c r="U70" s="736"/>
      <c r="V70" s="737"/>
      <c r="W70" s="737"/>
      <c r="X70" s="737"/>
      <c r="Y70" s="737"/>
      <c r="Z70" s="737"/>
      <c r="AA70" s="737"/>
      <c r="AB70" s="737"/>
      <c r="AC70" s="737"/>
      <c r="AD70" s="737"/>
      <c r="AE70" s="737"/>
      <c r="AF70" s="737"/>
      <c r="AG70" s="737"/>
      <c r="AH70" s="737"/>
      <c r="AI70" s="737"/>
      <c r="AJ70" s="738"/>
    </row>
    <row r="71" spans="2:36" ht="12.75" customHeight="1">
      <c r="B71" s="746"/>
      <c r="C71" s="728" t="s">
        <v>2825</v>
      </c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30"/>
      <c r="S71" s="731"/>
      <c r="T71" s="732"/>
      <c r="U71" s="739"/>
      <c r="V71" s="740"/>
      <c r="W71" s="740"/>
      <c r="X71" s="740"/>
      <c r="Y71" s="740"/>
      <c r="Z71" s="740"/>
      <c r="AA71" s="740"/>
      <c r="AB71" s="740"/>
      <c r="AC71" s="740"/>
      <c r="AD71" s="740"/>
      <c r="AE71" s="740"/>
      <c r="AF71" s="740"/>
      <c r="AG71" s="740"/>
      <c r="AH71" s="740"/>
      <c r="AI71" s="740"/>
      <c r="AJ71" s="741"/>
    </row>
    <row r="72" spans="2:36" ht="26.25" customHeight="1">
      <c r="B72" s="343">
        <v>3</v>
      </c>
      <c r="C72" s="771" t="s">
        <v>2824</v>
      </c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772"/>
      <c r="P72" s="772"/>
      <c r="Q72" s="772"/>
      <c r="R72" s="772"/>
      <c r="S72" s="772"/>
      <c r="T72" s="773"/>
      <c r="U72" s="774"/>
      <c r="V72" s="774"/>
      <c r="W72" s="774"/>
      <c r="X72" s="342" t="s">
        <v>2802</v>
      </c>
      <c r="Y72" s="770"/>
      <c r="Z72" s="770"/>
      <c r="AA72" s="770"/>
      <c r="AB72" s="770"/>
      <c r="AC72" s="770"/>
      <c r="AD72" s="770"/>
      <c r="AE72" s="770"/>
      <c r="AF72" s="770"/>
      <c r="AG72" s="770"/>
      <c r="AH72" s="770"/>
      <c r="AI72" s="770"/>
      <c r="AJ72" s="770"/>
    </row>
    <row r="73" spans="2:36" ht="45" customHeight="1">
      <c r="B73" s="343">
        <v>4</v>
      </c>
      <c r="C73" s="771" t="s">
        <v>2823</v>
      </c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3"/>
      <c r="U73" s="774"/>
      <c r="V73" s="774"/>
      <c r="W73" s="774"/>
      <c r="X73" s="342" t="s">
        <v>2802</v>
      </c>
      <c r="Y73" s="770"/>
      <c r="Z73" s="770"/>
      <c r="AA73" s="770"/>
      <c r="AB73" s="770"/>
      <c r="AC73" s="770"/>
      <c r="AD73" s="770"/>
      <c r="AE73" s="770"/>
      <c r="AF73" s="770"/>
      <c r="AG73" s="770"/>
      <c r="AH73" s="770"/>
      <c r="AI73" s="770"/>
      <c r="AJ73" s="770"/>
    </row>
    <row r="74" spans="2:36" ht="27.75" customHeight="1">
      <c r="B74" s="343">
        <v>5</v>
      </c>
      <c r="C74" s="771" t="s">
        <v>2822</v>
      </c>
      <c r="D74" s="772"/>
      <c r="E74" s="772"/>
      <c r="F74" s="772"/>
      <c r="G74" s="772"/>
      <c r="H74" s="772"/>
      <c r="I74" s="772"/>
      <c r="J74" s="772"/>
      <c r="K74" s="772"/>
      <c r="L74" s="772"/>
      <c r="M74" s="772"/>
      <c r="N74" s="772"/>
      <c r="O74" s="772"/>
      <c r="P74" s="772"/>
      <c r="Q74" s="772"/>
      <c r="R74" s="772"/>
      <c r="S74" s="772"/>
      <c r="T74" s="773"/>
      <c r="U74" s="774"/>
      <c r="V74" s="774"/>
      <c r="W74" s="774"/>
      <c r="X74" s="342" t="s">
        <v>2802</v>
      </c>
      <c r="Y74" s="770"/>
      <c r="Z74" s="770"/>
      <c r="AA74" s="770"/>
      <c r="AB74" s="770"/>
      <c r="AC74" s="770"/>
      <c r="AD74" s="770"/>
      <c r="AE74" s="770"/>
      <c r="AF74" s="770"/>
      <c r="AG74" s="770"/>
      <c r="AH74" s="770"/>
      <c r="AI74" s="770"/>
      <c r="AJ74" s="770"/>
    </row>
    <row r="75" spans="2:36" ht="34.5" customHeight="1">
      <c r="B75" s="744">
        <v>6</v>
      </c>
      <c r="C75" s="747" t="s">
        <v>2821</v>
      </c>
      <c r="D75" s="748"/>
      <c r="E75" s="748"/>
      <c r="F75" s="748"/>
      <c r="G75" s="748"/>
      <c r="H75" s="748"/>
      <c r="I75" s="748"/>
      <c r="J75" s="748"/>
      <c r="K75" s="748"/>
      <c r="L75" s="748"/>
      <c r="M75" s="748"/>
      <c r="N75" s="748"/>
      <c r="O75" s="748"/>
      <c r="P75" s="748"/>
      <c r="Q75" s="748"/>
      <c r="R75" s="748"/>
      <c r="S75" s="748"/>
      <c r="T75" s="749"/>
      <c r="U75" s="750" t="s">
        <v>26</v>
      </c>
      <c r="V75" s="751"/>
      <c r="W75" s="752"/>
      <c r="X75" s="342" t="s">
        <v>2802</v>
      </c>
      <c r="Y75" s="750"/>
      <c r="Z75" s="751"/>
      <c r="AA75" s="751"/>
      <c r="AB75" s="751"/>
      <c r="AC75" s="751"/>
      <c r="AD75" s="752"/>
      <c r="AE75" s="750"/>
      <c r="AF75" s="751"/>
      <c r="AG75" s="751"/>
      <c r="AH75" s="751"/>
      <c r="AI75" s="751"/>
      <c r="AJ75" s="752"/>
    </row>
    <row r="76" spans="2:36" ht="23.25" customHeight="1">
      <c r="B76" s="745"/>
      <c r="C76" s="728" t="s">
        <v>2820</v>
      </c>
      <c r="D76" s="729"/>
      <c r="E76" s="729"/>
      <c r="F76" s="729"/>
      <c r="G76" s="729"/>
      <c r="H76" s="729"/>
      <c r="I76" s="729"/>
      <c r="J76" s="729"/>
      <c r="K76" s="729"/>
      <c r="L76" s="729"/>
      <c r="M76" s="729"/>
      <c r="N76" s="729"/>
      <c r="O76" s="729"/>
      <c r="P76" s="729"/>
      <c r="Q76" s="729"/>
      <c r="R76" s="730"/>
      <c r="S76" s="731"/>
      <c r="T76" s="732"/>
      <c r="U76" s="733"/>
      <c r="V76" s="734"/>
      <c r="W76" s="734"/>
      <c r="X76" s="734"/>
      <c r="Y76" s="734"/>
      <c r="Z76" s="734"/>
      <c r="AA76" s="734"/>
      <c r="AB76" s="734"/>
      <c r="AC76" s="734"/>
      <c r="AD76" s="734"/>
      <c r="AE76" s="734"/>
      <c r="AF76" s="734"/>
      <c r="AG76" s="734"/>
      <c r="AH76" s="734"/>
      <c r="AI76" s="734"/>
      <c r="AJ76" s="735"/>
    </row>
    <row r="77" spans="2:36">
      <c r="B77" s="745"/>
      <c r="C77" s="728" t="s">
        <v>2819</v>
      </c>
      <c r="D77" s="729"/>
      <c r="E77" s="729"/>
      <c r="F77" s="729"/>
      <c r="G77" s="729"/>
      <c r="H77" s="729"/>
      <c r="I77" s="729"/>
      <c r="J77" s="729"/>
      <c r="K77" s="729"/>
      <c r="L77" s="729"/>
      <c r="M77" s="729"/>
      <c r="N77" s="729"/>
      <c r="O77" s="729"/>
      <c r="P77" s="729"/>
      <c r="Q77" s="729"/>
      <c r="R77" s="730"/>
      <c r="S77" s="731"/>
      <c r="T77" s="732"/>
      <c r="U77" s="736"/>
      <c r="V77" s="737"/>
      <c r="W77" s="737"/>
      <c r="X77" s="737"/>
      <c r="Y77" s="737"/>
      <c r="Z77" s="737"/>
      <c r="AA77" s="737"/>
      <c r="AB77" s="737"/>
      <c r="AC77" s="737"/>
      <c r="AD77" s="737"/>
      <c r="AE77" s="737"/>
      <c r="AF77" s="737"/>
      <c r="AG77" s="737"/>
      <c r="AH77" s="737"/>
      <c r="AI77" s="737"/>
      <c r="AJ77" s="738"/>
    </row>
    <row r="78" spans="2:36" ht="23.25" customHeight="1">
      <c r="B78" s="745"/>
      <c r="C78" s="728" t="s">
        <v>2818</v>
      </c>
      <c r="D78" s="729"/>
      <c r="E78" s="729"/>
      <c r="F78" s="729"/>
      <c r="G78" s="729"/>
      <c r="H78" s="729"/>
      <c r="I78" s="729"/>
      <c r="J78" s="729"/>
      <c r="K78" s="729"/>
      <c r="L78" s="729"/>
      <c r="M78" s="729"/>
      <c r="N78" s="729"/>
      <c r="O78" s="729"/>
      <c r="P78" s="729"/>
      <c r="Q78" s="729"/>
      <c r="R78" s="730"/>
      <c r="S78" s="731"/>
      <c r="T78" s="732"/>
      <c r="U78" s="736"/>
      <c r="V78" s="737"/>
      <c r="W78" s="737"/>
      <c r="X78" s="737"/>
      <c r="Y78" s="737"/>
      <c r="Z78" s="737"/>
      <c r="AA78" s="737"/>
      <c r="AB78" s="737"/>
      <c r="AC78" s="737"/>
      <c r="AD78" s="737"/>
      <c r="AE78" s="737"/>
      <c r="AF78" s="737"/>
      <c r="AG78" s="737"/>
      <c r="AH78" s="737"/>
      <c r="AI78" s="737"/>
      <c r="AJ78" s="738"/>
    </row>
    <row r="79" spans="2:36" ht="47.25" customHeight="1">
      <c r="B79" s="745"/>
      <c r="C79" s="728" t="s">
        <v>2817</v>
      </c>
      <c r="D79" s="729"/>
      <c r="E79" s="729"/>
      <c r="F79" s="729"/>
      <c r="G79" s="729"/>
      <c r="H79" s="729"/>
      <c r="I79" s="729"/>
      <c r="J79" s="729"/>
      <c r="K79" s="729"/>
      <c r="L79" s="729"/>
      <c r="M79" s="729"/>
      <c r="N79" s="729"/>
      <c r="O79" s="729"/>
      <c r="P79" s="729"/>
      <c r="Q79" s="729"/>
      <c r="R79" s="730"/>
      <c r="S79" s="731"/>
      <c r="T79" s="732"/>
      <c r="U79" s="736"/>
      <c r="V79" s="737"/>
      <c r="W79" s="737"/>
      <c r="X79" s="737"/>
      <c r="Y79" s="737"/>
      <c r="Z79" s="737"/>
      <c r="AA79" s="737"/>
      <c r="AB79" s="737"/>
      <c r="AC79" s="737"/>
      <c r="AD79" s="737"/>
      <c r="AE79" s="737"/>
      <c r="AF79" s="737"/>
      <c r="AG79" s="737"/>
      <c r="AH79" s="737"/>
      <c r="AI79" s="737"/>
      <c r="AJ79" s="738"/>
    </row>
    <row r="80" spans="2:36" ht="36.75" customHeight="1">
      <c r="B80" s="343">
        <v>7</v>
      </c>
      <c r="C80" s="771" t="s">
        <v>2816</v>
      </c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3"/>
      <c r="U80" s="774"/>
      <c r="V80" s="774"/>
      <c r="W80" s="774"/>
      <c r="X80" s="342" t="s">
        <v>2802</v>
      </c>
      <c r="Y80" s="770"/>
      <c r="Z80" s="770"/>
      <c r="AA80" s="770"/>
      <c r="AB80" s="770"/>
      <c r="AC80" s="770"/>
      <c r="AD80" s="770"/>
      <c r="AE80" s="770"/>
      <c r="AF80" s="770"/>
      <c r="AG80" s="770"/>
      <c r="AH80" s="770"/>
      <c r="AI80" s="770"/>
      <c r="AJ80" s="770"/>
    </row>
    <row r="81" spans="2:36" ht="36" customHeight="1">
      <c r="B81" s="343">
        <v>8</v>
      </c>
      <c r="C81" s="771" t="s">
        <v>2815</v>
      </c>
      <c r="D81" s="772"/>
      <c r="E81" s="772"/>
      <c r="F81" s="772"/>
      <c r="G81" s="772"/>
      <c r="H81" s="772"/>
      <c r="I81" s="772"/>
      <c r="J81" s="772"/>
      <c r="K81" s="772"/>
      <c r="L81" s="772"/>
      <c r="M81" s="772"/>
      <c r="N81" s="772"/>
      <c r="O81" s="772"/>
      <c r="P81" s="772"/>
      <c r="Q81" s="772"/>
      <c r="R81" s="772"/>
      <c r="S81" s="772"/>
      <c r="T81" s="773"/>
      <c r="U81" s="774"/>
      <c r="V81" s="774"/>
      <c r="W81" s="774"/>
      <c r="X81" s="342" t="s">
        <v>2802</v>
      </c>
      <c r="Y81" s="770"/>
      <c r="Z81" s="770"/>
      <c r="AA81" s="770"/>
      <c r="AB81" s="770"/>
      <c r="AC81" s="770"/>
      <c r="AD81" s="770"/>
      <c r="AE81" s="770"/>
      <c r="AF81" s="770"/>
      <c r="AG81" s="770"/>
      <c r="AH81" s="770"/>
      <c r="AI81" s="770"/>
      <c r="AJ81" s="770"/>
    </row>
    <row r="82" spans="2:36" ht="36.75" customHeight="1">
      <c r="B82" s="343">
        <v>9</v>
      </c>
      <c r="C82" s="771" t="s">
        <v>2814</v>
      </c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72"/>
      <c r="S82" s="772"/>
      <c r="T82" s="773"/>
      <c r="U82" s="774"/>
      <c r="V82" s="774"/>
      <c r="W82" s="774"/>
      <c r="X82" s="342" t="s">
        <v>2802</v>
      </c>
      <c r="Y82" s="770"/>
      <c r="Z82" s="770"/>
      <c r="AA82" s="770"/>
      <c r="AB82" s="770"/>
      <c r="AC82" s="770"/>
      <c r="AD82" s="770"/>
      <c r="AE82" s="770"/>
      <c r="AF82" s="770"/>
      <c r="AG82" s="770"/>
      <c r="AH82" s="770"/>
      <c r="AI82" s="770"/>
      <c r="AJ82" s="770"/>
    </row>
    <row r="83" spans="2:36">
      <c r="B83" s="343">
        <v>10</v>
      </c>
      <c r="C83" s="771" t="s">
        <v>2813</v>
      </c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  <c r="P83" s="772"/>
      <c r="Q83" s="772"/>
      <c r="R83" s="772"/>
      <c r="S83" s="772"/>
      <c r="T83" s="773"/>
      <c r="U83" s="774"/>
      <c r="V83" s="774"/>
      <c r="W83" s="774"/>
      <c r="X83" s="342" t="s">
        <v>2802</v>
      </c>
      <c r="Y83" s="770"/>
      <c r="Z83" s="770"/>
      <c r="AA83" s="770"/>
      <c r="AB83" s="770"/>
      <c r="AC83" s="770"/>
      <c r="AD83" s="770"/>
      <c r="AE83" s="770"/>
      <c r="AF83" s="770"/>
      <c r="AG83" s="770"/>
      <c r="AH83" s="770"/>
      <c r="AI83" s="770"/>
      <c r="AJ83" s="770"/>
    </row>
    <row r="84" spans="2:36">
      <c r="B84" s="343">
        <v>11</v>
      </c>
      <c r="C84" s="771" t="s">
        <v>2812</v>
      </c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  <c r="P84" s="772"/>
      <c r="Q84" s="772"/>
      <c r="R84" s="772"/>
      <c r="S84" s="772"/>
      <c r="T84" s="773"/>
      <c r="U84" s="774"/>
      <c r="V84" s="774"/>
      <c r="W84" s="774"/>
      <c r="X84" s="342" t="s">
        <v>2802</v>
      </c>
      <c r="Y84" s="770"/>
      <c r="Z84" s="770"/>
      <c r="AA84" s="770"/>
      <c r="AB84" s="770"/>
      <c r="AC84" s="770"/>
      <c r="AD84" s="770"/>
      <c r="AE84" s="770"/>
      <c r="AF84" s="770"/>
      <c r="AG84" s="770"/>
      <c r="AH84" s="770"/>
      <c r="AI84" s="770"/>
      <c r="AJ84" s="770"/>
    </row>
    <row r="85" spans="2:36">
      <c r="B85" s="343">
        <v>12</v>
      </c>
      <c r="C85" s="771" t="s">
        <v>2811</v>
      </c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  <c r="P85" s="772"/>
      <c r="Q85" s="772"/>
      <c r="R85" s="772"/>
      <c r="S85" s="772"/>
      <c r="T85" s="773"/>
      <c r="U85" s="781"/>
      <c r="V85" s="781"/>
      <c r="W85" s="781"/>
      <c r="X85" s="342" t="s">
        <v>2802</v>
      </c>
      <c r="Y85" s="770"/>
      <c r="Z85" s="770"/>
      <c r="AA85" s="770"/>
      <c r="AB85" s="770"/>
      <c r="AC85" s="770"/>
      <c r="AD85" s="770"/>
      <c r="AE85" s="770"/>
      <c r="AF85" s="770"/>
      <c r="AG85" s="770"/>
      <c r="AH85" s="770"/>
      <c r="AI85" s="770"/>
      <c r="AJ85" s="770"/>
    </row>
    <row r="86" spans="2:36">
      <c r="B86" s="343">
        <v>13</v>
      </c>
      <c r="C86" s="771" t="s">
        <v>2810</v>
      </c>
      <c r="D86" s="772"/>
      <c r="E86" s="772"/>
      <c r="F86" s="772"/>
      <c r="G86" s="772"/>
      <c r="H86" s="772"/>
      <c r="I86" s="772"/>
      <c r="J86" s="772"/>
      <c r="K86" s="772"/>
      <c r="L86" s="772"/>
      <c r="M86" s="772"/>
      <c r="N86" s="772"/>
      <c r="O86" s="772"/>
      <c r="P86" s="772"/>
      <c r="Q86" s="772"/>
      <c r="R86" s="772"/>
      <c r="S86" s="772"/>
      <c r="T86" s="773"/>
      <c r="U86" s="781"/>
      <c r="V86" s="781"/>
      <c r="W86" s="781"/>
      <c r="X86" s="342" t="s">
        <v>2802</v>
      </c>
      <c r="Y86" s="770"/>
      <c r="Z86" s="770"/>
      <c r="AA86" s="770"/>
      <c r="AB86" s="770"/>
      <c r="AC86" s="770"/>
      <c r="AD86" s="770"/>
      <c r="AE86" s="781"/>
      <c r="AF86" s="781"/>
      <c r="AG86" s="781"/>
      <c r="AH86" s="781"/>
      <c r="AI86" s="781"/>
      <c r="AJ86" s="781"/>
    </row>
    <row r="87" spans="2:36">
      <c r="B87" s="783" t="s">
        <v>2809</v>
      </c>
      <c r="C87" s="784"/>
      <c r="D87" s="784"/>
      <c r="E87" s="784"/>
      <c r="F87" s="784"/>
      <c r="G87" s="784"/>
      <c r="H87" s="784"/>
      <c r="I87" s="784"/>
      <c r="J87" s="784"/>
      <c r="K87" s="784"/>
      <c r="L87" s="784"/>
      <c r="M87" s="784"/>
      <c r="N87" s="784"/>
      <c r="O87" s="784"/>
      <c r="P87" s="784"/>
      <c r="Q87" s="784"/>
      <c r="R87" s="784"/>
      <c r="S87" s="784"/>
      <c r="T87" s="784"/>
      <c r="U87" s="784"/>
      <c r="V87" s="784"/>
      <c r="W87" s="784"/>
      <c r="X87" s="785"/>
      <c r="Y87" s="778">
        <f>SUM(Y14:AD27,Y57:AD63,Y65:AD74,Y76:AD78,Y80:AD86)</f>
        <v>0</v>
      </c>
      <c r="Z87" s="779"/>
      <c r="AA87" s="779"/>
      <c r="AB87" s="779"/>
      <c r="AC87" s="779"/>
      <c r="AD87" s="780"/>
      <c r="AE87" s="778">
        <f>SUM(AE14:AJ27,AE57:AJ63,AE65:AJ74,AE76:AJ78,AE80:AJ85)</f>
        <v>0</v>
      </c>
      <c r="AF87" s="779"/>
      <c r="AG87" s="779"/>
      <c r="AH87" s="779"/>
      <c r="AI87" s="779"/>
      <c r="AJ87" s="780"/>
    </row>
    <row r="88" spans="2:36" ht="15" customHeight="1">
      <c r="B88" s="343">
        <v>14</v>
      </c>
      <c r="C88" s="771" t="s">
        <v>2808</v>
      </c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72"/>
      <c r="P88" s="772"/>
      <c r="Q88" s="772"/>
      <c r="R88" s="772"/>
      <c r="S88" s="772"/>
      <c r="T88" s="773"/>
      <c r="U88" s="781"/>
      <c r="V88" s="781"/>
      <c r="W88" s="781"/>
      <c r="X88" s="342" t="s">
        <v>2802</v>
      </c>
      <c r="Y88" s="770"/>
      <c r="Z88" s="770"/>
      <c r="AA88" s="770"/>
      <c r="AB88" s="770"/>
      <c r="AC88" s="770"/>
      <c r="AD88" s="770"/>
      <c r="AE88" s="770"/>
      <c r="AF88" s="770"/>
      <c r="AG88" s="770"/>
      <c r="AH88" s="770"/>
      <c r="AI88" s="770"/>
      <c r="AJ88" s="770"/>
    </row>
    <row r="89" spans="2:36" ht="15" customHeight="1">
      <c r="B89" s="343" t="s">
        <v>2807</v>
      </c>
      <c r="C89" s="771" t="s">
        <v>2806</v>
      </c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3"/>
      <c r="U89" s="781"/>
      <c r="V89" s="781"/>
      <c r="W89" s="781"/>
      <c r="X89" s="342" t="s">
        <v>2802</v>
      </c>
      <c r="Y89" s="770"/>
      <c r="Z89" s="770"/>
      <c r="AA89" s="770"/>
      <c r="AB89" s="770"/>
      <c r="AC89" s="770"/>
      <c r="AD89" s="770"/>
      <c r="AE89" s="770"/>
      <c r="AF89" s="770"/>
      <c r="AG89" s="770"/>
      <c r="AH89" s="770"/>
      <c r="AI89" s="770"/>
      <c r="AJ89" s="770"/>
    </row>
    <row r="90" spans="2:36" ht="15" customHeight="1">
      <c r="B90" s="343" t="s">
        <v>2805</v>
      </c>
      <c r="C90" s="771" t="s">
        <v>2804</v>
      </c>
      <c r="D90" s="772"/>
      <c r="E90" s="772"/>
      <c r="F90" s="772"/>
      <c r="G90" s="772"/>
      <c r="H90" s="772"/>
      <c r="I90" s="772"/>
      <c r="J90" s="772"/>
      <c r="K90" s="772"/>
      <c r="L90" s="772"/>
      <c r="M90" s="772"/>
      <c r="N90" s="772"/>
      <c r="O90" s="772"/>
      <c r="P90" s="772"/>
      <c r="Q90" s="772"/>
      <c r="R90" s="772"/>
      <c r="S90" s="772"/>
      <c r="T90" s="773"/>
      <c r="U90" s="781"/>
      <c r="V90" s="781"/>
      <c r="W90" s="781"/>
      <c r="X90" s="342" t="s">
        <v>2802</v>
      </c>
      <c r="Y90" s="770"/>
      <c r="Z90" s="770"/>
      <c r="AA90" s="770"/>
      <c r="AB90" s="770"/>
      <c r="AC90" s="770"/>
      <c r="AD90" s="770"/>
      <c r="AE90" s="770"/>
      <c r="AF90" s="770"/>
      <c r="AG90" s="770"/>
      <c r="AH90" s="770"/>
      <c r="AI90" s="770"/>
      <c r="AJ90" s="770"/>
    </row>
    <row r="91" spans="2:36" ht="12.75" customHeight="1">
      <c r="B91" s="343">
        <v>16</v>
      </c>
      <c r="C91" s="771" t="s">
        <v>2803</v>
      </c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  <c r="P91" s="772"/>
      <c r="Q91" s="772"/>
      <c r="R91" s="772"/>
      <c r="S91" s="772"/>
      <c r="T91" s="773"/>
      <c r="U91" s="781"/>
      <c r="V91" s="781"/>
      <c r="W91" s="781"/>
      <c r="X91" s="342" t="s">
        <v>2802</v>
      </c>
      <c r="Y91" s="770"/>
      <c r="Z91" s="770"/>
      <c r="AA91" s="770"/>
      <c r="AB91" s="770"/>
      <c r="AC91" s="770"/>
      <c r="AD91" s="770"/>
      <c r="AE91" s="770"/>
      <c r="AF91" s="770"/>
      <c r="AG91" s="770"/>
      <c r="AH91" s="770"/>
      <c r="AI91" s="770"/>
      <c r="AJ91" s="770"/>
    </row>
    <row r="93" spans="2:36">
      <c r="B93" s="723" t="s">
        <v>2801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723"/>
      <c r="R93" s="723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</row>
  </sheetData>
  <sheetProtection formatCells="0" formatColumns="0" formatRows="0" insertRows="0" selectLockedCells="1"/>
  <mergeCells count="160">
    <mergeCell ref="B1:S1"/>
    <mergeCell ref="B93:AJ93"/>
    <mergeCell ref="C90:T90"/>
    <mergeCell ref="U90:W90"/>
    <mergeCell ref="Y90:AD90"/>
    <mergeCell ref="AE90:AJ90"/>
    <mergeCell ref="C91:T91"/>
    <mergeCell ref="U91:W91"/>
    <mergeCell ref="Y91:AD91"/>
    <mergeCell ref="AE91:AJ91"/>
    <mergeCell ref="C88:T88"/>
    <mergeCell ref="U88:W88"/>
    <mergeCell ref="Y88:AD88"/>
    <mergeCell ref="AE88:AJ88"/>
    <mergeCell ref="C89:T89"/>
    <mergeCell ref="U89:W89"/>
    <mergeCell ref="Y89:AD89"/>
    <mergeCell ref="AE89:AJ89"/>
    <mergeCell ref="C86:T86"/>
    <mergeCell ref="U86:W86"/>
    <mergeCell ref="Y86:AD86"/>
    <mergeCell ref="AE86:AJ86"/>
    <mergeCell ref="B87:X87"/>
    <mergeCell ref="Y87:AD87"/>
    <mergeCell ref="AE87:AJ87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U66:W66"/>
    <mergeCell ref="Y66:AD66"/>
    <mergeCell ref="AE66:AJ66"/>
    <mergeCell ref="C67:Q67"/>
    <mergeCell ref="R67:T67"/>
    <mergeCell ref="U67:AJ71"/>
    <mergeCell ref="C68:Q68"/>
    <mergeCell ref="C80:T80"/>
    <mergeCell ref="U80:W80"/>
    <mergeCell ref="Y80:AD80"/>
    <mergeCell ref="AE80:AJ80"/>
    <mergeCell ref="C81:T81"/>
    <mergeCell ref="U81:W81"/>
    <mergeCell ref="Y81:AD81"/>
    <mergeCell ref="AE81:AJ81"/>
    <mergeCell ref="R76:T76"/>
    <mergeCell ref="AE57:AJ59"/>
    <mergeCell ref="B60:B65"/>
    <mergeCell ref="C60:T60"/>
    <mergeCell ref="U60:W60"/>
    <mergeCell ref="Y60:AD60"/>
    <mergeCell ref="AE60:AJ60"/>
    <mergeCell ref="R65:T65"/>
    <mergeCell ref="U76:AJ79"/>
    <mergeCell ref="C77:Q77"/>
    <mergeCell ref="R77:T77"/>
    <mergeCell ref="C78:Q78"/>
    <mergeCell ref="R78:T78"/>
    <mergeCell ref="C79:Q79"/>
    <mergeCell ref="R79:T79"/>
    <mergeCell ref="C74:T74"/>
    <mergeCell ref="U74:W74"/>
    <mergeCell ref="Y74:AD74"/>
    <mergeCell ref="AE74:AJ74"/>
    <mergeCell ref="Y75:AD75"/>
    <mergeCell ref="AE75:AJ75"/>
    <mergeCell ref="C76:Q76"/>
    <mergeCell ref="C72:T72"/>
    <mergeCell ref="U72:W72"/>
    <mergeCell ref="Y72:AD72"/>
    <mergeCell ref="AE72:AJ72"/>
    <mergeCell ref="C73:T73"/>
    <mergeCell ref="U73:W73"/>
    <mergeCell ref="Y73:AD73"/>
    <mergeCell ref="AE73:AJ73"/>
    <mergeCell ref="C70:Q70"/>
    <mergeCell ref="R70:T70"/>
    <mergeCell ref="C71:Q71"/>
    <mergeCell ref="R71:T71"/>
    <mergeCell ref="B66:B71"/>
    <mergeCell ref="C66:T66"/>
    <mergeCell ref="B75:B79"/>
    <mergeCell ref="C75:T75"/>
    <mergeCell ref="U75:W75"/>
    <mergeCell ref="AB54:AD54"/>
    <mergeCell ref="B44:Y44"/>
    <mergeCell ref="AB44:AD44"/>
    <mergeCell ref="B46:Y46"/>
    <mergeCell ref="AB46:AD46"/>
    <mergeCell ref="B48:Y48"/>
    <mergeCell ref="AB48:AD48"/>
    <mergeCell ref="R68:T68"/>
    <mergeCell ref="C69:Q69"/>
    <mergeCell ref="R69:T69"/>
    <mergeCell ref="B57:T59"/>
    <mergeCell ref="U57:X59"/>
    <mergeCell ref="Y57:AD59"/>
    <mergeCell ref="B33:Y34"/>
    <mergeCell ref="AB33:AD33"/>
    <mergeCell ref="B36:Y37"/>
    <mergeCell ref="AB36:AD36"/>
    <mergeCell ref="B39:Y39"/>
    <mergeCell ref="B41:Y42"/>
    <mergeCell ref="AB41:AD41"/>
    <mergeCell ref="Z42:AF42"/>
    <mergeCell ref="C61:Q61"/>
    <mergeCell ref="R61:T61"/>
    <mergeCell ref="U61:AJ65"/>
    <mergeCell ref="C62:Q62"/>
    <mergeCell ref="R62:T62"/>
    <mergeCell ref="C63:Q63"/>
    <mergeCell ref="R63:T63"/>
    <mergeCell ref="C64:Q64"/>
    <mergeCell ref="R64:T64"/>
    <mergeCell ref="C65:Q65"/>
    <mergeCell ref="B56:T56"/>
    <mergeCell ref="B50:Y50"/>
    <mergeCell ref="AB50:AD50"/>
    <mergeCell ref="B52:Y52"/>
    <mergeCell ref="AB52:AD52"/>
    <mergeCell ref="B54:Y54"/>
    <mergeCell ref="B27:Y28"/>
    <mergeCell ref="AB27:AD27"/>
    <mergeCell ref="Z28:AF28"/>
    <mergeCell ref="B30:Y31"/>
    <mergeCell ref="AB30:AD30"/>
    <mergeCell ref="Z31:AF31"/>
    <mergeCell ref="B18:Y19"/>
    <mergeCell ref="AB18:AD18"/>
    <mergeCell ref="Z19:AF19"/>
    <mergeCell ref="B21:Y22"/>
    <mergeCell ref="AB21:AD21"/>
    <mergeCell ref="B24:Y25"/>
    <mergeCell ref="AB24:AD24"/>
    <mergeCell ref="Z25:AF25"/>
    <mergeCell ref="B2:AI2"/>
    <mergeCell ref="B12:X12"/>
    <mergeCell ref="Z12:AB12"/>
    <mergeCell ref="AD12:AF12"/>
    <mergeCell ref="B14:Y14"/>
    <mergeCell ref="Z14:AF14"/>
    <mergeCell ref="B16:Y16"/>
    <mergeCell ref="Z16:AF16"/>
    <mergeCell ref="B6:AJ7"/>
    <mergeCell ref="Z9:AB9"/>
    <mergeCell ref="AD9:AF9"/>
    <mergeCell ref="B10:X10"/>
    <mergeCell ref="Z10:AB10"/>
    <mergeCell ref="AD10:AF10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16" orientation="portrait" r:id="rId1"/>
  <headerFooter alignWithMargins="0">
    <oddFooter>&amp;LPROW_2014-2020/20/01&amp;RStrona &amp;P z &amp;N</oddFooter>
    <firstFooter>&amp;LPROW_2014-2020/18/01&amp;RStrona &amp;P z &amp;N</first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3</xdr:row>
                    <xdr:rowOff>0</xdr:rowOff>
                  </from>
                  <to>
                    <xdr:col>32</xdr:col>
                    <xdr:colOff>95250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>
                <anchor moveWithCells="1">
                  <from>
                    <xdr:col>34</xdr:col>
                    <xdr:colOff>161925</xdr:colOff>
                    <xdr:row>3</xdr:row>
                    <xdr:rowOff>0</xdr:rowOff>
                  </from>
                  <to>
                    <xdr:col>37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L19"/>
  <sheetViews>
    <sheetView view="pageBreakPreview" topLeftCell="A2" zoomScale="115" zoomScaleNormal="100" zoomScaleSheetLayoutView="115" workbookViewId="0">
      <selection activeCell="A15" sqref="A15:XFD18"/>
    </sheetView>
  </sheetViews>
  <sheetFormatPr defaultColWidth="9.140625" defaultRowHeight="12.75"/>
  <cols>
    <col min="1" max="1" width="3.85546875" style="88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>
      <c r="A1" s="89"/>
      <c r="B1" s="64"/>
      <c r="C1" s="64"/>
      <c r="D1" s="64"/>
      <c r="E1" s="5"/>
      <c r="F1" s="5"/>
      <c r="G1" s="5"/>
      <c r="H1" s="2"/>
    </row>
    <row r="2" spans="1:8" ht="39.75" customHeight="1">
      <c r="A2" s="89"/>
      <c r="B2" s="786" t="s">
        <v>2915</v>
      </c>
      <c r="C2" s="786"/>
      <c r="D2" s="786"/>
      <c r="E2" s="786"/>
      <c r="F2" s="786"/>
      <c r="G2" s="786"/>
      <c r="H2" s="2"/>
    </row>
    <row r="3" spans="1:8">
      <c r="A3" s="89"/>
      <c r="B3" s="371"/>
      <c r="C3" s="371"/>
      <c r="D3" s="371"/>
      <c r="E3" s="372"/>
      <c r="F3" s="372"/>
      <c r="G3" s="372"/>
      <c r="H3" s="2"/>
    </row>
    <row r="4" spans="1:8">
      <c r="A4" s="89"/>
      <c r="B4" s="2"/>
      <c r="C4" s="2"/>
      <c r="D4" s="2"/>
      <c r="E4" s="2"/>
      <c r="F4" s="2"/>
      <c r="G4" s="2"/>
      <c r="H4" s="2"/>
    </row>
    <row r="5" spans="1:8" ht="120" customHeight="1">
      <c r="A5" s="704" t="s">
        <v>2876</v>
      </c>
      <c r="B5" s="704"/>
      <c r="C5" s="704"/>
      <c r="D5" s="704"/>
      <c r="E5" s="704"/>
      <c r="F5" s="704"/>
      <c r="G5" s="704"/>
      <c r="H5" s="704"/>
    </row>
    <row r="6" spans="1:8">
      <c r="A6" s="311"/>
      <c r="B6" s="2"/>
      <c r="C6" s="2"/>
      <c r="D6" s="2"/>
      <c r="E6" s="2"/>
      <c r="F6" s="2"/>
      <c r="G6" s="2"/>
      <c r="H6" s="2"/>
    </row>
    <row r="7" spans="1:8" s="88" customFormat="1">
      <c r="A7" s="387" t="s">
        <v>16</v>
      </c>
      <c r="B7" s="699" t="s">
        <v>2724</v>
      </c>
      <c r="C7" s="700"/>
      <c r="D7" s="701"/>
      <c r="E7" s="699" t="s">
        <v>2725</v>
      </c>
      <c r="F7" s="702"/>
      <c r="G7" s="703"/>
      <c r="H7" s="89"/>
    </row>
    <row r="8" spans="1:8">
      <c r="A8" s="216">
        <v>1</v>
      </c>
      <c r="B8" s="705"/>
      <c r="C8" s="706"/>
      <c r="D8" s="707"/>
      <c r="E8" s="686"/>
      <c r="F8" s="687"/>
      <c r="G8" s="688"/>
      <c r="H8" s="2"/>
    </row>
    <row r="9" spans="1:8">
      <c r="A9" s="216">
        <v>2</v>
      </c>
      <c r="B9" s="686"/>
      <c r="C9" s="687"/>
      <c r="D9" s="688"/>
      <c r="E9" s="686"/>
      <c r="F9" s="687"/>
      <c r="G9" s="688"/>
      <c r="H9" s="2"/>
    </row>
    <row r="10" spans="1:8">
      <c r="A10" s="3">
        <v>3</v>
      </c>
      <c r="B10" s="686"/>
      <c r="C10" s="687"/>
      <c r="D10" s="688"/>
      <c r="E10" s="686"/>
      <c r="F10" s="692"/>
      <c r="G10" s="693"/>
      <c r="H10" s="2"/>
    </row>
    <row r="11" spans="1:8">
      <c r="A11" s="3" t="s">
        <v>19</v>
      </c>
      <c r="B11" s="686"/>
      <c r="C11" s="687"/>
      <c r="D11" s="688"/>
      <c r="E11" s="686"/>
      <c r="F11" s="692"/>
      <c r="G11" s="693"/>
      <c r="H11" s="2"/>
    </row>
    <row r="12" spans="1:8">
      <c r="A12" s="186"/>
      <c r="B12" s="203"/>
      <c r="C12" s="203"/>
      <c r="D12" s="203"/>
      <c r="E12" s="203"/>
      <c r="F12" s="310"/>
      <c r="G12" s="310"/>
      <c r="H12" s="2"/>
    </row>
    <row r="13" spans="1:8">
      <c r="A13" s="187"/>
      <c r="B13" s="694"/>
      <c r="C13" s="694"/>
      <c r="D13" s="694"/>
      <c r="E13" s="694"/>
      <c r="F13" s="694"/>
      <c r="G13" s="694"/>
      <c r="H13" s="189"/>
    </row>
    <row r="14" spans="1:8">
      <c r="A14" s="187"/>
      <c r="B14" s="189"/>
      <c r="C14" s="189"/>
      <c r="D14" s="189"/>
      <c r="E14" s="189"/>
      <c r="F14" s="697"/>
      <c r="G14" s="697"/>
      <c r="H14" s="189"/>
    </row>
    <row r="15" spans="1:8">
      <c r="A15" s="187"/>
      <c r="B15" s="189"/>
      <c r="C15" s="189"/>
      <c r="D15" s="189"/>
      <c r="E15" s="189"/>
      <c r="F15" s="189"/>
      <c r="G15" s="189"/>
      <c r="H15" s="189"/>
    </row>
    <row r="16" spans="1:8">
      <c r="A16" s="89"/>
      <c r="B16" s="2"/>
      <c r="C16" s="2"/>
      <c r="D16" s="2"/>
      <c r="E16" s="2"/>
      <c r="F16" s="2"/>
      <c r="G16" s="2"/>
      <c r="H16" s="2"/>
    </row>
    <row r="17" spans="1:8">
      <c r="A17" s="89"/>
      <c r="B17" s="2"/>
      <c r="C17" s="2"/>
      <c r="D17" s="2"/>
      <c r="E17" s="2"/>
      <c r="F17" s="2"/>
      <c r="G17" s="2"/>
      <c r="H17" s="2"/>
    </row>
    <row r="18" spans="1:8">
      <c r="A18" s="89"/>
      <c r="B18" s="2"/>
      <c r="C18" s="2"/>
      <c r="D18" s="2"/>
      <c r="E18" s="2"/>
      <c r="F18" s="2"/>
      <c r="G18" s="2"/>
      <c r="H18" s="2"/>
    </row>
    <row r="19" spans="1:8">
      <c r="A19" s="89"/>
      <c r="B19" s="2"/>
      <c r="C19" s="2"/>
      <c r="D19" s="2"/>
      <c r="E19" s="2"/>
      <c r="F19" s="2"/>
      <c r="G19" s="2"/>
      <c r="H19" s="2"/>
    </row>
  </sheetData>
  <mergeCells count="14">
    <mergeCell ref="B13:G13"/>
    <mergeCell ref="F14:G14"/>
    <mergeCell ref="B9:D9"/>
    <mergeCell ref="E9:G9"/>
    <mergeCell ref="B10:D10"/>
    <mergeCell ref="E10:G10"/>
    <mergeCell ref="B11:D11"/>
    <mergeCell ref="E11:G11"/>
    <mergeCell ref="B2:G2"/>
    <mergeCell ref="A5:H5"/>
    <mergeCell ref="B7:D7"/>
    <mergeCell ref="E7:G7"/>
    <mergeCell ref="B8:D8"/>
    <mergeCell ref="E8:G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AM94"/>
  <sheetViews>
    <sheetView view="pageBreakPreview" topLeftCell="A85" zoomScale="145" zoomScaleNormal="100" zoomScaleSheetLayoutView="145" workbookViewId="0">
      <selection activeCell="C87" sqref="C87:T87"/>
    </sheetView>
  </sheetViews>
  <sheetFormatPr defaultColWidth="9.140625" defaultRowHeight="12.75"/>
  <cols>
    <col min="1" max="1" width="2" style="341" customWidth="1"/>
    <col min="2" max="2" width="3.85546875" style="340" customWidth="1"/>
    <col min="3" max="3" width="2.85546875" style="340" customWidth="1"/>
    <col min="4" max="7" width="2.5703125" style="340" customWidth="1"/>
    <col min="8" max="8" width="3.42578125" style="340" customWidth="1"/>
    <col min="9" max="11" width="2.5703125" style="340" customWidth="1"/>
    <col min="12" max="12" width="3.28515625" style="340" customWidth="1"/>
    <col min="13" max="13" width="2.5703125" style="340" customWidth="1"/>
    <col min="14" max="14" width="4.140625" style="340" customWidth="1"/>
    <col min="15" max="16" width="2.5703125" style="340" customWidth="1"/>
    <col min="17" max="17" width="2.7109375" style="340" customWidth="1"/>
    <col min="18" max="19" width="2.5703125" style="340" customWidth="1"/>
    <col min="20" max="20" width="4.7109375" style="340" customWidth="1"/>
    <col min="21" max="21" width="3.5703125" style="340" customWidth="1"/>
    <col min="22" max="23" width="2.5703125" style="340" customWidth="1"/>
    <col min="24" max="24" width="3.5703125" style="340" customWidth="1"/>
    <col min="25" max="25" width="3.7109375" style="340" customWidth="1"/>
    <col min="26" max="26" width="2.85546875" style="340" customWidth="1"/>
    <col min="27" max="28" width="2.7109375" style="340" customWidth="1"/>
    <col min="29" max="29" width="3.7109375" style="340" customWidth="1"/>
    <col min="30" max="31" width="2.5703125" style="340" customWidth="1"/>
    <col min="32" max="32" width="2.7109375" style="340" customWidth="1"/>
    <col min="33" max="33" width="3" style="340" customWidth="1"/>
    <col min="34" max="35" width="2.5703125" style="340" customWidth="1"/>
    <col min="36" max="36" width="1.5703125" style="340" customWidth="1"/>
    <col min="37" max="37" width="0.7109375" style="37" customWidth="1"/>
    <col min="38" max="38" width="2.85546875" style="37" customWidth="1"/>
    <col min="39" max="39" width="10.5703125" style="37" hidden="1" customWidth="1"/>
    <col min="40" max="40" width="4.42578125" style="37" customWidth="1"/>
    <col min="41" max="42" width="6.140625" style="37" customWidth="1"/>
    <col min="43" max="43" width="6.5703125" style="37" bestFit="1" customWidth="1"/>
    <col min="44" max="44" width="5.7109375" style="37" customWidth="1"/>
    <col min="45" max="45" width="12.85546875" style="37" customWidth="1"/>
    <col min="46" max="16384" width="9.140625" style="37"/>
  </cols>
  <sheetData>
    <row r="1" spans="1:39" s="353" customFormat="1" ht="33" customHeight="1">
      <c r="A1" s="354"/>
      <c r="B1" s="787" t="s">
        <v>2916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345"/>
      <c r="AK1" s="385"/>
      <c r="AL1" s="386"/>
      <c r="AM1" s="355"/>
    </row>
    <row r="2" spans="1:39"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</row>
    <row r="3" spans="1:39">
      <c r="Z3" s="722" t="s">
        <v>2864</v>
      </c>
      <c r="AA3" s="722"/>
      <c r="AB3" s="722"/>
      <c r="AD3" s="722" t="s">
        <v>2863</v>
      </c>
      <c r="AE3" s="722"/>
      <c r="AF3" s="722"/>
    </row>
    <row r="4" spans="1:39">
      <c r="A4" s="409"/>
      <c r="B4" s="788" t="s">
        <v>2862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351"/>
      <c r="Z4" s="712"/>
      <c r="AA4" s="713"/>
      <c r="AB4" s="714"/>
      <c r="AC4" s="348"/>
      <c r="AD4" s="712"/>
      <c r="AE4" s="713"/>
      <c r="AF4" s="714"/>
    </row>
    <row r="5" spans="1:39">
      <c r="A5" s="409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0"/>
      <c r="AA5" s="350"/>
      <c r="AB5" s="350"/>
      <c r="AC5" s="350"/>
      <c r="AD5" s="350"/>
      <c r="AE5" s="350"/>
      <c r="AF5" s="350"/>
    </row>
    <row r="6" spans="1:39">
      <c r="A6" s="409"/>
      <c r="B6" s="788" t="s">
        <v>2861</v>
      </c>
      <c r="C6" s="788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351" t="s">
        <v>2860</v>
      </c>
      <c r="Z6" s="712"/>
      <c r="AA6" s="713"/>
      <c r="AB6" s="714"/>
      <c r="AC6" s="348" t="s">
        <v>2859</v>
      </c>
      <c r="AD6" s="712"/>
      <c r="AE6" s="713"/>
      <c r="AF6" s="714"/>
    </row>
    <row r="7" spans="1:39">
      <c r="A7" s="409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46"/>
      <c r="AA7" s="346"/>
      <c r="AB7" s="346"/>
      <c r="AC7" s="346"/>
      <c r="AD7" s="346"/>
      <c r="AE7" s="346"/>
      <c r="AF7" s="346"/>
    </row>
    <row r="8" spans="1:39">
      <c r="A8" s="409"/>
      <c r="B8" s="791" t="s">
        <v>2858</v>
      </c>
      <c r="C8" s="791"/>
      <c r="D8" s="791"/>
      <c r="E8" s="791"/>
      <c r="F8" s="791"/>
      <c r="G8" s="791"/>
      <c r="H8" s="791"/>
      <c r="I8" s="791"/>
      <c r="J8" s="791"/>
      <c r="K8" s="791"/>
      <c r="L8" s="791"/>
      <c r="M8" s="791"/>
      <c r="N8" s="791"/>
      <c r="O8" s="791"/>
      <c r="P8" s="791"/>
      <c r="Q8" s="791"/>
      <c r="R8" s="791"/>
      <c r="S8" s="791"/>
      <c r="T8" s="791"/>
      <c r="U8" s="791"/>
      <c r="V8" s="791"/>
      <c r="W8" s="791"/>
      <c r="X8" s="791"/>
      <c r="Y8" s="792"/>
      <c r="Z8" s="717"/>
      <c r="AA8" s="718"/>
      <c r="AB8" s="718"/>
      <c r="AC8" s="718"/>
      <c r="AD8" s="718"/>
      <c r="AE8" s="718"/>
      <c r="AF8" s="719"/>
    </row>
    <row r="9" spans="1:39">
      <c r="A9" s="409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388"/>
      <c r="AA9" s="388"/>
      <c r="AB9" s="388"/>
      <c r="AC9" s="388"/>
      <c r="AD9" s="388"/>
      <c r="AE9" s="388"/>
      <c r="AF9" s="388"/>
    </row>
    <row r="10" spans="1:39">
      <c r="A10" s="409"/>
      <c r="B10" s="791" t="s">
        <v>2857</v>
      </c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791"/>
      <c r="P10" s="791"/>
      <c r="Q10" s="791"/>
      <c r="R10" s="791"/>
      <c r="S10" s="791"/>
      <c r="T10" s="791"/>
      <c r="U10" s="791"/>
      <c r="V10" s="791"/>
      <c r="W10" s="791"/>
      <c r="X10" s="791"/>
      <c r="Y10" s="791"/>
      <c r="Z10" s="720"/>
      <c r="AA10" s="720"/>
      <c r="AB10" s="720"/>
      <c r="AC10" s="720"/>
      <c r="AD10" s="720"/>
      <c r="AE10" s="720"/>
      <c r="AF10" s="720"/>
    </row>
    <row r="11" spans="1:39">
      <c r="A11" s="409"/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</row>
    <row r="12" spans="1:39" ht="12.75" customHeight="1">
      <c r="A12" s="409"/>
      <c r="B12" s="789" t="s">
        <v>2856</v>
      </c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  <c r="S12" s="789"/>
      <c r="T12" s="789"/>
      <c r="U12" s="789"/>
      <c r="V12" s="789"/>
      <c r="W12" s="789"/>
      <c r="X12" s="789"/>
      <c r="Y12" s="789"/>
      <c r="Z12" s="345"/>
      <c r="AB12" s="724"/>
      <c r="AC12" s="725"/>
      <c r="AD12" s="726"/>
    </row>
    <row r="13" spans="1:39" ht="103.5" customHeight="1">
      <c r="A13" s="409"/>
      <c r="B13" s="789"/>
      <c r="C13" s="789"/>
      <c r="D13" s="789"/>
      <c r="E13" s="789"/>
      <c r="F13" s="789"/>
      <c r="G13" s="789"/>
      <c r="H13" s="789"/>
      <c r="I13" s="789"/>
      <c r="J13" s="789"/>
      <c r="K13" s="789"/>
      <c r="L13" s="789"/>
      <c r="M13" s="789"/>
      <c r="N13" s="789"/>
      <c r="O13" s="789"/>
      <c r="P13" s="789"/>
      <c r="Q13" s="789"/>
      <c r="R13" s="789"/>
      <c r="S13" s="789"/>
      <c r="T13" s="789"/>
      <c r="U13" s="789"/>
      <c r="V13" s="789"/>
      <c r="W13" s="789"/>
      <c r="X13" s="789"/>
      <c r="Y13" s="789"/>
      <c r="Z13" s="720"/>
      <c r="AA13" s="720"/>
      <c r="AB13" s="720"/>
      <c r="AC13" s="720"/>
      <c r="AD13" s="720"/>
      <c r="AE13" s="720"/>
      <c r="AF13" s="720"/>
    </row>
    <row r="14" spans="1:39" ht="15" customHeight="1">
      <c r="A14" s="409"/>
      <c r="B14" s="411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388"/>
      <c r="AA14" s="388"/>
      <c r="AB14" s="388"/>
      <c r="AC14" s="388"/>
      <c r="AD14" s="388"/>
      <c r="AE14" s="388"/>
      <c r="AF14" s="388"/>
    </row>
    <row r="15" spans="1:39" ht="14.25" customHeight="1">
      <c r="A15" s="409"/>
      <c r="B15" s="790" t="s">
        <v>2855</v>
      </c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388"/>
      <c r="AA15" s="388"/>
      <c r="AB15" s="712"/>
      <c r="AC15" s="713"/>
      <c r="AD15" s="714"/>
      <c r="AE15" s="388"/>
      <c r="AF15" s="388"/>
    </row>
    <row r="16" spans="1:39" ht="87" customHeight="1">
      <c r="A16" s="409"/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  <c r="V16" s="790"/>
      <c r="W16" s="790"/>
      <c r="X16" s="790"/>
      <c r="Y16" s="790"/>
      <c r="Z16" s="388"/>
      <c r="AA16" s="388"/>
      <c r="AB16" s="388"/>
      <c r="AC16" s="388"/>
      <c r="AD16" s="388"/>
      <c r="AE16" s="388"/>
      <c r="AF16" s="388"/>
    </row>
    <row r="17" spans="1:32" ht="13.5" customHeight="1">
      <c r="A17" s="409"/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388"/>
      <c r="AA17" s="388"/>
      <c r="AB17" s="388"/>
      <c r="AC17" s="388"/>
      <c r="AD17" s="388"/>
      <c r="AE17" s="388"/>
      <c r="AF17" s="388"/>
    </row>
    <row r="18" spans="1:32" ht="13.5" customHeight="1">
      <c r="A18" s="409"/>
      <c r="B18" s="790" t="s">
        <v>2854</v>
      </c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AB18" s="724"/>
      <c r="AC18" s="725"/>
      <c r="AD18" s="726"/>
    </row>
    <row r="19" spans="1:32" ht="86.45" customHeight="1">
      <c r="A19" s="409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20"/>
      <c r="AA19" s="720"/>
      <c r="AB19" s="720"/>
      <c r="AC19" s="720"/>
      <c r="AD19" s="720"/>
      <c r="AE19" s="720"/>
      <c r="AF19" s="720"/>
    </row>
    <row r="20" spans="1:32" ht="21" customHeight="1">
      <c r="A20" s="409"/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1"/>
      <c r="Z20" s="388"/>
      <c r="AA20" s="388"/>
      <c r="AB20" s="388"/>
      <c r="AC20" s="388"/>
      <c r="AD20" s="388"/>
      <c r="AE20" s="388"/>
      <c r="AF20" s="388"/>
    </row>
    <row r="21" spans="1:32">
      <c r="A21" s="409"/>
      <c r="B21" s="790" t="s">
        <v>2853</v>
      </c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  <c r="P21" s="790"/>
      <c r="Q21" s="790"/>
      <c r="R21" s="790"/>
      <c r="S21" s="790"/>
      <c r="T21" s="790"/>
      <c r="U21" s="790"/>
      <c r="V21" s="790"/>
      <c r="W21" s="790"/>
      <c r="X21" s="790"/>
      <c r="Y21" s="790"/>
      <c r="AB21" s="724"/>
      <c r="AC21" s="725"/>
      <c r="AD21" s="726"/>
    </row>
    <row r="22" spans="1:32" ht="29.45" customHeight="1">
      <c r="A22" s="409"/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  <c r="S22" s="790"/>
      <c r="T22" s="790"/>
      <c r="U22" s="790"/>
      <c r="V22" s="790"/>
      <c r="W22" s="790"/>
      <c r="X22" s="790"/>
      <c r="Y22" s="790"/>
      <c r="Z22" s="720"/>
      <c r="AA22" s="720"/>
      <c r="AB22" s="720"/>
      <c r="AC22" s="720"/>
      <c r="AD22" s="720"/>
      <c r="AE22" s="720"/>
      <c r="AF22" s="720"/>
    </row>
    <row r="23" spans="1:32">
      <c r="A23" s="409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</row>
    <row r="24" spans="1:32">
      <c r="A24" s="409"/>
      <c r="B24" s="789" t="s">
        <v>2852</v>
      </c>
      <c r="C24" s="789"/>
      <c r="D24" s="789"/>
      <c r="E24" s="789"/>
      <c r="F24" s="789"/>
      <c r="G24" s="789"/>
      <c r="H24" s="789"/>
      <c r="I24" s="789"/>
      <c r="J24" s="789"/>
      <c r="K24" s="789"/>
      <c r="L24" s="789"/>
      <c r="M24" s="789"/>
      <c r="N24" s="789"/>
      <c r="O24" s="789"/>
      <c r="P24" s="789"/>
      <c r="Q24" s="789"/>
      <c r="R24" s="789"/>
      <c r="S24" s="789"/>
      <c r="T24" s="789"/>
      <c r="U24" s="789"/>
      <c r="V24" s="789"/>
      <c r="W24" s="789"/>
      <c r="X24" s="789"/>
      <c r="Y24" s="789"/>
      <c r="AB24" s="724"/>
      <c r="AC24" s="725"/>
      <c r="AD24" s="726"/>
    </row>
    <row r="25" spans="1:32" ht="14.25" customHeight="1">
      <c r="A25" s="409"/>
      <c r="B25" s="789"/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20"/>
      <c r="AA25" s="720"/>
      <c r="AB25" s="720"/>
      <c r="AC25" s="720"/>
      <c r="AD25" s="720"/>
      <c r="AE25" s="720"/>
      <c r="AF25" s="720"/>
    </row>
    <row r="26" spans="1:32" ht="10.5" customHeight="1">
      <c r="A26" s="409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388"/>
      <c r="AA26" s="388"/>
      <c r="AB26" s="388"/>
      <c r="AC26" s="388"/>
      <c r="AD26" s="388"/>
      <c r="AE26" s="388"/>
      <c r="AF26" s="388"/>
    </row>
    <row r="27" spans="1:32">
      <c r="A27" s="409"/>
      <c r="B27" s="789" t="s">
        <v>2851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AB27" s="724"/>
      <c r="AC27" s="725"/>
      <c r="AD27" s="726"/>
    </row>
    <row r="28" spans="1:32" ht="22.5" customHeight="1">
      <c r="A28" s="409"/>
      <c r="B28" s="789"/>
      <c r="C28" s="789"/>
      <c r="D28" s="789"/>
      <c r="E28" s="789"/>
      <c r="F28" s="789"/>
      <c r="G28" s="789"/>
      <c r="H28" s="789"/>
      <c r="I28" s="789"/>
      <c r="J28" s="789"/>
      <c r="K28" s="789"/>
      <c r="L28" s="789"/>
      <c r="M28" s="789"/>
      <c r="N28" s="789"/>
      <c r="O28" s="789"/>
      <c r="P28" s="789"/>
      <c r="Q28" s="789"/>
      <c r="R28" s="789"/>
      <c r="S28" s="789"/>
      <c r="T28" s="789"/>
      <c r="U28" s="789"/>
      <c r="V28" s="789"/>
      <c r="W28" s="789"/>
      <c r="X28" s="789"/>
      <c r="Y28" s="789"/>
      <c r="Z28" s="388"/>
      <c r="AA28" s="388"/>
      <c r="AB28" s="388"/>
      <c r="AC28" s="388"/>
      <c r="AD28" s="388"/>
      <c r="AE28" s="388"/>
      <c r="AF28" s="388"/>
    </row>
    <row r="29" spans="1:32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388"/>
      <c r="AA29" s="388"/>
      <c r="AB29" s="388"/>
      <c r="AC29" s="388"/>
      <c r="AD29" s="388"/>
      <c r="AE29" s="388"/>
      <c r="AF29" s="388"/>
    </row>
    <row r="30" spans="1:32">
      <c r="A30" s="409"/>
      <c r="B30" s="789" t="s">
        <v>2850</v>
      </c>
      <c r="C30" s="789"/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89"/>
      <c r="V30" s="789"/>
      <c r="W30" s="789"/>
      <c r="X30" s="789"/>
      <c r="Y30" s="789"/>
      <c r="Z30" s="388"/>
      <c r="AA30" s="388"/>
      <c r="AB30" s="712"/>
      <c r="AC30" s="713"/>
      <c r="AD30" s="714"/>
      <c r="AE30" s="388"/>
      <c r="AF30" s="388"/>
    </row>
    <row r="31" spans="1:32" ht="15.75" customHeight="1">
      <c r="A31" s="409"/>
      <c r="B31" s="789"/>
      <c r="C31" s="789"/>
      <c r="D31" s="789"/>
      <c r="E31" s="789"/>
      <c r="F31" s="789"/>
      <c r="G31" s="789"/>
      <c r="H31" s="789"/>
      <c r="I31" s="789"/>
      <c r="J31" s="789"/>
      <c r="K31" s="789"/>
      <c r="L31" s="789"/>
      <c r="M31" s="789"/>
      <c r="N31" s="789"/>
      <c r="O31" s="789"/>
      <c r="P31" s="789"/>
      <c r="Q31" s="789"/>
      <c r="R31" s="789"/>
      <c r="S31" s="789"/>
      <c r="T31" s="789"/>
      <c r="U31" s="789"/>
      <c r="V31" s="789"/>
      <c r="W31" s="789"/>
      <c r="X31" s="789"/>
      <c r="Y31" s="789"/>
      <c r="Z31" s="388"/>
      <c r="AA31" s="388"/>
      <c r="AB31" s="388"/>
      <c r="AC31" s="388"/>
      <c r="AD31" s="388"/>
      <c r="AE31" s="388"/>
      <c r="AF31" s="388"/>
    </row>
    <row r="32" spans="1:32">
      <c r="A32" s="409"/>
      <c r="B32" s="410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388"/>
      <c r="AA32" s="388"/>
      <c r="AB32" s="388"/>
      <c r="AC32" s="388"/>
      <c r="AD32" s="388"/>
      <c r="AE32" s="388"/>
      <c r="AF32" s="388"/>
    </row>
    <row r="33" spans="1:32">
      <c r="A33" s="409"/>
      <c r="B33" s="791" t="s">
        <v>2849</v>
      </c>
      <c r="C33" s="791"/>
      <c r="D33" s="791"/>
      <c r="E33" s="791"/>
      <c r="F33" s="791"/>
      <c r="G33" s="791"/>
      <c r="H33" s="791"/>
      <c r="I33" s="791"/>
      <c r="J33" s="791"/>
      <c r="K33" s="791"/>
      <c r="L33" s="791"/>
      <c r="M33" s="791"/>
      <c r="N33" s="791"/>
      <c r="O33" s="791"/>
      <c r="P33" s="791"/>
      <c r="Q33" s="791"/>
      <c r="R33" s="791"/>
      <c r="S33" s="791"/>
      <c r="T33" s="791"/>
      <c r="U33" s="791"/>
      <c r="V33" s="791"/>
      <c r="W33" s="791"/>
      <c r="X33" s="791"/>
      <c r="Y33" s="791"/>
      <c r="Z33" s="388"/>
      <c r="AA33" s="388"/>
      <c r="AB33" s="389"/>
      <c r="AC33" s="390"/>
      <c r="AD33" s="391"/>
      <c r="AE33" s="388"/>
      <c r="AF33" s="388"/>
    </row>
    <row r="34" spans="1:32">
      <c r="A34" s="409"/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388"/>
      <c r="AA34" s="388"/>
      <c r="AB34" s="388"/>
      <c r="AC34" s="388"/>
      <c r="AD34" s="388"/>
      <c r="AE34" s="388"/>
      <c r="AF34" s="388"/>
    </row>
    <row r="35" spans="1:32">
      <c r="A35" s="409"/>
      <c r="B35" s="789" t="s">
        <v>2848</v>
      </c>
      <c r="C35" s="789"/>
      <c r="D35" s="789"/>
      <c r="E35" s="789"/>
      <c r="F35" s="789"/>
      <c r="G35" s="789"/>
      <c r="H35" s="789"/>
      <c r="I35" s="789"/>
      <c r="J35" s="789"/>
      <c r="K35" s="789"/>
      <c r="L35" s="789"/>
      <c r="M35" s="789"/>
      <c r="N35" s="789"/>
      <c r="O35" s="789"/>
      <c r="P35" s="789"/>
      <c r="Q35" s="789"/>
      <c r="R35" s="789"/>
      <c r="S35" s="789"/>
      <c r="T35" s="789"/>
      <c r="U35" s="789"/>
      <c r="V35" s="789"/>
      <c r="W35" s="789"/>
      <c r="X35" s="789"/>
      <c r="Y35" s="789"/>
      <c r="Z35" s="388"/>
      <c r="AA35" s="388"/>
      <c r="AB35" s="712"/>
      <c r="AC35" s="713"/>
      <c r="AD35" s="714"/>
      <c r="AE35" s="388"/>
      <c r="AF35" s="388"/>
    </row>
    <row r="36" spans="1:32" ht="15" customHeight="1">
      <c r="A36" s="409"/>
      <c r="B36" s="789"/>
      <c r="C36" s="789"/>
      <c r="D36" s="789"/>
      <c r="E36" s="789"/>
      <c r="F36" s="789"/>
      <c r="G36" s="789"/>
      <c r="H36" s="789"/>
      <c r="I36" s="789"/>
      <c r="J36" s="789"/>
      <c r="K36" s="789"/>
      <c r="L36" s="789"/>
      <c r="M36" s="789"/>
      <c r="N36" s="789"/>
      <c r="O36" s="789"/>
      <c r="P36" s="789"/>
      <c r="Q36" s="789"/>
      <c r="R36" s="789"/>
      <c r="S36" s="789"/>
      <c r="T36" s="789"/>
      <c r="U36" s="789"/>
      <c r="V36" s="789"/>
      <c r="W36" s="789"/>
      <c r="X36" s="789"/>
      <c r="Y36" s="789"/>
      <c r="Z36" s="720"/>
      <c r="AA36" s="720"/>
      <c r="AB36" s="720"/>
      <c r="AC36" s="720"/>
      <c r="AD36" s="720"/>
      <c r="AE36" s="720"/>
      <c r="AF36" s="720"/>
    </row>
    <row r="37" spans="1:32">
      <c r="A37" s="409"/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388"/>
      <c r="AA37" s="388"/>
      <c r="AB37" s="388"/>
      <c r="AC37" s="388"/>
      <c r="AD37" s="388"/>
      <c r="AE37" s="388"/>
      <c r="AF37" s="388"/>
    </row>
    <row r="38" spans="1:32">
      <c r="A38" s="409"/>
      <c r="B38" s="789" t="s">
        <v>2847</v>
      </c>
      <c r="C38" s="789"/>
      <c r="D38" s="789"/>
      <c r="E38" s="789"/>
      <c r="F38" s="789"/>
      <c r="G38" s="789"/>
      <c r="H38" s="789"/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89"/>
      <c r="U38" s="789"/>
      <c r="V38" s="789"/>
      <c r="W38" s="789"/>
      <c r="X38" s="789"/>
      <c r="Y38" s="789"/>
      <c r="Z38" s="388"/>
      <c r="AA38" s="388"/>
      <c r="AB38" s="712"/>
      <c r="AC38" s="713"/>
      <c r="AD38" s="714"/>
      <c r="AE38" s="388"/>
      <c r="AF38" s="388"/>
    </row>
    <row r="39" spans="1:32">
      <c r="A39" s="409"/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388"/>
      <c r="AA39" s="388"/>
      <c r="AB39" s="388"/>
      <c r="AC39" s="388"/>
      <c r="AD39" s="388"/>
      <c r="AE39" s="388"/>
      <c r="AF39" s="388"/>
    </row>
    <row r="40" spans="1:32">
      <c r="A40" s="409"/>
      <c r="B40" s="789" t="s">
        <v>2846</v>
      </c>
      <c r="C40" s="789"/>
      <c r="D40" s="789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89"/>
      <c r="V40" s="789"/>
      <c r="W40" s="789"/>
      <c r="X40" s="789"/>
      <c r="Y40" s="789"/>
      <c r="Z40" s="388"/>
      <c r="AA40" s="388"/>
      <c r="AB40" s="712"/>
      <c r="AC40" s="713"/>
      <c r="AD40" s="714"/>
      <c r="AE40" s="388"/>
      <c r="AF40" s="388"/>
    </row>
    <row r="41" spans="1:32">
      <c r="A41" s="409"/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388"/>
      <c r="AA41" s="388"/>
      <c r="AB41" s="388"/>
      <c r="AC41" s="388"/>
      <c r="AD41" s="388"/>
      <c r="AE41" s="388"/>
      <c r="AF41" s="388"/>
    </row>
    <row r="42" spans="1:32" ht="12.75" customHeight="1">
      <c r="A42" s="409"/>
      <c r="B42" s="789" t="s">
        <v>2845</v>
      </c>
      <c r="C42" s="789"/>
      <c r="D42" s="789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/>
      <c r="S42" s="789"/>
      <c r="T42" s="789"/>
      <c r="U42" s="789"/>
      <c r="V42" s="789"/>
      <c r="W42" s="789"/>
      <c r="X42" s="789"/>
      <c r="Y42" s="789"/>
      <c r="Z42" s="388"/>
      <c r="AA42" s="388"/>
      <c r="AB42" s="712"/>
      <c r="AC42" s="713"/>
      <c r="AD42" s="714"/>
      <c r="AE42" s="388"/>
      <c r="AF42" s="388"/>
    </row>
    <row r="43" spans="1:32">
      <c r="A43" s="409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388"/>
      <c r="AA43" s="388"/>
      <c r="AB43" s="388"/>
      <c r="AC43" s="388"/>
      <c r="AD43" s="388"/>
      <c r="AE43" s="388"/>
      <c r="AF43" s="388"/>
    </row>
    <row r="44" spans="1:32">
      <c r="A44" s="409"/>
      <c r="B44" s="789" t="s">
        <v>2844</v>
      </c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N44" s="789"/>
      <c r="O44" s="789"/>
      <c r="P44" s="789"/>
      <c r="Q44" s="789"/>
      <c r="R44" s="789"/>
      <c r="S44" s="789"/>
      <c r="T44" s="789"/>
      <c r="U44" s="789"/>
      <c r="V44" s="789"/>
      <c r="W44" s="789"/>
      <c r="X44" s="789"/>
      <c r="Y44" s="789"/>
      <c r="Z44" s="388"/>
      <c r="AA44" s="388"/>
      <c r="AB44" s="712"/>
      <c r="AC44" s="713"/>
      <c r="AD44" s="714"/>
      <c r="AE44" s="388"/>
      <c r="AF44" s="388"/>
    </row>
    <row r="45" spans="1:32">
      <c r="A45" s="409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388"/>
      <c r="AA45" s="388"/>
      <c r="AB45" s="388"/>
      <c r="AC45" s="388"/>
      <c r="AD45" s="388"/>
      <c r="AE45" s="388"/>
      <c r="AF45" s="388"/>
    </row>
    <row r="46" spans="1:32">
      <c r="A46" s="409"/>
      <c r="B46" s="789" t="s">
        <v>2843</v>
      </c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388"/>
      <c r="AA46" s="388"/>
      <c r="AB46" s="712"/>
      <c r="AC46" s="713"/>
      <c r="AD46" s="714"/>
      <c r="AE46" s="388"/>
      <c r="AF46" s="388"/>
    </row>
    <row r="47" spans="1:32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388"/>
      <c r="AA47" s="388"/>
      <c r="AB47" s="388"/>
      <c r="AC47" s="388"/>
      <c r="AD47" s="388"/>
      <c r="AE47" s="388"/>
      <c r="AF47" s="388"/>
    </row>
    <row r="48" spans="1:32">
      <c r="A48" s="409"/>
      <c r="B48" s="789" t="s">
        <v>2842</v>
      </c>
      <c r="C48" s="789"/>
      <c r="D48" s="789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89"/>
      <c r="V48" s="789"/>
      <c r="W48" s="789"/>
      <c r="X48" s="789"/>
      <c r="Y48" s="789"/>
      <c r="Z48" s="388"/>
      <c r="AA48" s="388"/>
      <c r="AB48" s="712"/>
      <c r="AC48" s="713"/>
      <c r="AD48" s="714"/>
      <c r="AE48" s="388"/>
      <c r="AF48" s="388"/>
    </row>
    <row r="49" spans="1:36">
      <c r="A49" s="409"/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388"/>
      <c r="AA49" s="388"/>
      <c r="AB49" s="388"/>
      <c r="AC49" s="388"/>
      <c r="AD49" s="388"/>
      <c r="AE49" s="388"/>
      <c r="AF49" s="388"/>
    </row>
    <row r="50" spans="1:36" ht="39" customHeight="1">
      <c r="B50" s="742" t="s">
        <v>2841</v>
      </c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3"/>
      <c r="P50" s="743"/>
      <c r="Q50" s="743"/>
      <c r="R50" s="743"/>
      <c r="S50" s="743"/>
      <c r="T50" s="743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</row>
    <row r="51" spans="1:36">
      <c r="B51" s="753" t="s">
        <v>2840</v>
      </c>
      <c r="C51" s="754"/>
      <c r="D51" s="754"/>
      <c r="E51" s="754"/>
      <c r="F51" s="754"/>
      <c r="G51" s="754"/>
      <c r="H51" s="754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5"/>
      <c r="U51" s="759" t="s">
        <v>2839</v>
      </c>
      <c r="V51" s="760"/>
      <c r="W51" s="760"/>
      <c r="X51" s="761"/>
      <c r="Y51" s="754" t="s">
        <v>2838</v>
      </c>
      <c r="Z51" s="754"/>
      <c r="AA51" s="754"/>
      <c r="AB51" s="754"/>
      <c r="AC51" s="754"/>
      <c r="AD51" s="755"/>
      <c r="AE51" s="753" t="s">
        <v>2837</v>
      </c>
      <c r="AF51" s="754"/>
      <c r="AG51" s="754"/>
      <c r="AH51" s="754"/>
      <c r="AI51" s="754"/>
      <c r="AJ51" s="755"/>
    </row>
    <row r="52" spans="1:36">
      <c r="B52" s="756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8"/>
      <c r="U52" s="762"/>
      <c r="V52" s="763"/>
      <c r="W52" s="763"/>
      <c r="X52" s="764"/>
      <c r="Y52" s="757"/>
      <c r="Z52" s="757"/>
      <c r="AA52" s="757"/>
      <c r="AB52" s="757"/>
      <c r="AC52" s="757"/>
      <c r="AD52" s="758"/>
      <c r="AE52" s="756"/>
      <c r="AF52" s="757"/>
      <c r="AG52" s="757"/>
      <c r="AH52" s="757"/>
      <c r="AI52" s="757"/>
      <c r="AJ52" s="758"/>
    </row>
    <row r="53" spans="1:36">
      <c r="B53" s="756"/>
      <c r="C53" s="757"/>
      <c r="D53" s="757"/>
      <c r="E53" s="757"/>
      <c r="F53" s="757"/>
      <c r="G53" s="757"/>
      <c r="H53" s="757"/>
      <c r="I53" s="757"/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8"/>
      <c r="U53" s="765"/>
      <c r="V53" s="766"/>
      <c r="W53" s="766"/>
      <c r="X53" s="767"/>
      <c r="Y53" s="768"/>
      <c r="Z53" s="768"/>
      <c r="AA53" s="768"/>
      <c r="AB53" s="768"/>
      <c r="AC53" s="768"/>
      <c r="AD53" s="769"/>
      <c r="AE53" s="775"/>
      <c r="AF53" s="768"/>
      <c r="AG53" s="768"/>
      <c r="AH53" s="768"/>
      <c r="AI53" s="768"/>
      <c r="AJ53" s="769"/>
    </row>
    <row r="54" spans="1:36" ht="60.75" customHeight="1">
      <c r="B54" s="744">
        <v>1</v>
      </c>
      <c r="C54" s="793" t="s">
        <v>2836</v>
      </c>
      <c r="D54" s="794"/>
      <c r="E54" s="794"/>
      <c r="F54" s="794"/>
      <c r="G54" s="794"/>
      <c r="H54" s="794"/>
      <c r="I54" s="794"/>
      <c r="J54" s="794"/>
      <c r="K54" s="794"/>
      <c r="L54" s="794"/>
      <c r="M54" s="794"/>
      <c r="N54" s="794"/>
      <c r="O54" s="794"/>
      <c r="P54" s="794"/>
      <c r="Q54" s="794"/>
      <c r="R54" s="794"/>
      <c r="S54" s="794"/>
      <c r="T54" s="795"/>
      <c r="U54" s="750"/>
      <c r="V54" s="751"/>
      <c r="W54" s="752"/>
      <c r="X54" s="342" t="s">
        <v>2802</v>
      </c>
      <c r="Y54" s="750"/>
      <c r="Z54" s="751"/>
      <c r="AA54" s="751"/>
      <c r="AB54" s="751"/>
      <c r="AC54" s="751"/>
      <c r="AD54" s="752"/>
      <c r="AE54" s="750"/>
      <c r="AF54" s="751"/>
      <c r="AG54" s="751"/>
      <c r="AH54" s="751"/>
      <c r="AI54" s="751"/>
      <c r="AJ54" s="752"/>
    </row>
    <row r="55" spans="1:36" ht="12.75" customHeight="1">
      <c r="B55" s="745"/>
      <c r="C55" s="728" t="s">
        <v>2835</v>
      </c>
      <c r="D55" s="729"/>
      <c r="E55" s="729"/>
      <c r="F55" s="729"/>
      <c r="G55" s="729"/>
      <c r="H55" s="729"/>
      <c r="I55" s="729"/>
      <c r="J55" s="729"/>
      <c r="K55" s="729"/>
      <c r="L55" s="729"/>
      <c r="M55" s="729"/>
      <c r="N55" s="729"/>
      <c r="O55" s="729"/>
      <c r="P55" s="729"/>
      <c r="Q55" s="729"/>
      <c r="R55" s="730"/>
      <c r="S55" s="731"/>
      <c r="T55" s="732"/>
      <c r="U55" s="733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5"/>
    </row>
    <row r="56" spans="1:36" ht="12.75" customHeight="1">
      <c r="B56" s="745"/>
      <c r="C56" s="728" t="s">
        <v>2834</v>
      </c>
      <c r="D56" s="729"/>
      <c r="E56" s="729"/>
      <c r="F56" s="729"/>
      <c r="G56" s="729"/>
      <c r="H56" s="729"/>
      <c r="I56" s="729"/>
      <c r="J56" s="729"/>
      <c r="K56" s="729"/>
      <c r="L56" s="729"/>
      <c r="M56" s="729"/>
      <c r="N56" s="729"/>
      <c r="O56" s="729"/>
      <c r="P56" s="729"/>
      <c r="Q56" s="729"/>
      <c r="R56" s="730"/>
      <c r="S56" s="731"/>
      <c r="T56" s="732"/>
      <c r="U56" s="736"/>
      <c r="V56" s="737"/>
      <c r="W56" s="737"/>
      <c r="X56" s="737"/>
      <c r="Y56" s="737"/>
      <c r="Z56" s="737"/>
      <c r="AA56" s="737"/>
      <c r="AB56" s="737"/>
      <c r="AC56" s="737"/>
      <c r="AD56" s="737"/>
      <c r="AE56" s="737"/>
      <c r="AF56" s="737"/>
      <c r="AG56" s="737"/>
      <c r="AH56" s="737"/>
      <c r="AI56" s="737"/>
      <c r="AJ56" s="738"/>
    </row>
    <row r="57" spans="1:36" ht="12.75" customHeight="1">
      <c r="B57" s="745"/>
      <c r="C57" s="728" t="s">
        <v>2833</v>
      </c>
      <c r="D57" s="729"/>
      <c r="E57" s="729"/>
      <c r="F57" s="729"/>
      <c r="G57" s="729"/>
      <c r="H57" s="729"/>
      <c r="I57" s="729"/>
      <c r="J57" s="729"/>
      <c r="K57" s="729"/>
      <c r="L57" s="729"/>
      <c r="M57" s="729"/>
      <c r="N57" s="729"/>
      <c r="O57" s="729"/>
      <c r="P57" s="729"/>
      <c r="Q57" s="729"/>
      <c r="R57" s="730"/>
      <c r="S57" s="731"/>
      <c r="T57" s="732"/>
      <c r="U57" s="736"/>
      <c r="V57" s="737"/>
      <c r="W57" s="737"/>
      <c r="X57" s="737"/>
      <c r="Y57" s="737"/>
      <c r="Z57" s="737"/>
      <c r="AA57" s="737"/>
      <c r="AB57" s="737"/>
      <c r="AC57" s="737"/>
      <c r="AD57" s="737"/>
      <c r="AE57" s="737"/>
      <c r="AF57" s="737"/>
      <c r="AG57" s="737"/>
      <c r="AH57" s="737"/>
      <c r="AI57" s="737"/>
      <c r="AJ57" s="738"/>
    </row>
    <row r="58" spans="1:36" ht="12.75" customHeight="1">
      <c r="B58" s="745"/>
      <c r="C58" s="728" t="s">
        <v>2832</v>
      </c>
      <c r="D58" s="729"/>
      <c r="E58" s="729"/>
      <c r="F58" s="729"/>
      <c r="G58" s="729"/>
      <c r="H58" s="729"/>
      <c r="I58" s="729"/>
      <c r="J58" s="729"/>
      <c r="K58" s="729"/>
      <c r="L58" s="729"/>
      <c r="M58" s="729"/>
      <c r="N58" s="729"/>
      <c r="O58" s="729"/>
      <c r="P58" s="729"/>
      <c r="Q58" s="729"/>
      <c r="R58" s="730"/>
      <c r="S58" s="731"/>
      <c r="T58" s="732"/>
      <c r="U58" s="736"/>
      <c r="V58" s="737"/>
      <c r="W58" s="737"/>
      <c r="X58" s="737"/>
      <c r="Y58" s="737"/>
      <c r="Z58" s="737"/>
      <c r="AA58" s="737"/>
      <c r="AB58" s="737"/>
      <c r="AC58" s="737"/>
      <c r="AD58" s="737"/>
      <c r="AE58" s="737"/>
      <c r="AF58" s="737"/>
      <c r="AG58" s="737"/>
      <c r="AH58" s="737"/>
      <c r="AI58" s="737"/>
      <c r="AJ58" s="738"/>
    </row>
    <row r="59" spans="1:36" ht="12.75" customHeight="1">
      <c r="B59" s="746"/>
      <c r="C59" s="728" t="s">
        <v>2831</v>
      </c>
      <c r="D59" s="729"/>
      <c r="E59" s="729"/>
      <c r="F59" s="729"/>
      <c r="G59" s="729"/>
      <c r="H59" s="729"/>
      <c r="I59" s="729"/>
      <c r="J59" s="729"/>
      <c r="K59" s="729"/>
      <c r="L59" s="729"/>
      <c r="M59" s="729"/>
      <c r="N59" s="729"/>
      <c r="O59" s="729"/>
      <c r="P59" s="729"/>
      <c r="Q59" s="729"/>
      <c r="R59" s="730"/>
      <c r="S59" s="731"/>
      <c r="T59" s="732"/>
      <c r="U59" s="739"/>
      <c r="V59" s="740"/>
      <c r="W59" s="740"/>
      <c r="X59" s="740"/>
      <c r="Y59" s="740"/>
      <c r="Z59" s="740"/>
      <c r="AA59" s="740"/>
      <c r="AB59" s="740"/>
      <c r="AC59" s="740"/>
      <c r="AD59" s="740"/>
      <c r="AE59" s="740"/>
      <c r="AF59" s="740"/>
      <c r="AG59" s="740"/>
      <c r="AH59" s="740"/>
      <c r="AI59" s="740"/>
      <c r="AJ59" s="741"/>
    </row>
    <row r="60" spans="1:36" ht="81" customHeight="1">
      <c r="B60" s="744">
        <v>2</v>
      </c>
      <c r="C60" s="793" t="s">
        <v>2830</v>
      </c>
      <c r="D60" s="794"/>
      <c r="E60" s="794"/>
      <c r="F60" s="794"/>
      <c r="G60" s="794"/>
      <c r="H60" s="794"/>
      <c r="I60" s="794"/>
      <c r="J60" s="794"/>
      <c r="K60" s="794"/>
      <c r="L60" s="794"/>
      <c r="M60" s="794"/>
      <c r="N60" s="794"/>
      <c r="O60" s="794"/>
      <c r="P60" s="794"/>
      <c r="Q60" s="794"/>
      <c r="R60" s="794"/>
      <c r="S60" s="794"/>
      <c r="T60" s="795"/>
      <c r="U60" s="750" t="s">
        <v>26</v>
      </c>
      <c r="V60" s="751"/>
      <c r="W60" s="752"/>
      <c r="X60" s="342" t="s">
        <v>2802</v>
      </c>
      <c r="Y60" s="750"/>
      <c r="Z60" s="751"/>
      <c r="AA60" s="751"/>
      <c r="AB60" s="751"/>
      <c r="AC60" s="751"/>
      <c r="AD60" s="752"/>
      <c r="AE60" s="750"/>
      <c r="AF60" s="751"/>
      <c r="AG60" s="751"/>
      <c r="AH60" s="751"/>
      <c r="AI60" s="751"/>
      <c r="AJ60" s="752"/>
    </row>
    <row r="61" spans="1:36" ht="12.75" customHeight="1">
      <c r="B61" s="745"/>
      <c r="C61" s="728" t="s">
        <v>2829</v>
      </c>
      <c r="D61" s="729"/>
      <c r="E61" s="729"/>
      <c r="F61" s="729"/>
      <c r="G61" s="729"/>
      <c r="H61" s="729"/>
      <c r="I61" s="729"/>
      <c r="J61" s="729"/>
      <c r="K61" s="729"/>
      <c r="L61" s="729"/>
      <c r="M61" s="729"/>
      <c r="N61" s="729"/>
      <c r="O61" s="729"/>
      <c r="P61" s="729"/>
      <c r="Q61" s="729"/>
      <c r="R61" s="730"/>
      <c r="S61" s="731"/>
      <c r="T61" s="732"/>
      <c r="U61" s="733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5"/>
    </row>
    <row r="62" spans="1:36" ht="12.75" customHeight="1">
      <c r="B62" s="745"/>
      <c r="C62" s="728" t="s">
        <v>2828</v>
      </c>
      <c r="D62" s="729"/>
      <c r="E62" s="729"/>
      <c r="F62" s="729"/>
      <c r="G62" s="729"/>
      <c r="H62" s="729"/>
      <c r="I62" s="729"/>
      <c r="J62" s="729"/>
      <c r="K62" s="729"/>
      <c r="L62" s="729"/>
      <c r="M62" s="729"/>
      <c r="N62" s="729"/>
      <c r="O62" s="729"/>
      <c r="P62" s="729"/>
      <c r="Q62" s="729"/>
      <c r="R62" s="730"/>
      <c r="S62" s="731"/>
      <c r="T62" s="732"/>
      <c r="U62" s="736"/>
      <c r="V62" s="737"/>
      <c r="W62" s="737"/>
      <c r="X62" s="737"/>
      <c r="Y62" s="737"/>
      <c r="Z62" s="737"/>
      <c r="AA62" s="737"/>
      <c r="AB62" s="737"/>
      <c r="AC62" s="737"/>
      <c r="AD62" s="737"/>
      <c r="AE62" s="737"/>
      <c r="AF62" s="737"/>
      <c r="AG62" s="737"/>
      <c r="AH62" s="737"/>
      <c r="AI62" s="737"/>
      <c r="AJ62" s="738"/>
    </row>
    <row r="63" spans="1:36" ht="12.75" customHeight="1">
      <c r="B63" s="745"/>
      <c r="C63" s="728" t="s">
        <v>2827</v>
      </c>
      <c r="D63" s="729"/>
      <c r="E63" s="729"/>
      <c r="F63" s="729"/>
      <c r="G63" s="729"/>
      <c r="H63" s="729"/>
      <c r="I63" s="729"/>
      <c r="J63" s="729"/>
      <c r="K63" s="729"/>
      <c r="L63" s="729"/>
      <c r="M63" s="729"/>
      <c r="N63" s="729"/>
      <c r="O63" s="729"/>
      <c r="P63" s="729"/>
      <c r="Q63" s="729"/>
      <c r="R63" s="730"/>
      <c r="S63" s="731"/>
      <c r="T63" s="732"/>
      <c r="U63" s="736"/>
      <c r="V63" s="737"/>
      <c r="W63" s="737"/>
      <c r="X63" s="737"/>
      <c r="Y63" s="737"/>
      <c r="Z63" s="737"/>
      <c r="AA63" s="737"/>
      <c r="AB63" s="737"/>
      <c r="AC63" s="737"/>
      <c r="AD63" s="737"/>
      <c r="AE63" s="737"/>
      <c r="AF63" s="737"/>
      <c r="AG63" s="737"/>
      <c r="AH63" s="737"/>
      <c r="AI63" s="737"/>
      <c r="AJ63" s="738"/>
    </row>
    <row r="64" spans="1:36" ht="12.75" customHeight="1">
      <c r="B64" s="745"/>
      <c r="C64" s="728" t="s">
        <v>2826</v>
      </c>
      <c r="D64" s="729"/>
      <c r="E64" s="729"/>
      <c r="F64" s="729"/>
      <c r="G64" s="729"/>
      <c r="H64" s="729"/>
      <c r="I64" s="729"/>
      <c r="J64" s="729"/>
      <c r="K64" s="729"/>
      <c r="L64" s="729"/>
      <c r="M64" s="729"/>
      <c r="N64" s="729"/>
      <c r="O64" s="729"/>
      <c r="P64" s="729"/>
      <c r="Q64" s="729"/>
      <c r="R64" s="730"/>
      <c r="S64" s="731"/>
      <c r="T64" s="732"/>
      <c r="U64" s="736"/>
      <c r="V64" s="737"/>
      <c r="W64" s="737"/>
      <c r="X64" s="737"/>
      <c r="Y64" s="737"/>
      <c r="Z64" s="737"/>
      <c r="AA64" s="737"/>
      <c r="AB64" s="737"/>
      <c r="AC64" s="737"/>
      <c r="AD64" s="737"/>
      <c r="AE64" s="737"/>
      <c r="AF64" s="737"/>
      <c r="AG64" s="737"/>
      <c r="AH64" s="737"/>
      <c r="AI64" s="737"/>
      <c r="AJ64" s="738"/>
    </row>
    <row r="65" spans="1:36" ht="12.75" customHeight="1">
      <c r="B65" s="746"/>
      <c r="C65" s="728" t="s">
        <v>2825</v>
      </c>
      <c r="D65" s="729"/>
      <c r="E65" s="729"/>
      <c r="F65" s="729"/>
      <c r="G65" s="729"/>
      <c r="H65" s="729"/>
      <c r="I65" s="729"/>
      <c r="J65" s="729"/>
      <c r="K65" s="729"/>
      <c r="L65" s="729"/>
      <c r="M65" s="729"/>
      <c r="N65" s="729"/>
      <c r="O65" s="729"/>
      <c r="P65" s="729"/>
      <c r="Q65" s="729"/>
      <c r="R65" s="730"/>
      <c r="S65" s="731"/>
      <c r="T65" s="732"/>
      <c r="U65" s="739"/>
      <c r="V65" s="740"/>
      <c r="W65" s="740"/>
      <c r="X65" s="740"/>
      <c r="Y65" s="740"/>
      <c r="Z65" s="740"/>
      <c r="AA65" s="740"/>
      <c r="AB65" s="740"/>
      <c r="AC65" s="740"/>
      <c r="AD65" s="740"/>
      <c r="AE65" s="740"/>
      <c r="AF65" s="740"/>
      <c r="AG65" s="740"/>
      <c r="AH65" s="740"/>
      <c r="AI65" s="740"/>
      <c r="AJ65" s="741"/>
    </row>
    <row r="66" spans="1:36" ht="26.25" customHeight="1">
      <c r="B66" s="343">
        <v>3</v>
      </c>
      <c r="C66" s="771" t="s">
        <v>2824</v>
      </c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772"/>
      <c r="O66" s="772"/>
      <c r="P66" s="772"/>
      <c r="Q66" s="772"/>
      <c r="R66" s="772"/>
      <c r="S66" s="772"/>
      <c r="T66" s="773"/>
      <c r="U66" s="774"/>
      <c r="V66" s="774"/>
      <c r="W66" s="774"/>
      <c r="X66" s="342" t="s">
        <v>2802</v>
      </c>
      <c r="Y66" s="770"/>
      <c r="Z66" s="770"/>
      <c r="AA66" s="770"/>
      <c r="AB66" s="770"/>
      <c r="AC66" s="770"/>
      <c r="AD66" s="770"/>
      <c r="AE66" s="770"/>
      <c r="AF66" s="770"/>
      <c r="AG66" s="770"/>
      <c r="AH66" s="770"/>
      <c r="AI66" s="770"/>
      <c r="AJ66" s="770"/>
    </row>
    <row r="67" spans="1:36" ht="45" customHeight="1">
      <c r="B67" s="343">
        <v>4</v>
      </c>
      <c r="C67" s="793" t="s">
        <v>2823</v>
      </c>
      <c r="D67" s="794"/>
      <c r="E67" s="794"/>
      <c r="F67" s="794"/>
      <c r="G67" s="794"/>
      <c r="H67" s="794"/>
      <c r="I67" s="794"/>
      <c r="J67" s="794"/>
      <c r="K67" s="794"/>
      <c r="L67" s="794"/>
      <c r="M67" s="794"/>
      <c r="N67" s="794"/>
      <c r="O67" s="794"/>
      <c r="P67" s="794"/>
      <c r="Q67" s="794"/>
      <c r="R67" s="794"/>
      <c r="S67" s="794"/>
      <c r="T67" s="795"/>
      <c r="U67" s="774"/>
      <c r="V67" s="774"/>
      <c r="W67" s="774"/>
      <c r="X67" s="342" t="s">
        <v>2802</v>
      </c>
      <c r="Y67" s="770"/>
      <c r="Z67" s="770"/>
      <c r="AA67" s="770"/>
      <c r="AB67" s="770"/>
      <c r="AC67" s="770"/>
      <c r="AD67" s="770"/>
      <c r="AE67" s="770"/>
      <c r="AF67" s="770"/>
      <c r="AG67" s="770"/>
      <c r="AH67" s="770"/>
      <c r="AI67" s="770"/>
      <c r="AJ67" s="770"/>
    </row>
    <row r="68" spans="1:36" ht="27.75" customHeight="1">
      <c r="B68" s="343">
        <v>5</v>
      </c>
      <c r="C68" s="793" t="s">
        <v>2822</v>
      </c>
      <c r="D68" s="794"/>
      <c r="E68" s="794"/>
      <c r="F68" s="794"/>
      <c r="G68" s="794"/>
      <c r="H68" s="794"/>
      <c r="I68" s="794"/>
      <c r="J68" s="794"/>
      <c r="K68" s="794"/>
      <c r="L68" s="794"/>
      <c r="M68" s="794"/>
      <c r="N68" s="794"/>
      <c r="O68" s="794"/>
      <c r="P68" s="794"/>
      <c r="Q68" s="794"/>
      <c r="R68" s="794"/>
      <c r="S68" s="794"/>
      <c r="T68" s="795"/>
      <c r="U68" s="774"/>
      <c r="V68" s="774"/>
      <c r="W68" s="774"/>
      <c r="X68" s="342" t="s">
        <v>2802</v>
      </c>
      <c r="Y68" s="770"/>
      <c r="Z68" s="770"/>
      <c r="AA68" s="770"/>
      <c r="AB68" s="770"/>
      <c r="AC68" s="770"/>
      <c r="AD68" s="770"/>
      <c r="AE68" s="770"/>
      <c r="AF68" s="770"/>
      <c r="AG68" s="770"/>
      <c r="AH68" s="770"/>
      <c r="AI68" s="770"/>
      <c r="AJ68" s="770"/>
    </row>
    <row r="69" spans="1:36" ht="34.5" customHeight="1">
      <c r="B69" s="744">
        <v>6</v>
      </c>
      <c r="C69" s="793" t="s">
        <v>2821</v>
      </c>
      <c r="D69" s="794"/>
      <c r="E69" s="794"/>
      <c r="F69" s="794"/>
      <c r="G69" s="794"/>
      <c r="H69" s="794"/>
      <c r="I69" s="794"/>
      <c r="J69" s="794"/>
      <c r="K69" s="794"/>
      <c r="L69" s="794"/>
      <c r="M69" s="794"/>
      <c r="N69" s="794"/>
      <c r="O69" s="794"/>
      <c r="P69" s="794"/>
      <c r="Q69" s="794"/>
      <c r="R69" s="794"/>
      <c r="S69" s="794"/>
      <c r="T69" s="795"/>
      <c r="U69" s="750" t="s">
        <v>26</v>
      </c>
      <c r="V69" s="751"/>
      <c r="W69" s="752"/>
      <c r="X69" s="342" t="s">
        <v>2802</v>
      </c>
      <c r="Y69" s="750"/>
      <c r="Z69" s="751"/>
      <c r="AA69" s="751"/>
      <c r="AB69" s="751"/>
      <c r="AC69" s="751"/>
      <c r="AD69" s="752"/>
      <c r="AE69" s="750"/>
      <c r="AF69" s="751"/>
      <c r="AG69" s="751"/>
      <c r="AH69" s="751"/>
      <c r="AI69" s="751"/>
      <c r="AJ69" s="752"/>
    </row>
    <row r="70" spans="1:36" ht="23.25" customHeight="1">
      <c r="B70" s="745"/>
      <c r="C70" s="793" t="s">
        <v>2820</v>
      </c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794"/>
      <c r="P70" s="794"/>
      <c r="Q70" s="794"/>
      <c r="R70" s="730"/>
      <c r="S70" s="731"/>
      <c r="T70" s="732"/>
      <c r="U70" s="733"/>
      <c r="V70" s="734"/>
      <c r="W70" s="734"/>
      <c r="X70" s="734"/>
      <c r="Y70" s="734"/>
      <c r="Z70" s="734"/>
      <c r="AA70" s="734"/>
      <c r="AB70" s="734"/>
      <c r="AC70" s="734"/>
      <c r="AD70" s="734"/>
      <c r="AE70" s="734"/>
      <c r="AF70" s="734"/>
      <c r="AG70" s="734"/>
      <c r="AH70" s="734"/>
      <c r="AI70" s="734"/>
      <c r="AJ70" s="735"/>
    </row>
    <row r="71" spans="1:36">
      <c r="B71" s="745"/>
      <c r="C71" s="728" t="s">
        <v>2819</v>
      </c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30"/>
      <c r="S71" s="731"/>
      <c r="T71" s="732"/>
      <c r="U71" s="736"/>
      <c r="V71" s="737"/>
      <c r="W71" s="737"/>
      <c r="X71" s="737"/>
      <c r="Y71" s="737"/>
      <c r="Z71" s="737"/>
      <c r="AA71" s="737"/>
      <c r="AB71" s="737"/>
      <c r="AC71" s="737"/>
      <c r="AD71" s="737"/>
      <c r="AE71" s="737"/>
      <c r="AF71" s="737"/>
      <c r="AG71" s="737"/>
      <c r="AH71" s="737"/>
      <c r="AI71" s="737"/>
      <c r="AJ71" s="738"/>
    </row>
    <row r="72" spans="1:36" ht="23.25" customHeight="1">
      <c r="B72" s="745"/>
      <c r="C72" s="793" t="s">
        <v>2818</v>
      </c>
      <c r="D72" s="794"/>
      <c r="E72" s="794"/>
      <c r="F72" s="794"/>
      <c r="G72" s="794"/>
      <c r="H72" s="794"/>
      <c r="I72" s="794"/>
      <c r="J72" s="794"/>
      <c r="K72" s="794"/>
      <c r="L72" s="794"/>
      <c r="M72" s="794"/>
      <c r="N72" s="794"/>
      <c r="O72" s="794"/>
      <c r="P72" s="794"/>
      <c r="Q72" s="794"/>
      <c r="R72" s="730"/>
      <c r="S72" s="731"/>
      <c r="T72" s="732"/>
      <c r="U72" s="736"/>
      <c r="V72" s="737"/>
      <c r="W72" s="737"/>
      <c r="X72" s="737"/>
      <c r="Y72" s="737"/>
      <c r="Z72" s="737"/>
      <c r="AA72" s="737"/>
      <c r="AB72" s="737"/>
      <c r="AC72" s="737"/>
      <c r="AD72" s="737"/>
      <c r="AE72" s="737"/>
      <c r="AF72" s="737"/>
      <c r="AG72" s="737"/>
      <c r="AH72" s="737"/>
      <c r="AI72" s="737"/>
      <c r="AJ72" s="738"/>
    </row>
    <row r="73" spans="1:36" ht="47.25" customHeight="1">
      <c r="B73" s="745"/>
      <c r="C73" s="793" t="s">
        <v>2817</v>
      </c>
      <c r="D73" s="794"/>
      <c r="E73" s="794"/>
      <c r="F73" s="794"/>
      <c r="G73" s="794"/>
      <c r="H73" s="794"/>
      <c r="I73" s="794"/>
      <c r="J73" s="794"/>
      <c r="K73" s="794"/>
      <c r="L73" s="794"/>
      <c r="M73" s="794"/>
      <c r="N73" s="794"/>
      <c r="O73" s="794"/>
      <c r="P73" s="794"/>
      <c r="Q73" s="794"/>
      <c r="R73" s="730"/>
      <c r="S73" s="731"/>
      <c r="T73" s="732"/>
      <c r="U73" s="736"/>
      <c r="V73" s="737"/>
      <c r="W73" s="737"/>
      <c r="X73" s="737"/>
      <c r="Y73" s="737"/>
      <c r="Z73" s="737"/>
      <c r="AA73" s="737"/>
      <c r="AB73" s="737"/>
      <c r="AC73" s="737"/>
      <c r="AD73" s="737"/>
      <c r="AE73" s="737"/>
      <c r="AF73" s="737"/>
      <c r="AG73" s="737"/>
      <c r="AH73" s="737"/>
      <c r="AI73" s="737"/>
      <c r="AJ73" s="738"/>
    </row>
    <row r="74" spans="1:36" ht="36.75" customHeight="1">
      <c r="B74" s="343">
        <v>7</v>
      </c>
      <c r="C74" s="793" t="s">
        <v>2816</v>
      </c>
      <c r="D74" s="794"/>
      <c r="E74" s="794"/>
      <c r="F74" s="794"/>
      <c r="G74" s="794"/>
      <c r="H74" s="794"/>
      <c r="I74" s="794"/>
      <c r="J74" s="794"/>
      <c r="K74" s="794"/>
      <c r="L74" s="794"/>
      <c r="M74" s="794"/>
      <c r="N74" s="794"/>
      <c r="O74" s="794"/>
      <c r="P74" s="794"/>
      <c r="Q74" s="794"/>
      <c r="R74" s="794"/>
      <c r="S74" s="794"/>
      <c r="T74" s="795"/>
      <c r="U74" s="774"/>
      <c r="V74" s="774"/>
      <c r="W74" s="774"/>
      <c r="X74" s="342" t="s">
        <v>2802</v>
      </c>
      <c r="Y74" s="770"/>
      <c r="Z74" s="770"/>
      <c r="AA74" s="770"/>
      <c r="AB74" s="770"/>
      <c r="AC74" s="770"/>
      <c r="AD74" s="770"/>
      <c r="AE74" s="770"/>
      <c r="AF74" s="770"/>
      <c r="AG74" s="770"/>
      <c r="AH74" s="770"/>
      <c r="AI74" s="770"/>
      <c r="AJ74" s="770"/>
    </row>
    <row r="75" spans="1:36" ht="36" customHeight="1">
      <c r="B75" s="343">
        <v>8</v>
      </c>
      <c r="C75" s="793" t="s">
        <v>2815</v>
      </c>
      <c r="D75" s="794"/>
      <c r="E75" s="794"/>
      <c r="F75" s="794"/>
      <c r="G75" s="794"/>
      <c r="H75" s="794"/>
      <c r="I75" s="794"/>
      <c r="J75" s="794"/>
      <c r="K75" s="794"/>
      <c r="L75" s="794"/>
      <c r="M75" s="794"/>
      <c r="N75" s="794"/>
      <c r="O75" s="794"/>
      <c r="P75" s="794"/>
      <c r="Q75" s="794"/>
      <c r="R75" s="794"/>
      <c r="S75" s="794"/>
      <c r="T75" s="795"/>
      <c r="U75" s="774"/>
      <c r="V75" s="774"/>
      <c r="W75" s="774"/>
      <c r="X75" s="342" t="s">
        <v>2802</v>
      </c>
      <c r="Y75" s="770"/>
      <c r="Z75" s="770"/>
      <c r="AA75" s="770"/>
      <c r="AB75" s="770"/>
      <c r="AC75" s="770"/>
      <c r="AD75" s="770"/>
      <c r="AE75" s="770"/>
      <c r="AF75" s="770"/>
      <c r="AG75" s="770"/>
      <c r="AH75" s="770"/>
      <c r="AI75" s="770"/>
      <c r="AJ75" s="770"/>
    </row>
    <row r="76" spans="1:36" ht="36.75" customHeight="1">
      <c r="B76" s="343">
        <v>9</v>
      </c>
      <c r="C76" s="793" t="s">
        <v>2814</v>
      </c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5"/>
      <c r="U76" s="774"/>
      <c r="V76" s="774"/>
      <c r="W76" s="774"/>
      <c r="X76" s="342" t="s">
        <v>2802</v>
      </c>
      <c r="Y76" s="770"/>
      <c r="Z76" s="770"/>
      <c r="AA76" s="770"/>
      <c r="AB76" s="770"/>
      <c r="AC76" s="770"/>
      <c r="AD76" s="770"/>
      <c r="AE76" s="770"/>
      <c r="AF76" s="770"/>
      <c r="AG76" s="770"/>
      <c r="AH76" s="770"/>
      <c r="AI76" s="770"/>
      <c r="AJ76" s="770"/>
    </row>
    <row r="77" spans="1:36" s="395" customFormat="1" ht="22.5" customHeight="1">
      <c r="A77" s="394"/>
      <c r="B77" s="811">
        <v>10</v>
      </c>
      <c r="C77" s="813" t="s">
        <v>2925</v>
      </c>
      <c r="D77" s="814"/>
      <c r="E77" s="814"/>
      <c r="F77" s="814"/>
      <c r="G77" s="814"/>
      <c r="H77" s="814"/>
      <c r="I77" s="814"/>
      <c r="J77" s="814"/>
      <c r="K77" s="814"/>
      <c r="L77" s="814"/>
      <c r="M77" s="814"/>
      <c r="N77" s="814"/>
      <c r="O77" s="814"/>
      <c r="P77" s="814"/>
      <c r="Q77" s="814"/>
      <c r="R77" s="814"/>
      <c r="S77" s="814"/>
      <c r="T77" s="815"/>
      <c r="U77" s="796" t="s">
        <v>26</v>
      </c>
      <c r="V77" s="797"/>
      <c r="W77" s="798"/>
      <c r="X77" s="446" t="s">
        <v>2802</v>
      </c>
      <c r="Y77" s="796"/>
      <c r="Z77" s="797"/>
      <c r="AA77" s="797"/>
      <c r="AB77" s="797"/>
      <c r="AC77" s="797"/>
      <c r="AD77" s="798"/>
      <c r="AE77" s="796"/>
      <c r="AF77" s="797"/>
      <c r="AG77" s="797"/>
      <c r="AH77" s="797"/>
      <c r="AI77" s="797"/>
      <c r="AJ77" s="798"/>
    </row>
    <row r="78" spans="1:36" s="395" customFormat="1" ht="23.25" customHeight="1">
      <c r="A78" s="394"/>
      <c r="B78" s="812"/>
      <c r="C78" s="805" t="s">
        <v>2929</v>
      </c>
      <c r="D78" s="806"/>
      <c r="E78" s="806"/>
      <c r="F78" s="806"/>
      <c r="G78" s="806"/>
      <c r="H78" s="806"/>
      <c r="I78" s="806"/>
      <c r="J78" s="806"/>
      <c r="K78" s="806"/>
      <c r="L78" s="806"/>
      <c r="M78" s="806"/>
      <c r="N78" s="806"/>
      <c r="O78" s="806"/>
      <c r="P78" s="806"/>
      <c r="Q78" s="806"/>
      <c r="R78" s="807"/>
      <c r="S78" s="808"/>
      <c r="T78" s="809"/>
      <c r="U78" s="799"/>
      <c r="V78" s="800"/>
      <c r="W78" s="800"/>
      <c r="X78" s="800"/>
      <c r="Y78" s="800"/>
      <c r="Z78" s="800"/>
      <c r="AA78" s="800"/>
      <c r="AB78" s="800"/>
      <c r="AC78" s="800"/>
      <c r="AD78" s="800"/>
      <c r="AE78" s="800"/>
      <c r="AF78" s="800"/>
      <c r="AG78" s="800"/>
      <c r="AH78" s="800"/>
      <c r="AI78" s="800"/>
      <c r="AJ78" s="801"/>
    </row>
    <row r="79" spans="1:36" s="395" customFormat="1" ht="30" customHeight="1">
      <c r="A79" s="394"/>
      <c r="B79" s="812"/>
      <c r="C79" s="805" t="s">
        <v>2926</v>
      </c>
      <c r="D79" s="806"/>
      <c r="E79" s="806"/>
      <c r="F79" s="806"/>
      <c r="G79" s="806"/>
      <c r="H79" s="806"/>
      <c r="I79" s="806"/>
      <c r="J79" s="806"/>
      <c r="K79" s="806"/>
      <c r="L79" s="806"/>
      <c r="M79" s="806"/>
      <c r="N79" s="806"/>
      <c r="O79" s="806"/>
      <c r="P79" s="806"/>
      <c r="Q79" s="810"/>
      <c r="R79" s="807"/>
      <c r="S79" s="808"/>
      <c r="T79" s="809"/>
      <c r="U79" s="802"/>
      <c r="V79" s="803"/>
      <c r="W79" s="803"/>
      <c r="X79" s="803"/>
      <c r="Y79" s="803"/>
      <c r="Z79" s="803"/>
      <c r="AA79" s="803"/>
      <c r="AB79" s="803"/>
      <c r="AC79" s="803"/>
      <c r="AD79" s="803"/>
      <c r="AE79" s="803"/>
      <c r="AF79" s="803"/>
      <c r="AG79" s="803"/>
      <c r="AH79" s="803"/>
      <c r="AI79" s="803"/>
      <c r="AJ79" s="804"/>
    </row>
    <row r="80" spans="1:36" s="395" customFormat="1" ht="23.25" customHeight="1">
      <c r="A80" s="394"/>
      <c r="B80" s="812"/>
      <c r="C80" s="805" t="s">
        <v>2927</v>
      </c>
      <c r="D80" s="806"/>
      <c r="E80" s="806"/>
      <c r="F80" s="806"/>
      <c r="G80" s="806"/>
      <c r="H80" s="806"/>
      <c r="I80" s="806"/>
      <c r="J80" s="806"/>
      <c r="K80" s="806"/>
      <c r="L80" s="806"/>
      <c r="M80" s="806"/>
      <c r="N80" s="806"/>
      <c r="O80" s="806"/>
      <c r="P80" s="806"/>
      <c r="Q80" s="806"/>
      <c r="R80" s="807"/>
      <c r="S80" s="808"/>
      <c r="T80" s="809"/>
      <c r="U80" s="802"/>
      <c r="V80" s="803"/>
      <c r="W80" s="803"/>
      <c r="X80" s="803"/>
      <c r="Y80" s="803"/>
      <c r="Z80" s="803"/>
      <c r="AA80" s="803"/>
      <c r="AB80" s="803"/>
      <c r="AC80" s="803"/>
      <c r="AD80" s="803"/>
      <c r="AE80" s="803"/>
      <c r="AF80" s="803"/>
      <c r="AG80" s="803"/>
      <c r="AH80" s="803"/>
      <c r="AI80" s="803"/>
      <c r="AJ80" s="804"/>
    </row>
    <row r="81" spans="1:36" s="395" customFormat="1" ht="47.25" customHeight="1">
      <c r="A81" s="394"/>
      <c r="B81" s="812"/>
      <c r="C81" s="805" t="s">
        <v>2928</v>
      </c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7"/>
      <c r="S81" s="808"/>
      <c r="T81" s="809"/>
      <c r="U81" s="802"/>
      <c r="V81" s="803"/>
      <c r="W81" s="803"/>
      <c r="X81" s="803"/>
      <c r="Y81" s="803"/>
      <c r="Z81" s="803"/>
      <c r="AA81" s="803"/>
      <c r="AB81" s="803"/>
      <c r="AC81" s="803"/>
      <c r="AD81" s="803"/>
      <c r="AE81" s="803"/>
      <c r="AF81" s="803"/>
      <c r="AG81" s="803"/>
      <c r="AH81" s="803"/>
      <c r="AI81" s="803"/>
      <c r="AJ81" s="804"/>
    </row>
    <row r="82" spans="1:36">
      <c r="B82" s="343">
        <v>11</v>
      </c>
      <c r="C82" s="771" t="s">
        <v>2813</v>
      </c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72"/>
      <c r="S82" s="772"/>
      <c r="T82" s="773"/>
      <c r="U82" s="774"/>
      <c r="V82" s="774"/>
      <c r="W82" s="774"/>
      <c r="X82" s="342" t="s">
        <v>2802</v>
      </c>
      <c r="Y82" s="770"/>
      <c r="Z82" s="770"/>
      <c r="AA82" s="770"/>
      <c r="AB82" s="770"/>
      <c r="AC82" s="770"/>
      <c r="AD82" s="770"/>
      <c r="AE82" s="770"/>
      <c r="AF82" s="770"/>
      <c r="AG82" s="770"/>
      <c r="AH82" s="770"/>
      <c r="AI82" s="770"/>
      <c r="AJ82" s="770"/>
    </row>
    <row r="83" spans="1:36">
      <c r="B83" s="343">
        <v>12</v>
      </c>
      <c r="C83" s="771" t="s">
        <v>2812</v>
      </c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  <c r="P83" s="772"/>
      <c r="Q83" s="772"/>
      <c r="R83" s="772"/>
      <c r="S83" s="772"/>
      <c r="T83" s="773"/>
      <c r="U83" s="774"/>
      <c r="V83" s="774"/>
      <c r="W83" s="774"/>
      <c r="X83" s="342" t="s">
        <v>2802</v>
      </c>
      <c r="Y83" s="770"/>
      <c r="Z83" s="770"/>
      <c r="AA83" s="770"/>
      <c r="AB83" s="770"/>
      <c r="AC83" s="770"/>
      <c r="AD83" s="770"/>
      <c r="AE83" s="770"/>
      <c r="AF83" s="770"/>
      <c r="AG83" s="770"/>
      <c r="AH83" s="770"/>
      <c r="AI83" s="770"/>
      <c r="AJ83" s="770"/>
    </row>
    <row r="84" spans="1:36">
      <c r="B84" s="343">
        <v>13</v>
      </c>
      <c r="C84" s="771" t="s">
        <v>2811</v>
      </c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  <c r="P84" s="772"/>
      <c r="Q84" s="772"/>
      <c r="R84" s="772"/>
      <c r="S84" s="772"/>
      <c r="T84" s="773"/>
      <c r="U84" s="781"/>
      <c r="V84" s="781"/>
      <c r="W84" s="781"/>
      <c r="X84" s="342" t="s">
        <v>2802</v>
      </c>
      <c r="Y84" s="770"/>
      <c r="Z84" s="770"/>
      <c r="AA84" s="770"/>
      <c r="AB84" s="770"/>
      <c r="AC84" s="770"/>
      <c r="AD84" s="770"/>
      <c r="AE84" s="770"/>
      <c r="AF84" s="770"/>
      <c r="AG84" s="770"/>
      <c r="AH84" s="770"/>
      <c r="AI84" s="770"/>
      <c r="AJ84" s="770"/>
    </row>
    <row r="85" spans="1:36">
      <c r="B85" s="343">
        <v>14</v>
      </c>
      <c r="C85" s="771" t="s">
        <v>2810</v>
      </c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  <c r="P85" s="772"/>
      <c r="Q85" s="772"/>
      <c r="R85" s="772"/>
      <c r="S85" s="772"/>
      <c r="T85" s="773"/>
      <c r="U85" s="781"/>
      <c r="V85" s="781"/>
      <c r="W85" s="781"/>
      <c r="X85" s="342" t="s">
        <v>2802</v>
      </c>
      <c r="Y85" s="770"/>
      <c r="Z85" s="770"/>
      <c r="AA85" s="770"/>
      <c r="AB85" s="770"/>
      <c r="AC85" s="770"/>
      <c r="AD85" s="770"/>
      <c r="AE85" s="781"/>
      <c r="AF85" s="781"/>
      <c r="AG85" s="781"/>
      <c r="AH85" s="781"/>
      <c r="AI85" s="781"/>
      <c r="AJ85" s="781"/>
    </row>
    <row r="86" spans="1:36">
      <c r="B86" s="783" t="s">
        <v>2924</v>
      </c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4"/>
      <c r="O86" s="784"/>
      <c r="P86" s="784"/>
      <c r="Q86" s="784"/>
      <c r="R86" s="784"/>
      <c r="S86" s="784"/>
      <c r="T86" s="784"/>
      <c r="U86" s="784"/>
      <c r="V86" s="784"/>
      <c r="W86" s="784"/>
      <c r="X86" s="785"/>
      <c r="Y86" s="778">
        <f>SUM(Y8:AD21,Y51:AD57,Y59:AD68,Y70:AD72,Y74:AD85)</f>
        <v>0</v>
      </c>
      <c r="Z86" s="779"/>
      <c r="AA86" s="779"/>
      <c r="AB86" s="779"/>
      <c r="AC86" s="779"/>
      <c r="AD86" s="780"/>
      <c r="AE86" s="778">
        <f>SUM(AE8:AJ21,AE51:AJ57,AE59:AJ68,AE70:AJ72,AE74:AJ84)</f>
        <v>0</v>
      </c>
      <c r="AF86" s="779"/>
      <c r="AG86" s="779"/>
      <c r="AH86" s="779"/>
      <c r="AI86" s="779"/>
      <c r="AJ86" s="780"/>
    </row>
    <row r="87" spans="1:36" ht="15" customHeight="1">
      <c r="B87" s="397" t="s">
        <v>2807</v>
      </c>
      <c r="C87" s="771" t="s">
        <v>2808</v>
      </c>
      <c r="D87" s="772"/>
      <c r="E87" s="772"/>
      <c r="F87" s="772"/>
      <c r="G87" s="772"/>
      <c r="H87" s="772"/>
      <c r="I87" s="772"/>
      <c r="J87" s="772"/>
      <c r="K87" s="772"/>
      <c r="L87" s="772"/>
      <c r="M87" s="772"/>
      <c r="N87" s="772"/>
      <c r="O87" s="772"/>
      <c r="P87" s="772"/>
      <c r="Q87" s="772"/>
      <c r="R87" s="772"/>
      <c r="S87" s="772"/>
      <c r="T87" s="773"/>
      <c r="U87" s="781"/>
      <c r="V87" s="781"/>
      <c r="W87" s="781"/>
      <c r="X87" s="342" t="s">
        <v>2802</v>
      </c>
      <c r="Y87" s="770"/>
      <c r="Z87" s="770"/>
      <c r="AA87" s="770"/>
      <c r="AB87" s="770"/>
      <c r="AC87" s="770"/>
      <c r="AD87" s="770"/>
      <c r="AE87" s="770"/>
      <c r="AF87" s="770"/>
      <c r="AG87" s="770"/>
      <c r="AH87" s="770"/>
      <c r="AI87" s="770"/>
      <c r="AJ87" s="770"/>
    </row>
    <row r="88" spans="1:36" ht="15" customHeight="1">
      <c r="B88" s="396" t="s">
        <v>2805</v>
      </c>
      <c r="C88" s="771" t="s">
        <v>2806</v>
      </c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72"/>
      <c r="P88" s="772"/>
      <c r="Q88" s="772"/>
      <c r="R88" s="772"/>
      <c r="S88" s="772"/>
      <c r="T88" s="773"/>
      <c r="U88" s="781"/>
      <c r="V88" s="781"/>
      <c r="W88" s="781"/>
      <c r="X88" s="342" t="s">
        <v>2802</v>
      </c>
      <c r="Y88" s="770"/>
      <c r="Z88" s="770"/>
      <c r="AA88" s="770"/>
      <c r="AB88" s="770"/>
      <c r="AC88" s="770"/>
      <c r="AD88" s="770"/>
      <c r="AE88" s="770"/>
      <c r="AF88" s="770"/>
      <c r="AG88" s="770"/>
      <c r="AH88" s="770"/>
      <c r="AI88" s="770"/>
      <c r="AJ88" s="770"/>
    </row>
    <row r="89" spans="1:36" ht="15" customHeight="1">
      <c r="B89" s="397" t="s">
        <v>2930</v>
      </c>
      <c r="C89" s="771" t="s">
        <v>2804</v>
      </c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3"/>
      <c r="U89" s="781"/>
      <c r="V89" s="781"/>
      <c r="W89" s="781"/>
      <c r="X89" s="342" t="s">
        <v>2802</v>
      </c>
      <c r="Y89" s="770"/>
      <c r="Z89" s="770"/>
      <c r="AA89" s="770"/>
      <c r="AB89" s="770"/>
      <c r="AC89" s="770"/>
      <c r="AD89" s="770"/>
      <c r="AE89" s="770"/>
      <c r="AF89" s="770"/>
      <c r="AG89" s="770"/>
      <c r="AH89" s="770"/>
      <c r="AI89" s="770"/>
      <c r="AJ89" s="770"/>
    </row>
    <row r="90" spans="1:36" ht="15" customHeight="1">
      <c r="B90" s="397" t="s">
        <v>2931</v>
      </c>
      <c r="C90" s="771" t="s">
        <v>2932</v>
      </c>
      <c r="D90" s="822"/>
      <c r="E90" s="822"/>
      <c r="F90" s="822"/>
      <c r="G90" s="822"/>
      <c r="H90" s="822"/>
      <c r="I90" s="822"/>
      <c r="J90" s="822"/>
      <c r="K90" s="822"/>
      <c r="L90" s="822"/>
      <c r="M90" s="822"/>
      <c r="N90" s="822"/>
      <c r="O90" s="822"/>
      <c r="P90" s="822"/>
      <c r="Q90" s="822"/>
      <c r="R90" s="822"/>
      <c r="S90" s="822"/>
      <c r="T90" s="823"/>
      <c r="U90" s="816"/>
      <c r="V90" s="817"/>
      <c r="W90" s="818"/>
      <c r="X90" s="342" t="s">
        <v>2802</v>
      </c>
      <c r="Y90" s="819"/>
      <c r="Z90" s="820"/>
      <c r="AA90" s="820"/>
      <c r="AB90" s="820"/>
      <c r="AC90" s="820"/>
      <c r="AD90" s="821"/>
      <c r="AE90" s="819"/>
      <c r="AF90" s="820"/>
      <c r="AG90" s="820"/>
      <c r="AH90" s="820"/>
      <c r="AI90" s="820"/>
      <c r="AJ90" s="821"/>
    </row>
    <row r="91" spans="1:36" ht="12.75" customHeight="1">
      <c r="B91" s="343">
        <v>16</v>
      </c>
      <c r="C91" s="771" t="s">
        <v>2803</v>
      </c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  <c r="P91" s="772"/>
      <c r="Q91" s="772"/>
      <c r="R91" s="772"/>
      <c r="S91" s="772"/>
      <c r="T91" s="773"/>
      <c r="U91" s="781"/>
      <c r="V91" s="781"/>
      <c r="W91" s="781"/>
      <c r="X91" s="342" t="s">
        <v>2802</v>
      </c>
      <c r="Y91" s="770"/>
      <c r="Z91" s="770"/>
      <c r="AA91" s="770"/>
      <c r="AB91" s="770"/>
      <c r="AC91" s="770"/>
      <c r="AD91" s="770"/>
      <c r="AE91" s="770"/>
      <c r="AF91" s="770"/>
      <c r="AG91" s="770"/>
      <c r="AH91" s="770"/>
      <c r="AI91" s="770"/>
      <c r="AJ91" s="770"/>
    </row>
    <row r="92" spans="1:36">
      <c r="B92" s="723" t="s">
        <v>2801</v>
      </c>
      <c r="C92" s="723"/>
      <c r="D92" s="723"/>
      <c r="E92" s="723"/>
      <c r="F92" s="723"/>
      <c r="G92" s="723"/>
      <c r="H92" s="723"/>
      <c r="I92" s="723"/>
      <c r="J92" s="723"/>
      <c r="K92" s="723"/>
      <c r="L92" s="723"/>
      <c r="M92" s="723"/>
      <c r="N92" s="723"/>
      <c r="O92" s="723"/>
      <c r="P92" s="723"/>
      <c r="Q92" s="723"/>
      <c r="R92" s="723"/>
      <c r="S92" s="723"/>
      <c r="T92" s="723"/>
      <c r="U92" s="723"/>
      <c r="V92" s="723"/>
      <c r="W92" s="723"/>
      <c r="X92" s="723"/>
      <c r="Y92" s="723"/>
      <c r="Z92" s="723"/>
      <c r="AA92" s="723"/>
      <c r="AB92" s="723"/>
      <c r="AC92" s="723"/>
      <c r="AD92" s="723"/>
      <c r="AE92" s="723"/>
      <c r="AF92" s="723"/>
      <c r="AG92" s="723"/>
      <c r="AH92" s="723"/>
      <c r="AI92" s="723"/>
      <c r="AJ92" s="723"/>
    </row>
    <row r="94" spans="1:36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</row>
  </sheetData>
  <mergeCells count="176">
    <mergeCell ref="R79:T79"/>
    <mergeCell ref="C80:Q80"/>
    <mergeCell ref="R80:T80"/>
    <mergeCell ref="B77:B81"/>
    <mergeCell ref="C77:T77"/>
    <mergeCell ref="U77:W77"/>
    <mergeCell ref="B92:AJ92"/>
    <mergeCell ref="C89:T89"/>
    <mergeCell ref="U89:W89"/>
    <mergeCell ref="Y89:AD89"/>
    <mergeCell ref="AE89:AJ89"/>
    <mergeCell ref="C91:T91"/>
    <mergeCell ref="U91:W91"/>
    <mergeCell ref="Y91:AD91"/>
    <mergeCell ref="AE91:AJ91"/>
    <mergeCell ref="U90:W90"/>
    <mergeCell ref="Y90:AD90"/>
    <mergeCell ref="AE90:AJ90"/>
    <mergeCell ref="C90:T90"/>
    <mergeCell ref="Y88:AD88"/>
    <mergeCell ref="AE88:AJ88"/>
    <mergeCell ref="C85:T85"/>
    <mergeCell ref="U85:W85"/>
    <mergeCell ref="Y85:AD85"/>
    <mergeCell ref="AE85:AJ85"/>
    <mergeCell ref="B86:X86"/>
    <mergeCell ref="Y86:AD86"/>
    <mergeCell ref="AE86:AJ86"/>
    <mergeCell ref="C87:T87"/>
    <mergeCell ref="U87:W87"/>
    <mergeCell ref="Y87:AD87"/>
    <mergeCell ref="AE87:AJ87"/>
    <mergeCell ref="C88:T88"/>
    <mergeCell ref="U88:W88"/>
    <mergeCell ref="C83:T83"/>
    <mergeCell ref="U83:W83"/>
    <mergeCell ref="Y83:AD83"/>
    <mergeCell ref="AE83:AJ83"/>
    <mergeCell ref="C84:T84"/>
    <mergeCell ref="U84:W84"/>
    <mergeCell ref="Y84:AD84"/>
    <mergeCell ref="AE84:AJ84"/>
    <mergeCell ref="C76:T76"/>
    <mergeCell ref="U76:W76"/>
    <mergeCell ref="Y76:AD76"/>
    <mergeCell ref="AE76:AJ76"/>
    <mergeCell ref="C82:T82"/>
    <mergeCell ref="U82:W82"/>
    <mergeCell ref="Y82:AD82"/>
    <mergeCell ref="AE82:AJ82"/>
    <mergeCell ref="Y77:AD77"/>
    <mergeCell ref="AE77:AJ77"/>
    <mergeCell ref="U78:AJ81"/>
    <mergeCell ref="C81:Q81"/>
    <mergeCell ref="R81:T81"/>
    <mergeCell ref="C78:Q78"/>
    <mergeCell ref="R78:T78"/>
    <mergeCell ref="C79:Q79"/>
    <mergeCell ref="C74:T74"/>
    <mergeCell ref="U74:W74"/>
    <mergeCell ref="Y74:AD74"/>
    <mergeCell ref="AE74:AJ74"/>
    <mergeCell ref="C75:T75"/>
    <mergeCell ref="U75:W75"/>
    <mergeCell ref="Y75:AD75"/>
    <mergeCell ref="AE75:AJ75"/>
    <mergeCell ref="R70:T70"/>
    <mergeCell ref="U70:AJ73"/>
    <mergeCell ref="C71:Q71"/>
    <mergeCell ref="R71:T71"/>
    <mergeCell ref="C72:Q72"/>
    <mergeCell ref="R72:T72"/>
    <mergeCell ref="C73:Q73"/>
    <mergeCell ref="R73:T73"/>
    <mergeCell ref="C68:T68"/>
    <mergeCell ref="U68:W68"/>
    <mergeCell ref="Y68:AD68"/>
    <mergeCell ref="AE68:AJ68"/>
    <mergeCell ref="B69:B73"/>
    <mergeCell ref="C69:T69"/>
    <mergeCell ref="U69:W69"/>
    <mergeCell ref="Y69:AD69"/>
    <mergeCell ref="AE69:AJ69"/>
    <mergeCell ref="C70:Q70"/>
    <mergeCell ref="C66:T66"/>
    <mergeCell ref="U66:W66"/>
    <mergeCell ref="Y66:AD66"/>
    <mergeCell ref="AE66:AJ66"/>
    <mergeCell ref="C67:T67"/>
    <mergeCell ref="U67:W67"/>
    <mergeCell ref="Y67:AD67"/>
    <mergeCell ref="AE67:AJ67"/>
    <mergeCell ref="R62:T62"/>
    <mergeCell ref="C63:Q63"/>
    <mergeCell ref="R63:T63"/>
    <mergeCell ref="C64:Q64"/>
    <mergeCell ref="R64:T64"/>
    <mergeCell ref="C65:Q65"/>
    <mergeCell ref="R65:T65"/>
    <mergeCell ref="B60:B65"/>
    <mergeCell ref="C60:T60"/>
    <mergeCell ref="U60:W60"/>
    <mergeCell ref="Y60:AD60"/>
    <mergeCell ref="AE60:AJ60"/>
    <mergeCell ref="C61:Q61"/>
    <mergeCell ref="R61:T61"/>
    <mergeCell ref="U61:AJ65"/>
    <mergeCell ref="C62:Q62"/>
    <mergeCell ref="B50:T50"/>
    <mergeCell ref="B51:T53"/>
    <mergeCell ref="U51:X53"/>
    <mergeCell ref="Y51:AD53"/>
    <mergeCell ref="AE51:AJ53"/>
    <mergeCell ref="B54:B59"/>
    <mergeCell ref="C54:T54"/>
    <mergeCell ref="U54:W54"/>
    <mergeCell ref="Y54:AD54"/>
    <mergeCell ref="AE54:AJ54"/>
    <mergeCell ref="C55:Q55"/>
    <mergeCell ref="R55:T55"/>
    <mergeCell ref="U55:AJ59"/>
    <mergeCell ref="C56:Q56"/>
    <mergeCell ref="R56:T56"/>
    <mergeCell ref="C57:Q57"/>
    <mergeCell ref="R57:T57"/>
    <mergeCell ref="C58:Q58"/>
    <mergeCell ref="R58:T58"/>
    <mergeCell ref="C59:Q59"/>
    <mergeCell ref="R59:T59"/>
    <mergeCell ref="B44:Y44"/>
    <mergeCell ref="AB44:AD44"/>
    <mergeCell ref="B46:Y46"/>
    <mergeCell ref="AB46:AD46"/>
    <mergeCell ref="B48:Y48"/>
    <mergeCell ref="AB48:AD48"/>
    <mergeCell ref="B38:Y38"/>
    <mergeCell ref="AB38:AD38"/>
    <mergeCell ref="B40:Y40"/>
    <mergeCell ref="AB40:AD40"/>
    <mergeCell ref="B42:Y42"/>
    <mergeCell ref="AB42:AD42"/>
    <mergeCell ref="B27:Y28"/>
    <mergeCell ref="AB27:AD27"/>
    <mergeCell ref="B30:Y31"/>
    <mergeCell ref="AB30:AD30"/>
    <mergeCell ref="B33:Y33"/>
    <mergeCell ref="B35:Y36"/>
    <mergeCell ref="AB35:AD35"/>
    <mergeCell ref="Z36:AF36"/>
    <mergeCell ref="B21:Y22"/>
    <mergeCell ref="AB21:AD21"/>
    <mergeCell ref="Z22:AF22"/>
    <mergeCell ref="B24:Y25"/>
    <mergeCell ref="AB24:AD24"/>
    <mergeCell ref="Z25:AF25"/>
    <mergeCell ref="B15:Y16"/>
    <mergeCell ref="AB15:AD15"/>
    <mergeCell ref="B18:Y19"/>
    <mergeCell ref="AB18:AD18"/>
    <mergeCell ref="Z19:AF19"/>
    <mergeCell ref="B6:X6"/>
    <mergeCell ref="Z6:AB6"/>
    <mergeCell ref="AD6:AF6"/>
    <mergeCell ref="B8:Y8"/>
    <mergeCell ref="Z8:AF8"/>
    <mergeCell ref="B10:Y10"/>
    <mergeCell ref="Z10:AF10"/>
    <mergeCell ref="B1:AI1"/>
    <mergeCell ref="Z3:AB3"/>
    <mergeCell ref="AD3:AF3"/>
    <mergeCell ref="B4:X4"/>
    <mergeCell ref="Z4:AB4"/>
    <mergeCell ref="AD4:AF4"/>
    <mergeCell ref="B12:Y13"/>
    <mergeCell ref="AB12:AD12"/>
    <mergeCell ref="Z13:AF13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tabColor theme="6" tint="-0.249977111117893"/>
  </sheetPr>
  <dimension ref="A1:AN1382"/>
  <sheetViews>
    <sheetView view="pageBreakPreview" topLeftCell="A18" zoomScale="130" zoomScaleNormal="100" zoomScaleSheetLayoutView="130" workbookViewId="0">
      <selection activeCell="AQ21" sqref="AQ21"/>
    </sheetView>
  </sheetViews>
  <sheetFormatPr defaultColWidth="9.140625" defaultRowHeight="12.75"/>
  <cols>
    <col min="1" max="1" width="1" style="37" customWidth="1"/>
    <col min="2" max="2" width="4" style="37" customWidth="1"/>
    <col min="3" max="3" width="4.5703125" style="37" customWidth="1"/>
    <col min="4" max="4" width="3.140625" style="37" customWidth="1"/>
    <col min="5" max="5" width="2.140625" style="37" customWidth="1"/>
    <col min="6" max="6" width="2.85546875" style="37" customWidth="1"/>
    <col min="7" max="7" width="3" style="37" customWidth="1"/>
    <col min="8" max="8" width="3.140625" style="37" customWidth="1"/>
    <col min="9" max="9" width="2.42578125" style="37" customWidth="1"/>
    <col min="10" max="12" width="2.85546875" style="37" customWidth="1"/>
    <col min="13" max="13" width="2.5703125" style="37" customWidth="1"/>
    <col min="14" max="14" width="2" style="37" customWidth="1"/>
    <col min="15" max="16" width="2.42578125" style="37" customWidth="1"/>
    <col min="17" max="17" width="2.140625" style="37" customWidth="1"/>
    <col min="18" max="18" width="1.85546875" style="37" customWidth="1"/>
    <col min="19" max="19" width="2.85546875" style="37" customWidth="1"/>
    <col min="20" max="20" width="2.42578125" style="37" customWidth="1"/>
    <col min="21" max="22" width="2.5703125" style="37" customWidth="1"/>
    <col min="23" max="23" width="2.85546875" style="37" customWidth="1"/>
    <col min="24" max="24" width="2.5703125" style="37" customWidth="1"/>
    <col min="25" max="33" width="2.85546875" style="37" customWidth="1"/>
    <col min="34" max="34" width="2.5703125" style="37" customWidth="1"/>
    <col min="35" max="35" width="2" style="37" customWidth="1"/>
    <col min="36" max="36" width="2.85546875" style="37" customWidth="1"/>
    <col min="37" max="37" width="3" style="279" customWidth="1"/>
    <col min="38" max="38" width="0.140625" style="37" customWidth="1"/>
    <col min="39" max="39" width="9.140625" style="37" hidden="1" customWidth="1"/>
    <col min="40" max="40" width="0" style="37" hidden="1" customWidth="1"/>
    <col min="41" max="16384" width="9.140625" style="37"/>
  </cols>
  <sheetData>
    <row r="1" spans="1:40" ht="23.25" customHeight="1">
      <c r="A1" s="25"/>
      <c r="B1" s="830" t="s">
        <v>2917</v>
      </c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831"/>
      <c r="AE1" s="831"/>
      <c r="AF1" s="831"/>
      <c r="AG1" s="831"/>
      <c r="AH1" s="831"/>
      <c r="AI1" s="25"/>
      <c r="AJ1" s="25"/>
      <c r="AK1" s="278"/>
    </row>
    <row r="2" spans="1:40" ht="6.2" customHeight="1">
      <c r="A2" s="25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25"/>
      <c r="AI2" s="25"/>
      <c r="AJ2" s="25"/>
      <c r="AK2" s="278"/>
    </row>
    <row r="3" spans="1:40" s="36" customFormat="1" ht="15" customHeight="1">
      <c r="A3" s="26"/>
      <c r="B3" s="27" t="s">
        <v>4</v>
      </c>
      <c r="C3" s="833" t="s">
        <v>46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  <c r="U3" s="833"/>
      <c r="V3" s="833"/>
      <c r="W3" s="833"/>
      <c r="X3" s="833"/>
      <c r="Y3" s="833"/>
      <c r="Z3" s="833"/>
      <c r="AA3" s="833"/>
      <c r="AB3" s="833"/>
      <c r="AC3" s="833"/>
      <c r="AD3" s="833"/>
      <c r="AE3" s="833"/>
      <c r="AF3" s="833"/>
      <c r="AG3" s="833"/>
      <c r="AH3" s="833"/>
      <c r="AI3" s="833"/>
      <c r="AJ3" s="833"/>
      <c r="AK3" s="26"/>
    </row>
    <row r="4" spans="1:40" s="36" customFormat="1" ht="212.25" customHeight="1">
      <c r="A4" s="26"/>
      <c r="B4" s="27"/>
      <c r="C4" s="401" t="s">
        <v>82</v>
      </c>
      <c r="D4" s="828" t="s">
        <v>2956</v>
      </c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8"/>
      <c r="AI4" s="828"/>
      <c r="AJ4" s="828"/>
      <c r="AK4" s="26"/>
    </row>
    <row r="5" spans="1:40" s="42" customFormat="1" ht="30.6" customHeight="1">
      <c r="A5" s="41"/>
      <c r="B5" s="27"/>
      <c r="C5" s="400" t="s">
        <v>83</v>
      </c>
      <c r="D5" s="827" t="s">
        <v>2912</v>
      </c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27"/>
      <c r="AH5" s="827"/>
      <c r="AI5" s="827"/>
      <c r="AJ5" s="827"/>
      <c r="AK5" s="41"/>
      <c r="AL5" s="825"/>
      <c r="AM5" s="826"/>
      <c r="AN5" s="826"/>
    </row>
    <row r="6" spans="1:40" s="42" customFormat="1" ht="39.6" customHeight="1">
      <c r="A6" s="41"/>
      <c r="B6" s="27"/>
      <c r="C6" s="400" t="s">
        <v>84</v>
      </c>
      <c r="D6" s="827" t="s">
        <v>2935</v>
      </c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7"/>
      <c r="Z6" s="827"/>
      <c r="AA6" s="827"/>
      <c r="AB6" s="827"/>
      <c r="AC6" s="827"/>
      <c r="AD6" s="827"/>
      <c r="AE6" s="827"/>
      <c r="AF6" s="827"/>
      <c r="AG6" s="827"/>
      <c r="AH6" s="827"/>
      <c r="AI6" s="827"/>
      <c r="AJ6" s="827"/>
      <c r="AK6" s="41"/>
      <c r="AN6" s="42" t="s">
        <v>26</v>
      </c>
    </row>
    <row r="7" spans="1:40" s="42" customFormat="1" ht="75" customHeight="1">
      <c r="A7" s="41"/>
      <c r="B7" s="27"/>
      <c r="C7" s="400" t="s">
        <v>86</v>
      </c>
      <c r="D7" s="827" t="s">
        <v>2939</v>
      </c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27"/>
      <c r="AD7" s="827"/>
      <c r="AE7" s="827"/>
      <c r="AF7" s="827"/>
      <c r="AG7" s="827"/>
      <c r="AH7" s="827"/>
      <c r="AI7" s="827"/>
      <c r="AJ7" s="827"/>
      <c r="AK7" s="41"/>
    </row>
    <row r="8" spans="1:40" s="42" customFormat="1" ht="75" customHeight="1">
      <c r="A8" s="41"/>
      <c r="B8" s="27"/>
      <c r="C8" s="400" t="s">
        <v>87</v>
      </c>
      <c r="D8" s="827" t="s">
        <v>85</v>
      </c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7"/>
      <c r="Y8" s="827"/>
      <c r="Z8" s="827"/>
      <c r="AA8" s="827"/>
      <c r="AB8" s="827"/>
      <c r="AC8" s="827"/>
      <c r="AD8" s="827"/>
      <c r="AE8" s="827"/>
      <c r="AF8" s="827"/>
      <c r="AG8" s="827"/>
      <c r="AH8" s="827"/>
      <c r="AI8" s="827"/>
      <c r="AJ8" s="827"/>
      <c r="AK8" s="41"/>
    </row>
    <row r="9" spans="1:40" s="42" customFormat="1" ht="18" customHeight="1">
      <c r="A9" s="41"/>
      <c r="B9" s="27"/>
      <c r="C9" s="400" t="s">
        <v>89</v>
      </c>
      <c r="D9" s="828" t="s">
        <v>2919</v>
      </c>
      <c r="E9" s="834"/>
      <c r="F9" s="834"/>
      <c r="G9" s="834"/>
      <c r="H9" s="834"/>
      <c r="I9" s="834"/>
      <c r="J9" s="834"/>
      <c r="K9" s="834"/>
      <c r="L9" s="834"/>
      <c r="M9" s="834"/>
      <c r="N9" s="834"/>
      <c r="O9" s="834"/>
      <c r="P9" s="834"/>
      <c r="Q9" s="834"/>
      <c r="R9" s="834"/>
      <c r="S9" s="834"/>
      <c r="T9" s="834"/>
      <c r="U9" s="834"/>
      <c r="V9" s="834"/>
      <c r="W9" s="834"/>
      <c r="X9" s="834"/>
      <c r="Y9" s="834"/>
      <c r="Z9" s="834"/>
      <c r="AA9" s="834"/>
      <c r="AB9" s="834"/>
      <c r="AC9" s="834"/>
      <c r="AD9" s="834"/>
      <c r="AE9" s="834"/>
      <c r="AF9" s="834"/>
      <c r="AG9" s="834"/>
      <c r="AH9" s="834"/>
      <c r="AI9" s="834"/>
      <c r="AJ9" s="834"/>
      <c r="AK9" s="41"/>
    </row>
    <row r="10" spans="1:40" s="42" customFormat="1" ht="146.25" customHeight="1">
      <c r="A10" s="41"/>
      <c r="B10" s="27"/>
      <c r="C10" s="400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834"/>
      <c r="Y10" s="834"/>
      <c r="Z10" s="834"/>
      <c r="AA10" s="834"/>
      <c r="AB10" s="834"/>
      <c r="AC10" s="834"/>
      <c r="AD10" s="834"/>
      <c r="AE10" s="834"/>
      <c r="AF10" s="834"/>
      <c r="AG10" s="834"/>
      <c r="AH10" s="834"/>
      <c r="AI10" s="834"/>
      <c r="AJ10" s="834"/>
      <c r="AK10" s="41"/>
    </row>
    <row r="11" spans="1:40" s="42" customFormat="1" ht="75.599999999999994" customHeight="1">
      <c r="A11" s="41"/>
      <c r="B11" s="27"/>
      <c r="C11" s="400" t="s">
        <v>91</v>
      </c>
      <c r="D11" s="827" t="s">
        <v>88</v>
      </c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27"/>
      <c r="P11" s="827"/>
      <c r="Q11" s="827"/>
      <c r="R11" s="827"/>
      <c r="S11" s="827"/>
      <c r="T11" s="827"/>
      <c r="U11" s="827"/>
      <c r="V11" s="827"/>
      <c r="W11" s="827"/>
      <c r="X11" s="827"/>
      <c r="Y11" s="827"/>
      <c r="Z11" s="827"/>
      <c r="AA11" s="827"/>
      <c r="AB11" s="827"/>
      <c r="AC11" s="827"/>
      <c r="AD11" s="827"/>
      <c r="AE11" s="827"/>
      <c r="AF11" s="827"/>
      <c r="AG11" s="827"/>
      <c r="AH11" s="827"/>
      <c r="AI11" s="827"/>
      <c r="AJ11" s="827"/>
      <c r="AK11" s="41"/>
    </row>
    <row r="12" spans="1:40" s="42" customFormat="1" ht="62.45" customHeight="1">
      <c r="A12" s="41"/>
      <c r="B12" s="27"/>
      <c r="C12" s="400" t="s">
        <v>92</v>
      </c>
      <c r="D12" s="827" t="s">
        <v>90</v>
      </c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27"/>
      <c r="P12" s="827"/>
      <c r="Q12" s="827"/>
      <c r="R12" s="827"/>
      <c r="S12" s="827"/>
      <c r="T12" s="827"/>
      <c r="U12" s="827"/>
      <c r="V12" s="827"/>
      <c r="W12" s="827"/>
      <c r="X12" s="827"/>
      <c r="Y12" s="827"/>
      <c r="Z12" s="827"/>
      <c r="AA12" s="827"/>
      <c r="AB12" s="827"/>
      <c r="AC12" s="827"/>
      <c r="AD12" s="827"/>
      <c r="AE12" s="827"/>
      <c r="AF12" s="827"/>
      <c r="AG12" s="827"/>
      <c r="AH12" s="827"/>
      <c r="AI12" s="827"/>
      <c r="AJ12" s="827"/>
      <c r="AK12" s="41"/>
    </row>
    <row r="13" spans="1:40" s="42" customFormat="1" ht="52.5" customHeight="1">
      <c r="A13" s="41"/>
      <c r="B13" s="27"/>
      <c r="C13" s="400" t="s">
        <v>93</v>
      </c>
      <c r="D13" s="828" t="s">
        <v>130</v>
      </c>
      <c r="E13" s="828"/>
      <c r="F13" s="828"/>
      <c r="G13" s="828"/>
      <c r="H13" s="828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828"/>
      <c r="AF13" s="828"/>
      <c r="AG13" s="828"/>
      <c r="AH13" s="828"/>
      <c r="AI13" s="828"/>
      <c r="AJ13" s="828"/>
      <c r="AK13" s="41"/>
      <c r="AL13" s="825"/>
      <c r="AM13" s="826"/>
      <c r="AN13" s="826"/>
    </row>
    <row r="14" spans="1:40" s="42" customFormat="1" ht="17.45" customHeight="1">
      <c r="A14" s="41"/>
      <c r="B14" s="27"/>
      <c r="C14" s="400" t="s">
        <v>95</v>
      </c>
      <c r="D14" s="827" t="s">
        <v>94</v>
      </c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27"/>
      <c r="P14" s="827"/>
      <c r="Q14" s="827"/>
      <c r="R14" s="827"/>
      <c r="S14" s="827"/>
      <c r="T14" s="827"/>
      <c r="U14" s="827"/>
      <c r="V14" s="827"/>
      <c r="W14" s="827"/>
      <c r="X14" s="827"/>
      <c r="Y14" s="827"/>
      <c r="Z14" s="827"/>
      <c r="AA14" s="827"/>
      <c r="AB14" s="827"/>
      <c r="AC14" s="827"/>
      <c r="AD14" s="827"/>
      <c r="AE14" s="827"/>
      <c r="AF14" s="827"/>
      <c r="AG14" s="827"/>
      <c r="AH14" s="827"/>
      <c r="AI14" s="827"/>
      <c r="AJ14" s="827"/>
      <c r="AK14" s="41"/>
    </row>
    <row r="15" spans="1:40" s="42" customFormat="1" ht="40.9" customHeight="1">
      <c r="A15" s="41"/>
      <c r="B15" s="27"/>
      <c r="C15" s="400" t="s">
        <v>103</v>
      </c>
      <c r="D15" s="827" t="s">
        <v>131</v>
      </c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27"/>
      <c r="Q15" s="827"/>
      <c r="R15" s="827"/>
      <c r="S15" s="827"/>
      <c r="T15" s="827"/>
      <c r="U15" s="827"/>
      <c r="V15" s="827"/>
      <c r="W15" s="827"/>
      <c r="X15" s="827"/>
      <c r="Y15" s="827"/>
      <c r="Z15" s="827"/>
      <c r="AA15" s="827"/>
      <c r="AB15" s="827"/>
      <c r="AC15" s="827"/>
      <c r="AD15" s="827"/>
      <c r="AE15" s="827"/>
      <c r="AF15" s="827"/>
      <c r="AG15" s="827"/>
      <c r="AH15" s="827"/>
      <c r="AI15" s="827"/>
      <c r="AJ15" s="827"/>
      <c r="AK15" s="41"/>
    </row>
    <row r="16" spans="1:40" s="42" customFormat="1" ht="25.9" customHeight="1">
      <c r="A16" s="41"/>
      <c r="B16" s="27"/>
      <c r="C16" s="400" t="s">
        <v>104</v>
      </c>
      <c r="D16" s="827" t="s">
        <v>109</v>
      </c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7"/>
      <c r="AE16" s="827"/>
      <c r="AF16" s="827"/>
      <c r="AG16" s="827"/>
      <c r="AH16" s="827"/>
      <c r="AI16" s="827"/>
      <c r="AJ16" s="827"/>
      <c r="AK16" s="41"/>
      <c r="AL16" s="825"/>
      <c r="AM16" s="826"/>
      <c r="AN16" s="826"/>
    </row>
    <row r="17" spans="1:40" s="42" customFormat="1" ht="25.9" customHeight="1">
      <c r="A17" s="41"/>
      <c r="B17" s="27"/>
      <c r="C17" s="400" t="s">
        <v>2793</v>
      </c>
      <c r="D17" s="827" t="s">
        <v>110</v>
      </c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27"/>
      <c r="P17" s="827"/>
      <c r="Q17" s="827"/>
      <c r="R17" s="827"/>
      <c r="S17" s="827"/>
      <c r="T17" s="827"/>
      <c r="U17" s="827"/>
      <c r="V17" s="827"/>
      <c r="W17" s="827"/>
      <c r="X17" s="827"/>
      <c r="Y17" s="827"/>
      <c r="Z17" s="827"/>
      <c r="AA17" s="827"/>
      <c r="AB17" s="827"/>
      <c r="AC17" s="827"/>
      <c r="AD17" s="827"/>
      <c r="AE17" s="827"/>
      <c r="AF17" s="827"/>
      <c r="AG17" s="827"/>
      <c r="AH17" s="827"/>
      <c r="AI17" s="827"/>
      <c r="AJ17" s="827"/>
      <c r="AK17" s="41"/>
      <c r="AL17" s="825"/>
      <c r="AM17" s="826"/>
      <c r="AN17" s="826"/>
    </row>
    <row r="18" spans="1:40" ht="75" customHeight="1">
      <c r="A18" s="28"/>
      <c r="B18" s="29"/>
      <c r="C18" s="400" t="s">
        <v>2911</v>
      </c>
      <c r="D18" s="828" t="s">
        <v>2794</v>
      </c>
      <c r="E18" s="828"/>
      <c r="F18" s="828"/>
      <c r="G18" s="828"/>
      <c r="H18" s="828"/>
      <c r="I18" s="828"/>
      <c r="J18" s="828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8"/>
      <c r="Y18" s="828"/>
      <c r="Z18" s="828"/>
      <c r="AA18" s="828"/>
      <c r="AB18" s="828"/>
      <c r="AC18" s="828"/>
      <c r="AD18" s="828"/>
      <c r="AE18" s="828"/>
      <c r="AF18" s="828"/>
      <c r="AG18" s="828"/>
      <c r="AH18" s="828"/>
      <c r="AI18" s="828"/>
      <c r="AJ18" s="828"/>
      <c r="AK18" s="98"/>
    </row>
    <row r="19" spans="1:40" ht="12.75" customHeight="1" thickBot="1">
      <c r="A19" s="28"/>
      <c r="B19" s="29"/>
      <c r="C19" s="30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98"/>
    </row>
    <row r="20" spans="1:40" ht="66" customHeight="1" thickBot="1">
      <c r="A20" s="28"/>
      <c r="B20" s="29"/>
      <c r="C20" s="30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839"/>
      <c r="X20" s="840"/>
      <c r="Y20" s="840"/>
      <c r="Z20" s="840"/>
      <c r="AA20" s="840"/>
      <c r="AB20" s="840"/>
      <c r="AC20" s="840"/>
      <c r="AD20" s="840"/>
      <c r="AE20" s="840"/>
      <c r="AF20" s="840"/>
      <c r="AG20" s="840"/>
      <c r="AH20" s="841"/>
      <c r="AI20" s="376"/>
      <c r="AJ20" s="376"/>
      <c r="AK20" s="98"/>
    </row>
    <row r="21" spans="1:40" ht="45.75" customHeight="1">
      <c r="A21" s="28"/>
      <c r="B21" s="29"/>
      <c r="C21" s="30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824" t="s">
        <v>2905</v>
      </c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376"/>
      <c r="AJ21" s="376"/>
      <c r="AK21" s="98"/>
    </row>
    <row r="22" spans="1:40" ht="27" customHeight="1">
      <c r="A22" s="25"/>
      <c r="B22" s="27"/>
      <c r="C22" s="380" t="s">
        <v>82</v>
      </c>
      <c r="D22" s="837" t="s">
        <v>134</v>
      </c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  <c r="AB22" s="838"/>
      <c r="AC22" s="838"/>
      <c r="AD22" s="838"/>
      <c r="AE22" s="838"/>
      <c r="AF22" s="838"/>
      <c r="AG22" s="838"/>
      <c r="AH22" s="838"/>
      <c r="AI22" s="838"/>
      <c r="AJ22" s="838"/>
      <c r="AK22" s="278"/>
    </row>
    <row r="23" spans="1:40" ht="24.75" customHeight="1">
      <c r="A23" s="25"/>
      <c r="B23" s="27"/>
      <c r="C23" s="31" t="s">
        <v>83</v>
      </c>
      <c r="D23" s="835" t="s">
        <v>102</v>
      </c>
      <c r="E23" s="836"/>
      <c r="F23" s="836"/>
      <c r="G23" s="836"/>
      <c r="H23" s="836"/>
      <c r="I23" s="836"/>
      <c r="J23" s="836"/>
      <c r="K23" s="836"/>
      <c r="L23" s="836"/>
      <c r="M23" s="836"/>
      <c r="N23" s="836"/>
      <c r="O23" s="836"/>
      <c r="P23" s="836"/>
      <c r="Q23" s="836"/>
      <c r="R23" s="836"/>
      <c r="S23" s="836"/>
      <c r="T23" s="836"/>
      <c r="U23" s="836"/>
      <c r="V23" s="836"/>
      <c r="W23" s="836"/>
      <c r="X23" s="836"/>
      <c r="Y23" s="836"/>
      <c r="Z23" s="836"/>
      <c r="AA23" s="836"/>
      <c r="AB23" s="836"/>
      <c r="AC23" s="836"/>
      <c r="AD23" s="836"/>
      <c r="AE23" s="836"/>
      <c r="AF23" s="836"/>
      <c r="AG23" s="836"/>
      <c r="AH23" s="836"/>
      <c r="AI23" s="836"/>
      <c r="AJ23" s="836"/>
      <c r="AK23" s="278"/>
    </row>
    <row r="24" spans="1:40" ht="36.75" customHeight="1">
      <c r="A24" s="25"/>
      <c r="B24" s="27"/>
      <c r="C24" s="31" t="s">
        <v>84</v>
      </c>
      <c r="D24" s="835" t="s">
        <v>2936</v>
      </c>
      <c r="E24" s="836"/>
      <c r="F24" s="836"/>
      <c r="G24" s="836"/>
      <c r="H24" s="836"/>
      <c r="I24" s="836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6"/>
      <c r="U24" s="836"/>
      <c r="V24" s="836"/>
      <c r="W24" s="836"/>
      <c r="X24" s="836"/>
      <c r="Y24" s="836"/>
      <c r="Z24" s="836"/>
      <c r="AA24" s="836"/>
      <c r="AB24" s="836"/>
      <c r="AC24" s="836"/>
      <c r="AD24" s="836"/>
      <c r="AE24" s="836"/>
      <c r="AF24" s="836"/>
      <c r="AG24" s="836"/>
      <c r="AH24" s="836"/>
      <c r="AI24" s="836"/>
      <c r="AJ24" s="836"/>
      <c r="AK24" s="278"/>
    </row>
    <row r="25" spans="1:40" ht="13.5" customHeight="1">
      <c r="A25" s="25"/>
      <c r="B25" s="27"/>
      <c r="C25" s="31" t="s">
        <v>86</v>
      </c>
      <c r="D25" s="835" t="s">
        <v>2937</v>
      </c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5"/>
      <c r="Y25" s="835"/>
      <c r="Z25" s="835"/>
      <c r="AA25" s="835"/>
      <c r="AB25" s="835"/>
      <c r="AC25" s="835"/>
      <c r="AD25" s="835"/>
      <c r="AE25" s="835"/>
      <c r="AF25" s="835"/>
      <c r="AG25" s="835"/>
      <c r="AH25" s="835"/>
      <c r="AI25" s="835"/>
      <c r="AJ25" s="835"/>
      <c r="AK25" s="278"/>
    </row>
    <row r="26" spans="1:40" ht="6.75" customHeight="1">
      <c r="A26" s="25"/>
      <c r="B26" s="27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78"/>
    </row>
    <row r="27" spans="1:40" ht="15" hidden="1" customHeight="1">
      <c r="A27" s="25"/>
      <c r="B27" s="27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278"/>
    </row>
    <row r="28" spans="1:40" ht="15" hidden="1" customHeight="1">
      <c r="A28" s="25"/>
      <c r="B28" s="27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278"/>
    </row>
    <row r="29" spans="1:40" ht="7.5" customHeight="1">
      <c r="C29" s="392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  <c r="O29" s="829"/>
      <c r="P29" s="829"/>
      <c r="Q29" s="829"/>
      <c r="R29" s="829"/>
      <c r="S29" s="829"/>
      <c r="T29" s="829"/>
      <c r="U29" s="829"/>
      <c r="V29" s="829"/>
      <c r="W29" s="829"/>
      <c r="X29" s="829"/>
      <c r="Y29" s="829"/>
      <c r="Z29" s="829"/>
      <c r="AA29" s="829"/>
      <c r="AB29" s="829"/>
      <c r="AC29" s="829"/>
      <c r="AD29" s="829"/>
      <c r="AE29" s="829"/>
      <c r="AF29" s="829"/>
      <c r="AG29" s="829"/>
      <c r="AH29" s="829"/>
      <c r="AI29" s="829"/>
      <c r="AJ29" s="829"/>
      <c r="AK29" s="37"/>
    </row>
    <row r="30" spans="1:40" ht="2.25" hidden="1" customHeight="1">
      <c r="AK30" s="37"/>
    </row>
    <row r="31" spans="1:40" hidden="1">
      <c r="AK31" s="37"/>
    </row>
    <row r="32" spans="1:40" hidden="1">
      <c r="AK32" s="37"/>
    </row>
    <row r="33" spans="37:37" hidden="1">
      <c r="AK33" s="37"/>
    </row>
    <row r="34" spans="37:37" hidden="1">
      <c r="AK34" s="37"/>
    </row>
    <row r="35" spans="37:37" hidden="1">
      <c r="AK35" s="37"/>
    </row>
    <row r="36" spans="37:37" hidden="1">
      <c r="AK36" s="37"/>
    </row>
    <row r="37" spans="37:37" hidden="1">
      <c r="AK37" s="37"/>
    </row>
    <row r="38" spans="37:37" hidden="1">
      <c r="AK38" s="37"/>
    </row>
    <row r="39" spans="37:37" hidden="1">
      <c r="AK39" s="37"/>
    </row>
    <row r="40" spans="37:37" hidden="1">
      <c r="AK40" s="37"/>
    </row>
    <row r="41" spans="37:37" hidden="1">
      <c r="AK41" s="37"/>
    </row>
    <row r="42" spans="37:37" hidden="1">
      <c r="AK42" s="37"/>
    </row>
    <row r="43" spans="37:37" hidden="1">
      <c r="AK43" s="37"/>
    </row>
    <row r="44" spans="37:37" hidden="1">
      <c r="AK44" s="37"/>
    </row>
    <row r="45" spans="37:37" hidden="1">
      <c r="AK45" s="37"/>
    </row>
    <row r="46" spans="37:37" hidden="1">
      <c r="AK46" s="37"/>
    </row>
    <row r="47" spans="37:37" hidden="1">
      <c r="AK47" s="37"/>
    </row>
    <row r="48" spans="37:37" hidden="1">
      <c r="AK48" s="37"/>
    </row>
    <row r="49" spans="37:37" ht="4.5" hidden="1" customHeight="1">
      <c r="AK49" s="37"/>
    </row>
    <row r="50" spans="37:37" hidden="1">
      <c r="AK50" s="37"/>
    </row>
    <row r="51" spans="37:37" hidden="1">
      <c r="AK51" s="37"/>
    </row>
    <row r="52" spans="37:37" hidden="1">
      <c r="AK52" s="37"/>
    </row>
    <row r="53" spans="37:37" hidden="1">
      <c r="AK53" s="37"/>
    </row>
    <row r="54" spans="37:37" hidden="1">
      <c r="AK54" s="37"/>
    </row>
    <row r="55" spans="37:37" hidden="1">
      <c r="AK55" s="37"/>
    </row>
    <row r="56" spans="37:37" hidden="1">
      <c r="AK56" s="37"/>
    </row>
    <row r="57" spans="37:37" hidden="1">
      <c r="AK57" s="37"/>
    </row>
    <row r="58" spans="37:37" hidden="1">
      <c r="AK58" s="37"/>
    </row>
    <row r="59" spans="37:37" hidden="1">
      <c r="AK59" s="37"/>
    </row>
    <row r="60" spans="37:37" hidden="1">
      <c r="AK60" s="37"/>
    </row>
    <row r="61" spans="37:37" hidden="1">
      <c r="AK61" s="37"/>
    </row>
    <row r="62" spans="37:37" hidden="1">
      <c r="AK62" s="37"/>
    </row>
    <row r="63" spans="37:37" hidden="1">
      <c r="AK63" s="37"/>
    </row>
    <row r="64" spans="37:37" hidden="1">
      <c r="AK64" s="37"/>
    </row>
    <row r="65" spans="37:37" hidden="1">
      <c r="AK65" s="37"/>
    </row>
    <row r="66" spans="37:37" hidden="1">
      <c r="AK66" s="37"/>
    </row>
    <row r="67" spans="37:37" hidden="1">
      <c r="AK67" s="37"/>
    </row>
    <row r="68" spans="37:37" hidden="1">
      <c r="AK68" s="37"/>
    </row>
    <row r="69" spans="37:37" hidden="1">
      <c r="AK69" s="37"/>
    </row>
    <row r="70" spans="37:37" hidden="1">
      <c r="AK70" s="37"/>
    </row>
    <row r="71" spans="37:37" hidden="1">
      <c r="AK71" s="37"/>
    </row>
    <row r="72" spans="37:37" hidden="1">
      <c r="AK72" s="37"/>
    </row>
    <row r="73" spans="37:37" hidden="1">
      <c r="AK73" s="37"/>
    </row>
    <row r="74" spans="37:37" hidden="1">
      <c r="AK74" s="37"/>
    </row>
    <row r="75" spans="37:37" hidden="1">
      <c r="AK75" s="37"/>
    </row>
    <row r="76" spans="37:37" hidden="1">
      <c r="AK76" s="37"/>
    </row>
    <row r="77" spans="37:37" hidden="1">
      <c r="AK77" s="37"/>
    </row>
    <row r="78" spans="37:37" hidden="1">
      <c r="AK78" s="37"/>
    </row>
    <row r="79" spans="37:37" hidden="1">
      <c r="AK79" s="37"/>
    </row>
    <row r="80" spans="37:37" hidden="1">
      <c r="AK80" s="37"/>
    </row>
    <row r="81" spans="37:37" hidden="1">
      <c r="AK81" s="37"/>
    </row>
    <row r="82" spans="37:37" hidden="1">
      <c r="AK82" s="37"/>
    </row>
    <row r="83" spans="37:37" hidden="1">
      <c r="AK83" s="37"/>
    </row>
    <row r="84" spans="37:37" hidden="1">
      <c r="AK84" s="37"/>
    </row>
    <row r="85" spans="37:37" hidden="1">
      <c r="AK85" s="37"/>
    </row>
    <row r="86" spans="37:37" hidden="1">
      <c r="AK86" s="37"/>
    </row>
    <row r="87" spans="37:37" hidden="1">
      <c r="AK87" s="37"/>
    </row>
    <row r="88" spans="37:37" hidden="1">
      <c r="AK88" s="37"/>
    </row>
    <row r="89" spans="37:37" hidden="1">
      <c r="AK89" s="37"/>
    </row>
    <row r="90" spans="37:37" hidden="1">
      <c r="AK90" s="37"/>
    </row>
    <row r="91" spans="37:37" hidden="1">
      <c r="AK91" s="37"/>
    </row>
    <row r="92" spans="37:37" hidden="1">
      <c r="AK92" s="37"/>
    </row>
    <row r="93" spans="37:37" hidden="1">
      <c r="AK93" s="37"/>
    </row>
    <row r="94" spans="37:37" hidden="1">
      <c r="AK94" s="37"/>
    </row>
    <row r="95" spans="37:37" hidden="1">
      <c r="AK95" s="37"/>
    </row>
    <row r="96" spans="37:37" hidden="1">
      <c r="AK96" s="37"/>
    </row>
    <row r="97" spans="37:37" hidden="1">
      <c r="AK97" s="37"/>
    </row>
    <row r="98" spans="37:37" hidden="1">
      <c r="AK98" s="37"/>
    </row>
    <row r="99" spans="37:37" hidden="1">
      <c r="AK99" s="37"/>
    </row>
    <row r="100" spans="37:37" hidden="1">
      <c r="AK100" s="37"/>
    </row>
    <row r="101" spans="37:37" hidden="1">
      <c r="AK101" s="37"/>
    </row>
    <row r="102" spans="37:37" hidden="1">
      <c r="AK102" s="37"/>
    </row>
    <row r="103" spans="37:37" hidden="1">
      <c r="AK103" s="37"/>
    </row>
    <row r="104" spans="37:37" hidden="1">
      <c r="AK104" s="37"/>
    </row>
    <row r="105" spans="37:37" hidden="1">
      <c r="AK105" s="37"/>
    </row>
    <row r="106" spans="37:37" hidden="1">
      <c r="AK106" s="37"/>
    </row>
    <row r="107" spans="37:37" hidden="1">
      <c r="AK107" s="37"/>
    </row>
    <row r="108" spans="37:37" hidden="1">
      <c r="AK108" s="37"/>
    </row>
    <row r="109" spans="37:37" hidden="1">
      <c r="AK109" s="37"/>
    </row>
    <row r="110" spans="37:37" hidden="1">
      <c r="AK110" s="37"/>
    </row>
    <row r="111" spans="37:37" hidden="1">
      <c r="AK111" s="37"/>
    </row>
    <row r="112" spans="37:37" hidden="1">
      <c r="AK112" s="37"/>
    </row>
    <row r="113" spans="37:37" hidden="1">
      <c r="AK113" s="37"/>
    </row>
    <row r="114" spans="37:37" hidden="1">
      <c r="AK114" s="37"/>
    </row>
    <row r="115" spans="37:37" hidden="1">
      <c r="AK115" s="37"/>
    </row>
    <row r="116" spans="37:37" hidden="1">
      <c r="AK116" s="37"/>
    </row>
    <row r="117" spans="37:37" hidden="1">
      <c r="AK117" s="37"/>
    </row>
    <row r="118" spans="37:37" hidden="1">
      <c r="AK118" s="37"/>
    </row>
    <row r="119" spans="37:37" hidden="1">
      <c r="AK119" s="37"/>
    </row>
    <row r="120" spans="37:37" hidden="1">
      <c r="AK120" s="37"/>
    </row>
    <row r="121" spans="37:37" hidden="1">
      <c r="AK121" s="37"/>
    </row>
    <row r="122" spans="37:37" hidden="1">
      <c r="AK122" s="37"/>
    </row>
    <row r="123" spans="37:37" hidden="1">
      <c r="AK123" s="37"/>
    </row>
    <row r="124" spans="37:37" hidden="1">
      <c r="AK124" s="37"/>
    </row>
    <row r="125" spans="37:37" hidden="1">
      <c r="AK125" s="37"/>
    </row>
    <row r="126" spans="37:37" hidden="1">
      <c r="AK126" s="37"/>
    </row>
    <row r="127" spans="37:37" hidden="1">
      <c r="AK127" s="37"/>
    </row>
    <row r="128" spans="37:37" ht="11.25" hidden="1" customHeight="1">
      <c r="AK128" s="37"/>
    </row>
    <row r="129" spans="37:37" hidden="1">
      <c r="AK129" s="37"/>
    </row>
    <row r="130" spans="37:37" hidden="1">
      <c r="AK130" s="37"/>
    </row>
    <row r="131" spans="37:37" hidden="1">
      <c r="AK131" s="37"/>
    </row>
    <row r="132" spans="37:37" hidden="1">
      <c r="AK132" s="37"/>
    </row>
    <row r="133" spans="37:37" hidden="1">
      <c r="AK133" s="37"/>
    </row>
    <row r="134" spans="37:37" hidden="1">
      <c r="AK134" s="37"/>
    </row>
    <row r="135" spans="37:37" hidden="1">
      <c r="AK135" s="37"/>
    </row>
    <row r="136" spans="37:37" hidden="1">
      <c r="AK136" s="37"/>
    </row>
    <row r="137" spans="37:37" hidden="1">
      <c r="AK137" s="37"/>
    </row>
    <row r="138" spans="37:37" hidden="1">
      <c r="AK138" s="37"/>
    </row>
    <row r="139" spans="37:37" hidden="1">
      <c r="AK139" s="37"/>
    </row>
    <row r="140" spans="37:37" hidden="1">
      <c r="AK140" s="37"/>
    </row>
    <row r="141" spans="37:37" hidden="1">
      <c r="AK141" s="37"/>
    </row>
    <row r="142" spans="37:37" hidden="1">
      <c r="AK142" s="37"/>
    </row>
    <row r="143" spans="37:37" hidden="1">
      <c r="AK143" s="37"/>
    </row>
    <row r="144" spans="37:37" hidden="1">
      <c r="AK144" s="37"/>
    </row>
    <row r="145" spans="37:37" hidden="1">
      <c r="AK145" s="37"/>
    </row>
    <row r="146" spans="37:37" hidden="1">
      <c r="AK146" s="37"/>
    </row>
    <row r="147" spans="37:37" hidden="1">
      <c r="AK147" s="37"/>
    </row>
    <row r="148" spans="37:37" hidden="1">
      <c r="AK148" s="37"/>
    </row>
    <row r="149" spans="37:37" hidden="1">
      <c r="AK149" s="37"/>
    </row>
    <row r="150" spans="37:37" hidden="1">
      <c r="AK150" s="37"/>
    </row>
    <row r="151" spans="37:37" hidden="1">
      <c r="AK151" s="37"/>
    </row>
    <row r="152" spans="37:37" hidden="1">
      <c r="AK152" s="37"/>
    </row>
    <row r="153" spans="37:37" hidden="1">
      <c r="AK153" s="37"/>
    </row>
    <row r="154" spans="37:37" hidden="1">
      <c r="AK154" s="37"/>
    </row>
    <row r="155" spans="37:37" hidden="1">
      <c r="AK155" s="37"/>
    </row>
    <row r="156" spans="37:37" hidden="1">
      <c r="AK156" s="37"/>
    </row>
    <row r="157" spans="37:37" hidden="1">
      <c r="AK157" s="37"/>
    </row>
    <row r="158" spans="37:37" hidden="1">
      <c r="AK158" s="37"/>
    </row>
    <row r="159" spans="37:37" hidden="1">
      <c r="AK159" s="37"/>
    </row>
    <row r="160" spans="37:37" hidden="1">
      <c r="AK160" s="37"/>
    </row>
    <row r="161" spans="37:37" hidden="1">
      <c r="AK161" s="37"/>
    </row>
    <row r="162" spans="37:37" hidden="1">
      <c r="AK162" s="37"/>
    </row>
    <row r="163" spans="37:37" hidden="1">
      <c r="AK163" s="37"/>
    </row>
    <row r="164" spans="37:37" hidden="1">
      <c r="AK164" s="37"/>
    </row>
    <row r="165" spans="37:37" hidden="1">
      <c r="AK165" s="37"/>
    </row>
    <row r="166" spans="37:37" hidden="1">
      <c r="AK166" s="37"/>
    </row>
    <row r="167" spans="37:37" hidden="1">
      <c r="AK167" s="37"/>
    </row>
    <row r="168" spans="37:37" hidden="1">
      <c r="AK168" s="37"/>
    </row>
    <row r="169" spans="37:37" hidden="1">
      <c r="AK169" s="37"/>
    </row>
    <row r="170" spans="37:37" hidden="1">
      <c r="AK170" s="37"/>
    </row>
    <row r="171" spans="37:37" hidden="1">
      <c r="AK171" s="37"/>
    </row>
    <row r="172" spans="37:37" hidden="1">
      <c r="AK172" s="37"/>
    </row>
    <row r="173" spans="37:37" hidden="1">
      <c r="AK173" s="37"/>
    </row>
    <row r="174" spans="37:37" hidden="1">
      <c r="AK174" s="37"/>
    </row>
    <row r="175" spans="37:37" hidden="1">
      <c r="AK175" s="37"/>
    </row>
    <row r="176" spans="37:37" hidden="1">
      <c r="AK176" s="37"/>
    </row>
    <row r="177" spans="37:37" hidden="1">
      <c r="AK177" s="37"/>
    </row>
    <row r="178" spans="37:37" hidden="1">
      <c r="AK178" s="37"/>
    </row>
    <row r="179" spans="37:37" hidden="1">
      <c r="AK179" s="37"/>
    </row>
    <row r="180" spans="37:37" hidden="1">
      <c r="AK180" s="37"/>
    </row>
    <row r="181" spans="37:37" hidden="1">
      <c r="AK181" s="37"/>
    </row>
    <row r="182" spans="37:37" hidden="1">
      <c r="AK182" s="37"/>
    </row>
    <row r="183" spans="37:37" hidden="1">
      <c r="AK183" s="37"/>
    </row>
    <row r="184" spans="37:37" hidden="1">
      <c r="AK184" s="37"/>
    </row>
    <row r="185" spans="37:37" hidden="1">
      <c r="AK185" s="37"/>
    </row>
    <row r="186" spans="37:37" hidden="1">
      <c r="AK186" s="37"/>
    </row>
    <row r="187" spans="37:37" hidden="1">
      <c r="AK187" s="37"/>
    </row>
    <row r="188" spans="37:37" hidden="1">
      <c r="AK188" s="37"/>
    </row>
    <row r="189" spans="37:37" hidden="1">
      <c r="AK189" s="37"/>
    </row>
    <row r="190" spans="37:37" hidden="1">
      <c r="AK190" s="37"/>
    </row>
    <row r="191" spans="37:37" hidden="1">
      <c r="AK191" s="37"/>
    </row>
    <row r="192" spans="37:37" hidden="1">
      <c r="AK192" s="37"/>
    </row>
    <row r="193" spans="37:37" hidden="1">
      <c r="AK193" s="37"/>
    </row>
    <row r="194" spans="37:37" hidden="1">
      <c r="AK194" s="37"/>
    </row>
    <row r="195" spans="37:37" hidden="1">
      <c r="AK195" s="37"/>
    </row>
    <row r="196" spans="37:37" hidden="1">
      <c r="AK196" s="37"/>
    </row>
    <row r="197" spans="37:37" hidden="1">
      <c r="AK197" s="37"/>
    </row>
    <row r="198" spans="37:37" hidden="1">
      <c r="AK198" s="37"/>
    </row>
    <row r="199" spans="37:37" hidden="1">
      <c r="AK199" s="37"/>
    </row>
    <row r="200" spans="37:37" hidden="1">
      <c r="AK200" s="37"/>
    </row>
    <row r="201" spans="37:37" hidden="1">
      <c r="AK201" s="37"/>
    </row>
    <row r="202" spans="37:37" hidden="1">
      <c r="AK202" s="37"/>
    </row>
    <row r="203" spans="37:37" hidden="1">
      <c r="AK203" s="37"/>
    </row>
    <row r="204" spans="37:37" hidden="1">
      <c r="AK204" s="37"/>
    </row>
    <row r="205" spans="37:37" hidden="1">
      <c r="AK205" s="37"/>
    </row>
    <row r="206" spans="37:37" hidden="1">
      <c r="AK206" s="37"/>
    </row>
    <row r="207" spans="37:37" hidden="1">
      <c r="AK207" s="37"/>
    </row>
    <row r="208" spans="37:37" hidden="1">
      <c r="AK208" s="37"/>
    </row>
    <row r="209" spans="37:37" hidden="1">
      <c r="AK209" s="37"/>
    </row>
    <row r="210" spans="37:37" hidden="1">
      <c r="AK210" s="37"/>
    </row>
    <row r="211" spans="37:37" hidden="1">
      <c r="AK211" s="37"/>
    </row>
    <row r="212" spans="37:37" hidden="1">
      <c r="AK212" s="37"/>
    </row>
    <row r="213" spans="37:37" hidden="1">
      <c r="AK213" s="37"/>
    </row>
    <row r="214" spans="37:37" hidden="1">
      <c r="AK214" s="37"/>
    </row>
    <row r="215" spans="37:37" hidden="1">
      <c r="AK215" s="37"/>
    </row>
    <row r="216" spans="37:37" hidden="1">
      <c r="AK216" s="37"/>
    </row>
    <row r="217" spans="37:37" hidden="1">
      <c r="AK217" s="37"/>
    </row>
    <row r="218" spans="37:37" hidden="1">
      <c r="AK218" s="37"/>
    </row>
    <row r="219" spans="37:37" hidden="1">
      <c r="AK219" s="37"/>
    </row>
    <row r="220" spans="37:37" hidden="1">
      <c r="AK220" s="37"/>
    </row>
    <row r="221" spans="37:37" hidden="1">
      <c r="AK221" s="37"/>
    </row>
    <row r="222" spans="37:37" hidden="1">
      <c r="AK222" s="37"/>
    </row>
    <row r="223" spans="37:37" hidden="1">
      <c r="AK223" s="37"/>
    </row>
    <row r="224" spans="37:37" hidden="1">
      <c r="AK224" s="37"/>
    </row>
    <row r="225" spans="37:37" hidden="1">
      <c r="AK225" s="37"/>
    </row>
    <row r="226" spans="37:37" hidden="1">
      <c r="AK226" s="37"/>
    </row>
    <row r="227" spans="37:37" hidden="1">
      <c r="AK227" s="37"/>
    </row>
    <row r="228" spans="37:37" hidden="1">
      <c r="AK228" s="37"/>
    </row>
    <row r="229" spans="37:37" hidden="1">
      <c r="AK229" s="37"/>
    </row>
    <row r="230" spans="37:37" hidden="1">
      <c r="AK230" s="37"/>
    </row>
    <row r="231" spans="37:37" hidden="1">
      <c r="AK231" s="37"/>
    </row>
    <row r="232" spans="37:37" hidden="1">
      <c r="AK232" s="37"/>
    </row>
    <row r="233" spans="37:37" hidden="1">
      <c r="AK233" s="37"/>
    </row>
    <row r="234" spans="37:37" hidden="1">
      <c r="AK234" s="37"/>
    </row>
    <row r="235" spans="37:37" hidden="1">
      <c r="AK235" s="37"/>
    </row>
    <row r="236" spans="37:37" hidden="1">
      <c r="AK236" s="37"/>
    </row>
    <row r="237" spans="37:37" hidden="1">
      <c r="AK237" s="37"/>
    </row>
    <row r="238" spans="37:37" hidden="1">
      <c r="AK238" s="37"/>
    </row>
    <row r="239" spans="37:37" hidden="1">
      <c r="AK239" s="37"/>
    </row>
    <row r="240" spans="37:37" hidden="1">
      <c r="AK240" s="37"/>
    </row>
    <row r="241" spans="37:37" hidden="1">
      <c r="AK241" s="37"/>
    </row>
    <row r="242" spans="37:37" hidden="1">
      <c r="AK242" s="37"/>
    </row>
    <row r="243" spans="37:37" hidden="1">
      <c r="AK243" s="37"/>
    </row>
    <row r="244" spans="37:37" hidden="1">
      <c r="AK244" s="37"/>
    </row>
    <row r="245" spans="37:37" hidden="1">
      <c r="AK245" s="37"/>
    </row>
    <row r="246" spans="37:37" hidden="1">
      <c r="AK246" s="37"/>
    </row>
    <row r="247" spans="37:37" hidden="1">
      <c r="AK247" s="37"/>
    </row>
    <row r="248" spans="37:37" hidden="1">
      <c r="AK248" s="37"/>
    </row>
    <row r="249" spans="37:37" hidden="1">
      <c r="AK249" s="37"/>
    </row>
    <row r="250" spans="37:37" hidden="1">
      <c r="AK250" s="37"/>
    </row>
    <row r="251" spans="37:37" hidden="1">
      <c r="AK251" s="37"/>
    </row>
    <row r="252" spans="37:37" hidden="1">
      <c r="AK252" s="37"/>
    </row>
    <row r="253" spans="37:37" hidden="1">
      <c r="AK253" s="37"/>
    </row>
    <row r="254" spans="37:37" hidden="1">
      <c r="AK254" s="37"/>
    </row>
    <row r="255" spans="37:37" hidden="1">
      <c r="AK255" s="37"/>
    </row>
    <row r="256" spans="37:37" hidden="1">
      <c r="AK256" s="37"/>
    </row>
    <row r="257" spans="37:37" hidden="1">
      <c r="AK257" s="37"/>
    </row>
    <row r="258" spans="37:37" hidden="1">
      <c r="AK258" s="37"/>
    </row>
    <row r="259" spans="37:37" hidden="1">
      <c r="AK259" s="37"/>
    </row>
    <row r="260" spans="37:37" hidden="1">
      <c r="AK260" s="37"/>
    </row>
    <row r="261" spans="37:37" hidden="1">
      <c r="AK261" s="37"/>
    </row>
    <row r="262" spans="37:37" hidden="1">
      <c r="AK262" s="37"/>
    </row>
    <row r="263" spans="37:37" hidden="1">
      <c r="AK263" s="37"/>
    </row>
    <row r="264" spans="37:37" hidden="1">
      <c r="AK264" s="37"/>
    </row>
    <row r="265" spans="37:37" hidden="1">
      <c r="AK265" s="37"/>
    </row>
    <row r="266" spans="37:37" hidden="1">
      <c r="AK266" s="37"/>
    </row>
    <row r="267" spans="37:37" hidden="1">
      <c r="AK267" s="37"/>
    </row>
    <row r="268" spans="37:37" hidden="1">
      <c r="AK268" s="37"/>
    </row>
    <row r="269" spans="37:37" hidden="1">
      <c r="AK269" s="37"/>
    </row>
    <row r="270" spans="37:37" hidden="1">
      <c r="AK270" s="37"/>
    </row>
    <row r="271" spans="37:37" hidden="1">
      <c r="AK271" s="37"/>
    </row>
    <row r="272" spans="37:37" hidden="1">
      <c r="AK272" s="37"/>
    </row>
    <row r="273" spans="37:37" hidden="1">
      <c r="AK273" s="37"/>
    </row>
    <row r="274" spans="37:37" hidden="1">
      <c r="AK274" s="37"/>
    </row>
    <row r="275" spans="37:37" hidden="1">
      <c r="AK275" s="37"/>
    </row>
    <row r="276" spans="37:37" hidden="1">
      <c r="AK276" s="37"/>
    </row>
    <row r="277" spans="37:37" hidden="1">
      <c r="AK277" s="37"/>
    </row>
    <row r="278" spans="37:37" hidden="1">
      <c r="AK278" s="37"/>
    </row>
    <row r="279" spans="37:37" hidden="1">
      <c r="AK279" s="37"/>
    </row>
    <row r="280" spans="37:37" hidden="1">
      <c r="AK280" s="37"/>
    </row>
    <row r="281" spans="37:37" hidden="1">
      <c r="AK281" s="37"/>
    </row>
    <row r="282" spans="37:37" hidden="1">
      <c r="AK282" s="37"/>
    </row>
    <row r="283" spans="37:37" hidden="1">
      <c r="AK283" s="37"/>
    </row>
    <row r="284" spans="37:37" hidden="1">
      <c r="AK284" s="37"/>
    </row>
    <row r="285" spans="37:37" hidden="1">
      <c r="AK285" s="37"/>
    </row>
    <row r="286" spans="37:37" hidden="1">
      <c r="AK286" s="37"/>
    </row>
    <row r="287" spans="37:37" ht="6" hidden="1" customHeight="1">
      <c r="AK287" s="37"/>
    </row>
    <row r="288" spans="37:37" hidden="1">
      <c r="AK288" s="37"/>
    </row>
    <row r="289" spans="37:37" hidden="1">
      <c r="AK289" s="37"/>
    </row>
    <row r="290" spans="37:37" hidden="1">
      <c r="AK290" s="37"/>
    </row>
    <row r="291" spans="37:37" hidden="1">
      <c r="AK291" s="37"/>
    </row>
    <row r="292" spans="37:37" hidden="1">
      <c r="AK292" s="37"/>
    </row>
    <row r="293" spans="37:37" hidden="1">
      <c r="AK293" s="37"/>
    </row>
    <row r="294" spans="37:37" hidden="1">
      <c r="AK294" s="37"/>
    </row>
    <row r="295" spans="37:37" hidden="1">
      <c r="AK295" s="37"/>
    </row>
    <row r="296" spans="37:37" hidden="1">
      <c r="AK296" s="37"/>
    </row>
    <row r="297" spans="37:37" hidden="1">
      <c r="AK297" s="37"/>
    </row>
    <row r="298" spans="37:37" hidden="1">
      <c r="AK298" s="37"/>
    </row>
    <row r="299" spans="37:37" hidden="1">
      <c r="AK299" s="37"/>
    </row>
    <row r="300" spans="37:37" hidden="1">
      <c r="AK300" s="37"/>
    </row>
    <row r="301" spans="37:37" hidden="1">
      <c r="AK301" s="37"/>
    </row>
    <row r="302" spans="37:37" hidden="1">
      <c r="AK302" s="37"/>
    </row>
    <row r="303" spans="37:37" hidden="1">
      <c r="AK303" s="37"/>
    </row>
    <row r="304" spans="37:37" hidden="1">
      <c r="AK304" s="37"/>
    </row>
    <row r="305" spans="37:37" hidden="1">
      <c r="AK305" s="37"/>
    </row>
    <row r="306" spans="37:37" hidden="1">
      <c r="AK306" s="37"/>
    </row>
    <row r="307" spans="37:37" hidden="1">
      <c r="AK307" s="37"/>
    </row>
    <row r="308" spans="37:37" hidden="1">
      <c r="AK308" s="37"/>
    </row>
    <row r="309" spans="37:37" hidden="1">
      <c r="AK309" s="37"/>
    </row>
    <row r="310" spans="37:37" hidden="1">
      <c r="AK310" s="37"/>
    </row>
    <row r="311" spans="37:37" hidden="1">
      <c r="AK311" s="37"/>
    </row>
    <row r="312" spans="37:37" hidden="1">
      <c r="AK312" s="37"/>
    </row>
    <row r="313" spans="37:37" hidden="1">
      <c r="AK313" s="37"/>
    </row>
    <row r="314" spans="37:37" hidden="1">
      <c r="AK314" s="37"/>
    </row>
    <row r="315" spans="37:37" hidden="1">
      <c r="AK315" s="37"/>
    </row>
    <row r="316" spans="37:37" hidden="1">
      <c r="AK316" s="37"/>
    </row>
    <row r="317" spans="37:37" hidden="1">
      <c r="AK317" s="37"/>
    </row>
    <row r="318" spans="37:37" hidden="1">
      <c r="AK318" s="37"/>
    </row>
    <row r="319" spans="37:37" hidden="1">
      <c r="AK319" s="37"/>
    </row>
    <row r="320" spans="37:37" hidden="1">
      <c r="AK320" s="37"/>
    </row>
    <row r="321" spans="37:37" hidden="1">
      <c r="AK321" s="37"/>
    </row>
    <row r="322" spans="37:37" hidden="1">
      <c r="AK322" s="37"/>
    </row>
    <row r="323" spans="37:37" hidden="1">
      <c r="AK323" s="37"/>
    </row>
    <row r="324" spans="37:37" hidden="1">
      <c r="AK324" s="37"/>
    </row>
    <row r="325" spans="37:37" hidden="1">
      <c r="AK325" s="37"/>
    </row>
    <row r="326" spans="37:37" hidden="1">
      <c r="AK326" s="37"/>
    </row>
    <row r="327" spans="37:37" hidden="1">
      <c r="AK327" s="37"/>
    </row>
    <row r="328" spans="37:37" hidden="1">
      <c r="AK328" s="37"/>
    </row>
    <row r="329" spans="37:37" hidden="1">
      <c r="AK329" s="37"/>
    </row>
    <row r="330" spans="37:37" hidden="1">
      <c r="AK330" s="37"/>
    </row>
    <row r="331" spans="37:37" hidden="1">
      <c r="AK331" s="37"/>
    </row>
    <row r="332" spans="37:37" hidden="1">
      <c r="AK332" s="37"/>
    </row>
    <row r="333" spans="37:37" hidden="1">
      <c r="AK333" s="37"/>
    </row>
    <row r="334" spans="37:37" hidden="1">
      <c r="AK334" s="37"/>
    </row>
    <row r="335" spans="37:37" hidden="1">
      <c r="AK335" s="37"/>
    </row>
    <row r="336" spans="37:37" hidden="1">
      <c r="AK336" s="37"/>
    </row>
    <row r="337" spans="37:37" hidden="1">
      <c r="AK337" s="37"/>
    </row>
    <row r="338" spans="37:37" hidden="1">
      <c r="AK338" s="37"/>
    </row>
    <row r="339" spans="37:37" hidden="1">
      <c r="AK339" s="37"/>
    </row>
    <row r="340" spans="37:37" hidden="1">
      <c r="AK340" s="37"/>
    </row>
    <row r="341" spans="37:37" hidden="1">
      <c r="AK341" s="37"/>
    </row>
    <row r="342" spans="37:37" hidden="1">
      <c r="AK342" s="37"/>
    </row>
    <row r="343" spans="37:37" hidden="1">
      <c r="AK343" s="37"/>
    </row>
    <row r="344" spans="37:37" hidden="1">
      <c r="AK344" s="37"/>
    </row>
    <row r="345" spans="37:37" hidden="1">
      <c r="AK345" s="37"/>
    </row>
    <row r="346" spans="37:37" hidden="1">
      <c r="AK346" s="37"/>
    </row>
    <row r="347" spans="37:37" hidden="1">
      <c r="AK347" s="37"/>
    </row>
    <row r="348" spans="37:37" hidden="1">
      <c r="AK348" s="37"/>
    </row>
    <row r="349" spans="37:37" hidden="1">
      <c r="AK349" s="37"/>
    </row>
    <row r="350" spans="37:37" hidden="1">
      <c r="AK350" s="37"/>
    </row>
    <row r="351" spans="37:37" hidden="1">
      <c r="AK351" s="37"/>
    </row>
    <row r="352" spans="37:37" hidden="1">
      <c r="AK352" s="37"/>
    </row>
    <row r="353" spans="37:37" hidden="1">
      <c r="AK353" s="37"/>
    </row>
    <row r="354" spans="37:37" hidden="1">
      <c r="AK354" s="37"/>
    </row>
    <row r="355" spans="37:37" hidden="1">
      <c r="AK355" s="37"/>
    </row>
    <row r="356" spans="37:37" hidden="1">
      <c r="AK356" s="37"/>
    </row>
    <row r="357" spans="37:37" hidden="1">
      <c r="AK357" s="37"/>
    </row>
    <row r="358" spans="37:37" hidden="1">
      <c r="AK358" s="37"/>
    </row>
    <row r="359" spans="37:37" hidden="1">
      <c r="AK359" s="37"/>
    </row>
    <row r="360" spans="37:37" hidden="1">
      <c r="AK360" s="37"/>
    </row>
    <row r="361" spans="37:37" hidden="1">
      <c r="AK361" s="37"/>
    </row>
    <row r="362" spans="37:37" hidden="1">
      <c r="AK362" s="37"/>
    </row>
    <row r="363" spans="37:37" hidden="1">
      <c r="AK363" s="37"/>
    </row>
    <row r="364" spans="37:37" hidden="1">
      <c r="AK364" s="37"/>
    </row>
    <row r="365" spans="37:37" hidden="1">
      <c r="AK365" s="37"/>
    </row>
    <row r="366" spans="37:37" hidden="1">
      <c r="AK366" s="37"/>
    </row>
    <row r="367" spans="37:37" hidden="1">
      <c r="AK367" s="37"/>
    </row>
    <row r="368" spans="37:37" hidden="1">
      <c r="AK368" s="37"/>
    </row>
    <row r="369" spans="37:37" hidden="1">
      <c r="AK369" s="37"/>
    </row>
    <row r="370" spans="37:37" hidden="1">
      <c r="AK370" s="37"/>
    </row>
    <row r="371" spans="37:37" hidden="1">
      <c r="AK371" s="37"/>
    </row>
    <row r="372" spans="37:37" hidden="1">
      <c r="AK372" s="37"/>
    </row>
    <row r="373" spans="37:37" hidden="1">
      <c r="AK373" s="37"/>
    </row>
    <row r="374" spans="37:37" hidden="1">
      <c r="AK374" s="37"/>
    </row>
    <row r="375" spans="37:37" hidden="1">
      <c r="AK375" s="37"/>
    </row>
    <row r="376" spans="37:37" hidden="1">
      <c r="AK376" s="37"/>
    </row>
    <row r="377" spans="37:37" hidden="1">
      <c r="AK377" s="37"/>
    </row>
    <row r="378" spans="37:37" hidden="1">
      <c r="AK378" s="37"/>
    </row>
    <row r="379" spans="37:37" hidden="1">
      <c r="AK379" s="37"/>
    </row>
    <row r="380" spans="37:37" hidden="1">
      <c r="AK380" s="37"/>
    </row>
    <row r="381" spans="37:37" hidden="1">
      <c r="AK381" s="37"/>
    </row>
    <row r="382" spans="37:37" hidden="1">
      <c r="AK382" s="37"/>
    </row>
    <row r="383" spans="37:37" hidden="1">
      <c r="AK383" s="37"/>
    </row>
    <row r="384" spans="37:37" hidden="1">
      <c r="AK384" s="37"/>
    </row>
    <row r="385" spans="37:37" hidden="1">
      <c r="AK385" s="37"/>
    </row>
    <row r="386" spans="37:37" hidden="1">
      <c r="AK386" s="37"/>
    </row>
    <row r="387" spans="37:37" hidden="1">
      <c r="AK387" s="37"/>
    </row>
    <row r="388" spans="37:37" hidden="1">
      <c r="AK388" s="37"/>
    </row>
    <row r="389" spans="37:37" hidden="1">
      <c r="AK389" s="37"/>
    </row>
    <row r="390" spans="37:37" hidden="1">
      <c r="AK390" s="37"/>
    </row>
    <row r="391" spans="37:37" hidden="1">
      <c r="AK391" s="37"/>
    </row>
    <row r="392" spans="37:37" hidden="1">
      <c r="AK392" s="37"/>
    </row>
    <row r="393" spans="37:37" hidden="1">
      <c r="AK393" s="37"/>
    </row>
    <row r="394" spans="37:37" hidden="1">
      <c r="AK394" s="37"/>
    </row>
    <row r="395" spans="37:37" hidden="1">
      <c r="AK395" s="37"/>
    </row>
    <row r="396" spans="37:37" hidden="1">
      <c r="AK396" s="37"/>
    </row>
    <row r="397" spans="37:37" hidden="1">
      <c r="AK397" s="37"/>
    </row>
    <row r="398" spans="37:37" hidden="1">
      <c r="AK398" s="37"/>
    </row>
    <row r="399" spans="37:37" hidden="1">
      <c r="AK399" s="37"/>
    </row>
    <row r="400" spans="37:37" hidden="1">
      <c r="AK400" s="37"/>
    </row>
    <row r="401" spans="37:37" hidden="1">
      <c r="AK401" s="37"/>
    </row>
    <row r="402" spans="37:37" hidden="1">
      <c r="AK402" s="37"/>
    </row>
    <row r="403" spans="37:37" hidden="1">
      <c r="AK403" s="37"/>
    </row>
    <row r="404" spans="37:37" hidden="1">
      <c r="AK404" s="37"/>
    </row>
    <row r="405" spans="37:37" hidden="1">
      <c r="AK405" s="37"/>
    </row>
    <row r="406" spans="37:37" hidden="1">
      <c r="AK406" s="37"/>
    </row>
    <row r="407" spans="37:37" hidden="1">
      <c r="AK407" s="37"/>
    </row>
    <row r="408" spans="37:37" hidden="1">
      <c r="AK408" s="37"/>
    </row>
    <row r="409" spans="37:37" hidden="1">
      <c r="AK409" s="37"/>
    </row>
    <row r="410" spans="37:37" hidden="1">
      <c r="AK410" s="37"/>
    </row>
    <row r="411" spans="37:37" hidden="1">
      <c r="AK411" s="37"/>
    </row>
    <row r="412" spans="37:37" hidden="1">
      <c r="AK412" s="37"/>
    </row>
    <row r="413" spans="37:37" hidden="1">
      <c r="AK413" s="37"/>
    </row>
    <row r="414" spans="37:37" hidden="1">
      <c r="AK414" s="37"/>
    </row>
    <row r="415" spans="37:37" hidden="1">
      <c r="AK415" s="37"/>
    </row>
    <row r="416" spans="37:37" hidden="1">
      <c r="AK416" s="37"/>
    </row>
    <row r="417" spans="37:37" hidden="1">
      <c r="AK417" s="37"/>
    </row>
    <row r="418" spans="37:37" hidden="1">
      <c r="AK418" s="37"/>
    </row>
    <row r="419" spans="37:37" hidden="1">
      <c r="AK419" s="37"/>
    </row>
    <row r="420" spans="37:37" hidden="1">
      <c r="AK420" s="37"/>
    </row>
    <row r="421" spans="37:37" hidden="1">
      <c r="AK421" s="37"/>
    </row>
    <row r="422" spans="37:37" hidden="1">
      <c r="AK422" s="37"/>
    </row>
    <row r="423" spans="37:37" hidden="1">
      <c r="AK423" s="37"/>
    </row>
    <row r="424" spans="37:37" hidden="1">
      <c r="AK424" s="37"/>
    </row>
    <row r="425" spans="37:37" hidden="1">
      <c r="AK425" s="37"/>
    </row>
    <row r="426" spans="37:37" hidden="1">
      <c r="AK426" s="37"/>
    </row>
    <row r="427" spans="37:37" hidden="1">
      <c r="AK427" s="37"/>
    </row>
    <row r="428" spans="37:37" hidden="1">
      <c r="AK428" s="37"/>
    </row>
    <row r="429" spans="37:37" hidden="1">
      <c r="AK429" s="37"/>
    </row>
    <row r="430" spans="37:37" hidden="1">
      <c r="AK430" s="37"/>
    </row>
    <row r="431" spans="37:37" hidden="1">
      <c r="AK431" s="37"/>
    </row>
    <row r="432" spans="37:37" hidden="1">
      <c r="AK432" s="37"/>
    </row>
    <row r="433" spans="37:37" hidden="1">
      <c r="AK433" s="37"/>
    </row>
    <row r="434" spans="37:37" hidden="1">
      <c r="AK434" s="37"/>
    </row>
    <row r="435" spans="37:37" hidden="1">
      <c r="AK435" s="37"/>
    </row>
    <row r="436" spans="37:37" hidden="1">
      <c r="AK436" s="37"/>
    </row>
    <row r="437" spans="37:37" hidden="1">
      <c r="AK437" s="37"/>
    </row>
    <row r="438" spans="37:37" hidden="1">
      <c r="AK438" s="37"/>
    </row>
    <row r="439" spans="37:37" hidden="1">
      <c r="AK439" s="37"/>
    </row>
    <row r="440" spans="37:37" hidden="1">
      <c r="AK440" s="37"/>
    </row>
    <row r="441" spans="37:37" ht="1.5" hidden="1" customHeight="1">
      <c r="AK441" s="37"/>
    </row>
    <row r="442" spans="37:37" hidden="1">
      <c r="AK442" s="37"/>
    </row>
    <row r="443" spans="37:37" hidden="1">
      <c r="AK443" s="37"/>
    </row>
    <row r="444" spans="37:37" hidden="1">
      <c r="AK444" s="37"/>
    </row>
    <row r="445" spans="37:37" hidden="1">
      <c r="AK445" s="37"/>
    </row>
    <row r="446" spans="37:37" hidden="1">
      <c r="AK446" s="37"/>
    </row>
    <row r="447" spans="37:37" hidden="1">
      <c r="AK447" s="37"/>
    </row>
    <row r="448" spans="37:37" hidden="1">
      <c r="AK448" s="37"/>
    </row>
    <row r="449" spans="37:37" hidden="1">
      <c r="AK449" s="37"/>
    </row>
    <row r="450" spans="37:37" hidden="1">
      <c r="AK450" s="37"/>
    </row>
    <row r="451" spans="37:37" hidden="1">
      <c r="AK451" s="37"/>
    </row>
    <row r="452" spans="37:37" hidden="1">
      <c r="AK452" s="37"/>
    </row>
    <row r="453" spans="37:37" hidden="1">
      <c r="AK453" s="37"/>
    </row>
    <row r="454" spans="37:37" hidden="1">
      <c r="AK454" s="37"/>
    </row>
    <row r="455" spans="37:37" hidden="1">
      <c r="AK455" s="37"/>
    </row>
    <row r="456" spans="37:37" hidden="1">
      <c r="AK456" s="37"/>
    </row>
    <row r="457" spans="37:37" hidden="1">
      <c r="AK457" s="37"/>
    </row>
    <row r="458" spans="37:37" hidden="1">
      <c r="AK458" s="37"/>
    </row>
    <row r="459" spans="37:37" hidden="1">
      <c r="AK459" s="37"/>
    </row>
    <row r="460" spans="37:37" hidden="1">
      <c r="AK460" s="37"/>
    </row>
    <row r="461" spans="37:37" hidden="1">
      <c r="AK461" s="37"/>
    </row>
    <row r="462" spans="37:37" hidden="1">
      <c r="AK462" s="37"/>
    </row>
    <row r="463" spans="37:37" hidden="1">
      <c r="AK463" s="37"/>
    </row>
    <row r="464" spans="37:37" hidden="1">
      <c r="AK464" s="37"/>
    </row>
    <row r="465" spans="37:37" hidden="1">
      <c r="AK465" s="37"/>
    </row>
    <row r="466" spans="37:37" hidden="1">
      <c r="AK466" s="37"/>
    </row>
    <row r="467" spans="37:37" hidden="1">
      <c r="AK467" s="37"/>
    </row>
    <row r="468" spans="37:37" hidden="1">
      <c r="AK468" s="37"/>
    </row>
    <row r="469" spans="37:37" hidden="1">
      <c r="AK469" s="37"/>
    </row>
    <row r="470" spans="37:37" hidden="1">
      <c r="AK470" s="37"/>
    </row>
    <row r="471" spans="37:37" hidden="1">
      <c r="AK471" s="37"/>
    </row>
    <row r="472" spans="37:37" hidden="1">
      <c r="AK472" s="37"/>
    </row>
    <row r="473" spans="37:37" hidden="1">
      <c r="AK473" s="37"/>
    </row>
    <row r="474" spans="37:37" hidden="1">
      <c r="AK474" s="37"/>
    </row>
    <row r="475" spans="37:37" hidden="1">
      <c r="AK475" s="37"/>
    </row>
    <row r="476" spans="37:37" hidden="1">
      <c r="AK476" s="37"/>
    </row>
    <row r="477" spans="37:37" hidden="1">
      <c r="AK477" s="37"/>
    </row>
    <row r="478" spans="37:37" hidden="1">
      <c r="AK478" s="37"/>
    </row>
    <row r="479" spans="37:37" hidden="1">
      <c r="AK479" s="37"/>
    </row>
    <row r="480" spans="37:37" hidden="1">
      <c r="AK480" s="37"/>
    </row>
    <row r="481" spans="37:37" hidden="1">
      <c r="AK481" s="37"/>
    </row>
    <row r="482" spans="37:37" hidden="1">
      <c r="AK482" s="37"/>
    </row>
    <row r="483" spans="37:37" hidden="1">
      <c r="AK483" s="37"/>
    </row>
    <row r="484" spans="37:37" hidden="1">
      <c r="AK484" s="37"/>
    </row>
    <row r="485" spans="37:37" hidden="1">
      <c r="AK485" s="37"/>
    </row>
    <row r="486" spans="37:37" hidden="1">
      <c r="AK486" s="37"/>
    </row>
    <row r="487" spans="37:37" hidden="1">
      <c r="AK487" s="37"/>
    </row>
    <row r="488" spans="37:37" hidden="1">
      <c r="AK488" s="37"/>
    </row>
    <row r="489" spans="37:37" hidden="1">
      <c r="AK489" s="37"/>
    </row>
    <row r="490" spans="37:37" hidden="1">
      <c r="AK490" s="37"/>
    </row>
    <row r="491" spans="37:37" hidden="1">
      <c r="AK491" s="37"/>
    </row>
    <row r="492" spans="37:37" hidden="1">
      <c r="AK492" s="37"/>
    </row>
    <row r="493" spans="37:37" hidden="1">
      <c r="AK493" s="37"/>
    </row>
    <row r="494" spans="37:37" hidden="1">
      <c r="AK494" s="37"/>
    </row>
    <row r="495" spans="37:37" hidden="1">
      <c r="AK495" s="37"/>
    </row>
    <row r="496" spans="37:37" hidden="1">
      <c r="AK496" s="37"/>
    </row>
    <row r="497" spans="37:37" hidden="1">
      <c r="AK497" s="37"/>
    </row>
    <row r="498" spans="37:37" hidden="1">
      <c r="AK498" s="37"/>
    </row>
    <row r="499" spans="37:37" hidden="1">
      <c r="AK499" s="37"/>
    </row>
    <row r="500" spans="37:37" hidden="1">
      <c r="AK500" s="37"/>
    </row>
    <row r="501" spans="37:37" hidden="1">
      <c r="AK501" s="37"/>
    </row>
    <row r="502" spans="37:37" hidden="1">
      <c r="AK502" s="37"/>
    </row>
    <row r="503" spans="37:37" hidden="1">
      <c r="AK503" s="37"/>
    </row>
    <row r="504" spans="37:37" hidden="1">
      <c r="AK504" s="37"/>
    </row>
    <row r="505" spans="37:37" hidden="1">
      <c r="AK505" s="37"/>
    </row>
    <row r="506" spans="37:37" hidden="1">
      <c r="AK506" s="37"/>
    </row>
    <row r="507" spans="37:37" hidden="1">
      <c r="AK507" s="37"/>
    </row>
    <row r="508" spans="37:37" hidden="1">
      <c r="AK508" s="37"/>
    </row>
    <row r="509" spans="37:37" hidden="1">
      <c r="AK509" s="37"/>
    </row>
    <row r="510" spans="37:37" hidden="1">
      <c r="AK510" s="37"/>
    </row>
    <row r="511" spans="37:37" hidden="1">
      <c r="AK511" s="37"/>
    </row>
    <row r="512" spans="37:37" hidden="1">
      <c r="AK512" s="37"/>
    </row>
    <row r="513" spans="37:37" hidden="1">
      <c r="AK513" s="37"/>
    </row>
    <row r="514" spans="37:37" hidden="1">
      <c r="AK514" s="37"/>
    </row>
    <row r="515" spans="37:37" hidden="1">
      <c r="AK515" s="37"/>
    </row>
    <row r="516" spans="37:37" hidden="1">
      <c r="AK516" s="37"/>
    </row>
    <row r="517" spans="37:37" hidden="1">
      <c r="AK517" s="37"/>
    </row>
    <row r="518" spans="37:37" hidden="1">
      <c r="AK518" s="37"/>
    </row>
    <row r="519" spans="37:37" hidden="1">
      <c r="AK519" s="37"/>
    </row>
    <row r="520" spans="37:37" hidden="1">
      <c r="AK520" s="37"/>
    </row>
    <row r="521" spans="37:37" hidden="1">
      <c r="AK521" s="37"/>
    </row>
    <row r="522" spans="37:37" hidden="1">
      <c r="AK522" s="37"/>
    </row>
    <row r="523" spans="37:37" hidden="1">
      <c r="AK523" s="37"/>
    </row>
    <row r="524" spans="37:37" hidden="1">
      <c r="AK524" s="37"/>
    </row>
    <row r="525" spans="37:37" hidden="1">
      <c r="AK525" s="37"/>
    </row>
    <row r="526" spans="37:37" hidden="1">
      <c r="AK526" s="37"/>
    </row>
    <row r="527" spans="37:37" hidden="1">
      <c r="AK527" s="37"/>
    </row>
    <row r="528" spans="37:37" hidden="1">
      <c r="AK528" s="37"/>
    </row>
    <row r="529" spans="37:37" hidden="1">
      <c r="AK529" s="37"/>
    </row>
    <row r="530" spans="37:37" hidden="1">
      <c r="AK530" s="37"/>
    </row>
    <row r="531" spans="37:37" hidden="1">
      <c r="AK531" s="37"/>
    </row>
    <row r="532" spans="37:37" hidden="1">
      <c r="AK532" s="37"/>
    </row>
    <row r="533" spans="37:37" hidden="1">
      <c r="AK533" s="37"/>
    </row>
    <row r="534" spans="37:37" hidden="1">
      <c r="AK534" s="37"/>
    </row>
    <row r="535" spans="37:37" hidden="1">
      <c r="AK535" s="37"/>
    </row>
    <row r="536" spans="37:37" hidden="1">
      <c r="AK536" s="37"/>
    </row>
    <row r="537" spans="37:37" hidden="1">
      <c r="AK537" s="37"/>
    </row>
    <row r="538" spans="37:37" hidden="1">
      <c r="AK538" s="37"/>
    </row>
    <row r="539" spans="37:37" hidden="1">
      <c r="AK539" s="37"/>
    </row>
    <row r="540" spans="37:37" hidden="1">
      <c r="AK540" s="37"/>
    </row>
    <row r="541" spans="37:37" hidden="1">
      <c r="AK541" s="37"/>
    </row>
    <row r="542" spans="37:37" hidden="1">
      <c r="AK542" s="37"/>
    </row>
    <row r="543" spans="37:37" hidden="1">
      <c r="AK543" s="37"/>
    </row>
    <row r="544" spans="37:37" hidden="1">
      <c r="AK544" s="37"/>
    </row>
    <row r="545" spans="37:37" hidden="1">
      <c r="AK545" s="37"/>
    </row>
    <row r="546" spans="37:37" hidden="1">
      <c r="AK546" s="37"/>
    </row>
    <row r="547" spans="37:37" hidden="1">
      <c r="AK547" s="37"/>
    </row>
    <row r="548" spans="37:37" hidden="1">
      <c r="AK548" s="37"/>
    </row>
    <row r="549" spans="37:37" hidden="1">
      <c r="AK549" s="37"/>
    </row>
    <row r="550" spans="37:37" hidden="1">
      <c r="AK550" s="37"/>
    </row>
    <row r="551" spans="37:37" hidden="1">
      <c r="AK551" s="37"/>
    </row>
    <row r="552" spans="37:37" hidden="1">
      <c r="AK552" s="37"/>
    </row>
    <row r="553" spans="37:37" hidden="1">
      <c r="AK553" s="37"/>
    </row>
    <row r="554" spans="37:37" hidden="1">
      <c r="AK554" s="37"/>
    </row>
    <row r="555" spans="37:37" hidden="1">
      <c r="AK555" s="37"/>
    </row>
    <row r="556" spans="37:37" hidden="1">
      <c r="AK556" s="37"/>
    </row>
    <row r="557" spans="37:37" hidden="1">
      <c r="AK557" s="37"/>
    </row>
    <row r="558" spans="37:37" hidden="1">
      <c r="AK558" s="37"/>
    </row>
    <row r="559" spans="37:37" hidden="1">
      <c r="AK559" s="37"/>
    </row>
    <row r="560" spans="37:37" hidden="1">
      <c r="AK560" s="37"/>
    </row>
    <row r="561" spans="37:37" hidden="1">
      <c r="AK561" s="37"/>
    </row>
    <row r="562" spans="37:37" hidden="1">
      <c r="AK562" s="37"/>
    </row>
    <row r="563" spans="37:37" hidden="1">
      <c r="AK563" s="37"/>
    </row>
    <row r="564" spans="37:37" hidden="1">
      <c r="AK564" s="37"/>
    </row>
    <row r="565" spans="37:37" hidden="1">
      <c r="AK565" s="37"/>
    </row>
    <row r="566" spans="37:37" hidden="1">
      <c r="AK566" s="37"/>
    </row>
    <row r="567" spans="37:37" hidden="1">
      <c r="AK567" s="37"/>
    </row>
    <row r="568" spans="37:37" hidden="1">
      <c r="AK568" s="37"/>
    </row>
    <row r="569" spans="37:37" hidden="1">
      <c r="AK569" s="37"/>
    </row>
    <row r="570" spans="37:37" hidden="1">
      <c r="AK570" s="37"/>
    </row>
    <row r="571" spans="37:37" hidden="1">
      <c r="AK571" s="37"/>
    </row>
    <row r="572" spans="37:37" hidden="1">
      <c r="AK572" s="37"/>
    </row>
    <row r="573" spans="37:37" hidden="1">
      <c r="AK573" s="37"/>
    </row>
    <row r="574" spans="37:37" hidden="1">
      <c r="AK574" s="37"/>
    </row>
    <row r="575" spans="37:37" hidden="1">
      <c r="AK575" s="37"/>
    </row>
    <row r="576" spans="37:37" hidden="1">
      <c r="AK576" s="37"/>
    </row>
    <row r="577" spans="37:37" hidden="1">
      <c r="AK577" s="37"/>
    </row>
    <row r="578" spans="37:37" hidden="1">
      <c r="AK578" s="37"/>
    </row>
    <row r="579" spans="37:37" hidden="1">
      <c r="AK579" s="37"/>
    </row>
    <row r="580" spans="37:37" hidden="1">
      <c r="AK580" s="37"/>
    </row>
    <row r="581" spans="37:37" hidden="1">
      <c r="AK581" s="37"/>
    </row>
    <row r="582" spans="37:37" hidden="1">
      <c r="AK582" s="37"/>
    </row>
    <row r="583" spans="37:37" hidden="1">
      <c r="AK583" s="37"/>
    </row>
    <row r="584" spans="37:37" hidden="1">
      <c r="AK584" s="37"/>
    </row>
    <row r="585" spans="37:37" hidden="1">
      <c r="AK585" s="37"/>
    </row>
    <row r="586" spans="37:37" hidden="1">
      <c r="AK586" s="37"/>
    </row>
    <row r="587" spans="37:37" hidden="1">
      <c r="AK587" s="37"/>
    </row>
    <row r="588" spans="37:37" hidden="1">
      <c r="AK588" s="37"/>
    </row>
    <row r="589" spans="37:37" hidden="1">
      <c r="AK589" s="37"/>
    </row>
    <row r="590" spans="37:37" hidden="1">
      <c r="AK590" s="37"/>
    </row>
    <row r="591" spans="37:37" hidden="1">
      <c r="AK591" s="37"/>
    </row>
    <row r="592" spans="37:37" hidden="1">
      <c r="AK592" s="37"/>
    </row>
    <row r="593" spans="37:37" hidden="1">
      <c r="AK593" s="37"/>
    </row>
    <row r="594" spans="37:37" hidden="1">
      <c r="AK594" s="37"/>
    </row>
    <row r="595" spans="37:37" hidden="1">
      <c r="AK595" s="37"/>
    </row>
    <row r="596" spans="37:37" ht="10.5" hidden="1" customHeight="1">
      <c r="AK596" s="37"/>
    </row>
    <row r="597" spans="37:37" hidden="1">
      <c r="AK597" s="37"/>
    </row>
    <row r="598" spans="37:37" hidden="1">
      <c r="AK598" s="37"/>
    </row>
    <row r="599" spans="37:37" hidden="1">
      <c r="AK599" s="37"/>
    </row>
    <row r="600" spans="37:37" hidden="1">
      <c r="AK600" s="37"/>
    </row>
    <row r="601" spans="37:37" hidden="1">
      <c r="AK601" s="37"/>
    </row>
    <row r="602" spans="37:37" hidden="1">
      <c r="AK602" s="37"/>
    </row>
    <row r="603" spans="37:37" hidden="1">
      <c r="AK603" s="37"/>
    </row>
    <row r="604" spans="37:37" hidden="1">
      <c r="AK604" s="37"/>
    </row>
    <row r="605" spans="37:37" hidden="1">
      <c r="AK605" s="37"/>
    </row>
    <row r="606" spans="37:37" hidden="1">
      <c r="AK606" s="37"/>
    </row>
    <row r="607" spans="37:37" hidden="1">
      <c r="AK607" s="37"/>
    </row>
    <row r="608" spans="37:37" hidden="1">
      <c r="AK608" s="37"/>
    </row>
    <row r="609" spans="37:37" hidden="1">
      <c r="AK609" s="37"/>
    </row>
    <row r="610" spans="37:37" hidden="1">
      <c r="AK610" s="37"/>
    </row>
    <row r="611" spans="37:37" hidden="1">
      <c r="AK611" s="37"/>
    </row>
    <row r="612" spans="37:37" hidden="1">
      <c r="AK612" s="37"/>
    </row>
    <row r="613" spans="37:37" hidden="1">
      <c r="AK613" s="37"/>
    </row>
    <row r="614" spans="37:37" hidden="1">
      <c r="AK614" s="37"/>
    </row>
    <row r="615" spans="37:37" hidden="1">
      <c r="AK615" s="37"/>
    </row>
    <row r="616" spans="37:37" hidden="1">
      <c r="AK616" s="37"/>
    </row>
    <row r="617" spans="37:37" hidden="1">
      <c r="AK617" s="37"/>
    </row>
    <row r="618" spans="37:37" hidden="1">
      <c r="AK618" s="37"/>
    </row>
    <row r="619" spans="37:37" hidden="1">
      <c r="AK619" s="37"/>
    </row>
    <row r="620" spans="37:37" hidden="1">
      <c r="AK620" s="37"/>
    </row>
    <row r="621" spans="37:37" hidden="1">
      <c r="AK621" s="37"/>
    </row>
    <row r="622" spans="37:37" hidden="1">
      <c r="AK622" s="37"/>
    </row>
    <row r="623" spans="37:37" hidden="1">
      <c r="AK623" s="37"/>
    </row>
    <row r="624" spans="37:37" hidden="1">
      <c r="AK624" s="37"/>
    </row>
    <row r="625" spans="37:37" hidden="1">
      <c r="AK625" s="37"/>
    </row>
    <row r="626" spans="37:37" hidden="1">
      <c r="AK626" s="37"/>
    </row>
    <row r="627" spans="37:37" hidden="1">
      <c r="AK627" s="37"/>
    </row>
    <row r="628" spans="37:37" hidden="1">
      <c r="AK628" s="37"/>
    </row>
    <row r="629" spans="37:37" hidden="1">
      <c r="AK629" s="37"/>
    </row>
    <row r="630" spans="37:37" hidden="1">
      <c r="AK630" s="37"/>
    </row>
    <row r="631" spans="37:37" hidden="1">
      <c r="AK631" s="37"/>
    </row>
    <row r="632" spans="37:37" hidden="1">
      <c r="AK632" s="37"/>
    </row>
    <row r="633" spans="37:37" hidden="1">
      <c r="AK633" s="37"/>
    </row>
    <row r="634" spans="37:37" hidden="1">
      <c r="AK634" s="37"/>
    </row>
    <row r="635" spans="37:37" hidden="1">
      <c r="AK635" s="37"/>
    </row>
    <row r="636" spans="37:37" hidden="1">
      <c r="AK636" s="37"/>
    </row>
    <row r="637" spans="37:37" hidden="1">
      <c r="AK637" s="37"/>
    </row>
    <row r="638" spans="37:37" hidden="1">
      <c r="AK638" s="37"/>
    </row>
    <row r="639" spans="37:37" hidden="1">
      <c r="AK639" s="37"/>
    </row>
    <row r="640" spans="37:37" ht="0.75" hidden="1" customHeight="1">
      <c r="AK640" s="37"/>
    </row>
    <row r="641" spans="37:37" hidden="1">
      <c r="AK641" s="37"/>
    </row>
    <row r="642" spans="37:37" hidden="1">
      <c r="AK642" s="37"/>
    </row>
    <row r="643" spans="37:37" hidden="1">
      <c r="AK643" s="37"/>
    </row>
    <row r="644" spans="37:37" hidden="1">
      <c r="AK644" s="37"/>
    </row>
    <row r="645" spans="37:37" hidden="1">
      <c r="AK645" s="37"/>
    </row>
    <row r="646" spans="37:37" hidden="1">
      <c r="AK646" s="37"/>
    </row>
    <row r="647" spans="37:37" hidden="1">
      <c r="AK647" s="37"/>
    </row>
    <row r="648" spans="37:37" hidden="1">
      <c r="AK648" s="37"/>
    </row>
    <row r="649" spans="37:37" hidden="1">
      <c r="AK649" s="37"/>
    </row>
    <row r="650" spans="37:37" hidden="1">
      <c r="AK650" s="37"/>
    </row>
    <row r="651" spans="37:37" hidden="1">
      <c r="AK651" s="37"/>
    </row>
    <row r="652" spans="37:37" hidden="1">
      <c r="AK652" s="37"/>
    </row>
    <row r="653" spans="37:37" hidden="1">
      <c r="AK653" s="37"/>
    </row>
    <row r="654" spans="37:37" hidden="1">
      <c r="AK654" s="37"/>
    </row>
    <row r="655" spans="37:37" hidden="1">
      <c r="AK655" s="37"/>
    </row>
    <row r="656" spans="37:37" hidden="1">
      <c r="AK656" s="37"/>
    </row>
    <row r="657" spans="37:37" hidden="1">
      <c r="AK657" s="37"/>
    </row>
    <row r="658" spans="37:37" hidden="1">
      <c r="AK658" s="37"/>
    </row>
    <row r="659" spans="37:37" hidden="1">
      <c r="AK659" s="37"/>
    </row>
    <row r="660" spans="37:37" hidden="1">
      <c r="AK660" s="37"/>
    </row>
    <row r="661" spans="37:37" hidden="1">
      <c r="AK661" s="37"/>
    </row>
    <row r="662" spans="37:37" hidden="1">
      <c r="AK662" s="37"/>
    </row>
    <row r="663" spans="37:37" hidden="1">
      <c r="AK663" s="37"/>
    </row>
    <row r="664" spans="37:37" hidden="1">
      <c r="AK664" s="37"/>
    </row>
    <row r="665" spans="37:37" hidden="1">
      <c r="AK665" s="37"/>
    </row>
    <row r="666" spans="37:37" hidden="1">
      <c r="AK666" s="37"/>
    </row>
    <row r="667" spans="37:37" hidden="1">
      <c r="AK667" s="37"/>
    </row>
    <row r="668" spans="37:37" hidden="1">
      <c r="AK668" s="37"/>
    </row>
    <row r="669" spans="37:37" hidden="1">
      <c r="AK669" s="37"/>
    </row>
    <row r="670" spans="37:37" hidden="1">
      <c r="AK670" s="37"/>
    </row>
    <row r="671" spans="37:37" hidden="1">
      <c r="AK671" s="37"/>
    </row>
    <row r="672" spans="37:37" hidden="1">
      <c r="AK672" s="37"/>
    </row>
    <row r="673" spans="37:37" hidden="1">
      <c r="AK673" s="37"/>
    </row>
    <row r="674" spans="37:37" hidden="1">
      <c r="AK674" s="37"/>
    </row>
    <row r="675" spans="37:37" hidden="1">
      <c r="AK675" s="37"/>
    </row>
    <row r="676" spans="37:37" hidden="1">
      <c r="AK676" s="37"/>
    </row>
    <row r="677" spans="37:37" hidden="1">
      <c r="AK677" s="37"/>
    </row>
    <row r="678" spans="37:37" hidden="1">
      <c r="AK678" s="37"/>
    </row>
    <row r="679" spans="37:37" hidden="1">
      <c r="AK679" s="37"/>
    </row>
    <row r="680" spans="37:37" hidden="1">
      <c r="AK680" s="37"/>
    </row>
    <row r="681" spans="37:37" hidden="1">
      <c r="AK681" s="37"/>
    </row>
    <row r="682" spans="37:37" hidden="1">
      <c r="AK682" s="37"/>
    </row>
    <row r="683" spans="37:37" hidden="1">
      <c r="AK683" s="37"/>
    </row>
    <row r="684" spans="37:37" hidden="1">
      <c r="AK684" s="37"/>
    </row>
    <row r="685" spans="37:37" hidden="1">
      <c r="AK685" s="37"/>
    </row>
    <row r="686" spans="37:37" hidden="1">
      <c r="AK686" s="37"/>
    </row>
    <row r="687" spans="37:37" hidden="1">
      <c r="AK687" s="37"/>
    </row>
    <row r="688" spans="37:37" hidden="1">
      <c r="AK688" s="37"/>
    </row>
    <row r="689" spans="37:37" hidden="1">
      <c r="AK689" s="37"/>
    </row>
    <row r="690" spans="37:37" ht="8.25" hidden="1" customHeight="1">
      <c r="AK690" s="37"/>
    </row>
    <row r="691" spans="37:37" hidden="1">
      <c r="AK691" s="37"/>
    </row>
    <row r="692" spans="37:37" hidden="1">
      <c r="AK692" s="37"/>
    </row>
    <row r="693" spans="37:37" hidden="1">
      <c r="AK693" s="37"/>
    </row>
    <row r="694" spans="37:37" hidden="1">
      <c r="AK694" s="37"/>
    </row>
    <row r="695" spans="37:37" hidden="1">
      <c r="AK695" s="37"/>
    </row>
    <row r="696" spans="37:37" hidden="1">
      <c r="AK696" s="37"/>
    </row>
    <row r="697" spans="37:37" hidden="1">
      <c r="AK697" s="37"/>
    </row>
    <row r="698" spans="37:37" hidden="1">
      <c r="AK698" s="37"/>
    </row>
    <row r="699" spans="37:37" hidden="1">
      <c r="AK699" s="37"/>
    </row>
    <row r="700" spans="37:37" hidden="1">
      <c r="AK700" s="37"/>
    </row>
    <row r="701" spans="37:37" hidden="1">
      <c r="AK701" s="37"/>
    </row>
    <row r="702" spans="37:37" hidden="1">
      <c r="AK702" s="37"/>
    </row>
    <row r="703" spans="37:37" hidden="1">
      <c r="AK703" s="37"/>
    </row>
    <row r="704" spans="37:37" hidden="1">
      <c r="AK704" s="37"/>
    </row>
    <row r="705" spans="37:37" hidden="1">
      <c r="AK705" s="37"/>
    </row>
    <row r="706" spans="37:37" hidden="1">
      <c r="AK706" s="37"/>
    </row>
    <row r="707" spans="37:37" hidden="1">
      <c r="AK707" s="37"/>
    </row>
    <row r="708" spans="37:37" hidden="1">
      <c r="AK708" s="37"/>
    </row>
    <row r="709" spans="37:37" hidden="1">
      <c r="AK709" s="37"/>
    </row>
    <row r="710" spans="37:37" hidden="1">
      <c r="AK710" s="37"/>
    </row>
    <row r="711" spans="37:37" hidden="1">
      <c r="AK711" s="37"/>
    </row>
    <row r="712" spans="37:37" hidden="1">
      <c r="AK712" s="37"/>
    </row>
    <row r="713" spans="37:37" hidden="1">
      <c r="AK713" s="37"/>
    </row>
    <row r="714" spans="37:37" hidden="1">
      <c r="AK714" s="37"/>
    </row>
    <row r="715" spans="37:37" hidden="1">
      <c r="AK715" s="37"/>
    </row>
    <row r="716" spans="37:37" hidden="1">
      <c r="AK716" s="37"/>
    </row>
    <row r="717" spans="37:37" hidden="1">
      <c r="AK717" s="37"/>
    </row>
    <row r="718" spans="37:37" hidden="1">
      <c r="AK718" s="37"/>
    </row>
    <row r="719" spans="37:37" hidden="1">
      <c r="AK719" s="37"/>
    </row>
    <row r="720" spans="37:37" hidden="1">
      <c r="AK720" s="37"/>
    </row>
    <row r="721" spans="37:37" hidden="1">
      <c r="AK721" s="37"/>
    </row>
    <row r="722" spans="37:37" hidden="1">
      <c r="AK722" s="37"/>
    </row>
    <row r="723" spans="37:37" hidden="1">
      <c r="AK723" s="37"/>
    </row>
    <row r="724" spans="37:37" hidden="1">
      <c r="AK724" s="37"/>
    </row>
    <row r="725" spans="37:37" hidden="1">
      <c r="AK725" s="37"/>
    </row>
    <row r="726" spans="37:37" hidden="1">
      <c r="AK726" s="37"/>
    </row>
    <row r="727" spans="37:37" hidden="1">
      <c r="AK727" s="37"/>
    </row>
    <row r="728" spans="37:37" hidden="1">
      <c r="AK728" s="37"/>
    </row>
    <row r="729" spans="37:37" hidden="1">
      <c r="AK729" s="37"/>
    </row>
    <row r="730" spans="37:37" hidden="1">
      <c r="AK730" s="37"/>
    </row>
    <row r="731" spans="37:37" hidden="1">
      <c r="AK731" s="37"/>
    </row>
    <row r="732" spans="37:37" hidden="1">
      <c r="AK732" s="37"/>
    </row>
    <row r="733" spans="37:37" hidden="1">
      <c r="AK733" s="37"/>
    </row>
    <row r="734" spans="37:37" hidden="1">
      <c r="AK734" s="37"/>
    </row>
    <row r="735" spans="37:37" hidden="1">
      <c r="AK735" s="37"/>
    </row>
    <row r="736" spans="37:37" hidden="1">
      <c r="AK736" s="37"/>
    </row>
    <row r="737" spans="37:37" ht="4.5" hidden="1" customHeight="1">
      <c r="AK737" s="37"/>
    </row>
    <row r="738" spans="37:37" hidden="1">
      <c r="AK738" s="37"/>
    </row>
    <row r="739" spans="37:37" hidden="1">
      <c r="AK739" s="37"/>
    </row>
    <row r="740" spans="37:37" hidden="1">
      <c r="AK740" s="37"/>
    </row>
    <row r="741" spans="37:37" hidden="1">
      <c r="AK741" s="37"/>
    </row>
    <row r="742" spans="37:37" hidden="1">
      <c r="AK742" s="37"/>
    </row>
    <row r="743" spans="37:37" hidden="1">
      <c r="AK743" s="37"/>
    </row>
    <row r="744" spans="37:37" hidden="1">
      <c r="AK744" s="37"/>
    </row>
    <row r="745" spans="37:37" hidden="1">
      <c r="AK745" s="37"/>
    </row>
    <row r="746" spans="37:37" hidden="1">
      <c r="AK746" s="37"/>
    </row>
    <row r="747" spans="37:37" hidden="1">
      <c r="AK747" s="37"/>
    </row>
    <row r="748" spans="37:37" hidden="1">
      <c r="AK748" s="37"/>
    </row>
    <row r="749" spans="37:37" hidden="1">
      <c r="AK749" s="37"/>
    </row>
    <row r="750" spans="37:37" hidden="1">
      <c r="AK750" s="37"/>
    </row>
    <row r="751" spans="37:37" hidden="1">
      <c r="AK751" s="37"/>
    </row>
    <row r="752" spans="37:37" hidden="1">
      <c r="AK752" s="37"/>
    </row>
    <row r="753" spans="37:37" hidden="1">
      <c r="AK753" s="37"/>
    </row>
    <row r="754" spans="37:37" hidden="1">
      <c r="AK754" s="37"/>
    </row>
    <row r="755" spans="37:37" hidden="1">
      <c r="AK755" s="37"/>
    </row>
    <row r="756" spans="37:37" hidden="1">
      <c r="AK756" s="37"/>
    </row>
    <row r="757" spans="37:37" hidden="1">
      <c r="AK757" s="37"/>
    </row>
    <row r="758" spans="37:37" hidden="1">
      <c r="AK758" s="37"/>
    </row>
    <row r="759" spans="37:37" hidden="1">
      <c r="AK759" s="37"/>
    </row>
    <row r="760" spans="37:37" hidden="1">
      <c r="AK760" s="37"/>
    </row>
    <row r="761" spans="37:37" hidden="1">
      <c r="AK761" s="37"/>
    </row>
    <row r="762" spans="37:37" hidden="1">
      <c r="AK762" s="37"/>
    </row>
    <row r="763" spans="37:37" hidden="1">
      <c r="AK763" s="37"/>
    </row>
    <row r="764" spans="37:37" hidden="1">
      <c r="AK764" s="37"/>
    </row>
    <row r="765" spans="37:37" hidden="1">
      <c r="AK765" s="37"/>
    </row>
    <row r="766" spans="37:37" hidden="1">
      <c r="AK766" s="37"/>
    </row>
    <row r="767" spans="37:37" hidden="1">
      <c r="AK767" s="37"/>
    </row>
    <row r="768" spans="37:37" hidden="1">
      <c r="AK768" s="37"/>
    </row>
    <row r="769" spans="37:37" hidden="1">
      <c r="AK769" s="37"/>
    </row>
    <row r="770" spans="37:37" hidden="1">
      <c r="AK770" s="37"/>
    </row>
    <row r="771" spans="37:37" ht="5.25" hidden="1" customHeight="1">
      <c r="AK771" s="37"/>
    </row>
    <row r="772" spans="37:37" hidden="1">
      <c r="AK772" s="37"/>
    </row>
    <row r="773" spans="37:37" hidden="1">
      <c r="AK773" s="37"/>
    </row>
    <row r="774" spans="37:37" hidden="1">
      <c r="AK774" s="37"/>
    </row>
    <row r="775" spans="37:37" hidden="1">
      <c r="AK775" s="37"/>
    </row>
    <row r="776" spans="37:37" hidden="1">
      <c r="AK776" s="37"/>
    </row>
    <row r="777" spans="37:37" hidden="1">
      <c r="AK777" s="37"/>
    </row>
    <row r="778" spans="37:37" hidden="1">
      <c r="AK778" s="37"/>
    </row>
    <row r="779" spans="37:37" hidden="1">
      <c r="AK779" s="37"/>
    </row>
    <row r="780" spans="37:37" hidden="1">
      <c r="AK780" s="37"/>
    </row>
    <row r="781" spans="37:37" hidden="1">
      <c r="AK781" s="37"/>
    </row>
    <row r="782" spans="37:37" hidden="1">
      <c r="AK782" s="37"/>
    </row>
    <row r="783" spans="37:37" hidden="1">
      <c r="AK783" s="37"/>
    </row>
    <row r="784" spans="37:37" hidden="1">
      <c r="AK784" s="37"/>
    </row>
    <row r="785" spans="37:37" hidden="1">
      <c r="AK785" s="37"/>
    </row>
    <row r="786" spans="37:37" hidden="1">
      <c r="AK786" s="37"/>
    </row>
    <row r="787" spans="37:37" hidden="1">
      <c r="AK787" s="37"/>
    </row>
    <row r="788" spans="37:37" hidden="1">
      <c r="AK788" s="37"/>
    </row>
    <row r="789" spans="37:37" hidden="1">
      <c r="AK789" s="37"/>
    </row>
    <row r="790" spans="37:37" hidden="1">
      <c r="AK790" s="37"/>
    </row>
    <row r="791" spans="37:37" hidden="1">
      <c r="AK791" s="37"/>
    </row>
    <row r="792" spans="37:37" hidden="1">
      <c r="AK792" s="37"/>
    </row>
    <row r="793" spans="37:37" hidden="1">
      <c r="AK793" s="37"/>
    </row>
    <row r="794" spans="37:37" hidden="1">
      <c r="AK794" s="37"/>
    </row>
    <row r="795" spans="37:37" hidden="1">
      <c r="AK795" s="37"/>
    </row>
    <row r="796" spans="37:37" hidden="1">
      <c r="AK796" s="37"/>
    </row>
    <row r="797" spans="37:37" hidden="1">
      <c r="AK797" s="37"/>
    </row>
    <row r="798" spans="37:37" hidden="1">
      <c r="AK798" s="37"/>
    </row>
    <row r="799" spans="37:37" hidden="1">
      <c r="AK799" s="37"/>
    </row>
    <row r="800" spans="37:37" hidden="1">
      <c r="AK800" s="37"/>
    </row>
    <row r="801" spans="37:37" hidden="1">
      <c r="AK801" s="37"/>
    </row>
    <row r="802" spans="37:37" hidden="1">
      <c r="AK802" s="37"/>
    </row>
    <row r="803" spans="37:37" hidden="1">
      <c r="AK803" s="37"/>
    </row>
    <row r="804" spans="37:37" hidden="1">
      <c r="AK804" s="37"/>
    </row>
    <row r="805" spans="37:37" hidden="1">
      <c r="AK805" s="37"/>
    </row>
    <row r="806" spans="37:37" hidden="1">
      <c r="AK806" s="37"/>
    </row>
    <row r="807" spans="37:37" hidden="1">
      <c r="AK807" s="37"/>
    </row>
    <row r="808" spans="37:37" hidden="1">
      <c r="AK808" s="37"/>
    </row>
    <row r="809" spans="37:37" hidden="1">
      <c r="AK809" s="37"/>
    </row>
    <row r="810" spans="37:37" ht="1.5" hidden="1" customHeight="1">
      <c r="AK810" s="37"/>
    </row>
    <row r="811" spans="37:37" hidden="1">
      <c r="AK811" s="37"/>
    </row>
    <row r="812" spans="37:37" hidden="1">
      <c r="AK812" s="37"/>
    </row>
    <row r="813" spans="37:37" hidden="1">
      <c r="AK813" s="37"/>
    </row>
    <row r="814" spans="37:37" hidden="1">
      <c r="AK814" s="37"/>
    </row>
    <row r="815" spans="37:37" hidden="1">
      <c r="AK815" s="37"/>
    </row>
    <row r="816" spans="37:37" hidden="1">
      <c r="AK816" s="37"/>
    </row>
    <row r="817" spans="37:37" hidden="1">
      <c r="AK817" s="37"/>
    </row>
    <row r="818" spans="37:37" hidden="1">
      <c r="AK818" s="37"/>
    </row>
    <row r="819" spans="37:37" hidden="1">
      <c r="AK819" s="37"/>
    </row>
    <row r="820" spans="37:37" hidden="1">
      <c r="AK820" s="37"/>
    </row>
    <row r="821" spans="37:37" hidden="1">
      <c r="AK821" s="37"/>
    </row>
    <row r="822" spans="37:37" hidden="1">
      <c r="AK822" s="37"/>
    </row>
    <row r="823" spans="37:37" hidden="1">
      <c r="AK823" s="37"/>
    </row>
    <row r="824" spans="37:37" hidden="1">
      <c r="AK824" s="37"/>
    </row>
    <row r="825" spans="37:37" hidden="1">
      <c r="AK825" s="37"/>
    </row>
    <row r="826" spans="37:37" hidden="1">
      <c r="AK826" s="37"/>
    </row>
    <row r="827" spans="37:37" hidden="1">
      <c r="AK827" s="37"/>
    </row>
    <row r="828" spans="37:37" hidden="1">
      <c r="AK828" s="37"/>
    </row>
    <row r="829" spans="37:37" hidden="1">
      <c r="AK829" s="37"/>
    </row>
    <row r="830" spans="37:37" hidden="1">
      <c r="AK830" s="37"/>
    </row>
    <row r="831" spans="37:37" hidden="1">
      <c r="AK831" s="37"/>
    </row>
    <row r="832" spans="37:37" hidden="1">
      <c r="AK832" s="37"/>
    </row>
    <row r="833" spans="37:37" hidden="1">
      <c r="AK833" s="37"/>
    </row>
    <row r="834" spans="37:37" hidden="1">
      <c r="AK834" s="37"/>
    </row>
    <row r="835" spans="37:37" hidden="1">
      <c r="AK835" s="37"/>
    </row>
    <row r="836" spans="37:37" ht="4.5" hidden="1" customHeight="1">
      <c r="AK836" s="37"/>
    </row>
    <row r="837" spans="37:37" hidden="1">
      <c r="AK837" s="37"/>
    </row>
    <row r="838" spans="37:37" hidden="1">
      <c r="AK838" s="37"/>
    </row>
    <row r="839" spans="37:37" hidden="1">
      <c r="AK839" s="37"/>
    </row>
    <row r="840" spans="37:37" hidden="1">
      <c r="AK840" s="37"/>
    </row>
    <row r="841" spans="37:37" hidden="1">
      <c r="AK841" s="37"/>
    </row>
    <row r="842" spans="37:37" hidden="1">
      <c r="AK842" s="37"/>
    </row>
    <row r="843" spans="37:37" hidden="1">
      <c r="AK843" s="37"/>
    </row>
    <row r="844" spans="37:37" hidden="1">
      <c r="AK844" s="37"/>
    </row>
    <row r="845" spans="37:37" hidden="1">
      <c r="AK845" s="37"/>
    </row>
    <row r="846" spans="37:37" hidden="1">
      <c r="AK846" s="37"/>
    </row>
    <row r="847" spans="37:37" hidden="1">
      <c r="AK847" s="37"/>
    </row>
    <row r="848" spans="37:37" hidden="1">
      <c r="AK848" s="37"/>
    </row>
    <row r="849" spans="37:37" hidden="1">
      <c r="AK849" s="37"/>
    </row>
    <row r="850" spans="37:37" hidden="1">
      <c r="AK850" s="37"/>
    </row>
    <row r="851" spans="37:37" hidden="1">
      <c r="AK851" s="37"/>
    </row>
    <row r="852" spans="37:37" hidden="1">
      <c r="AK852" s="37"/>
    </row>
    <row r="853" spans="37:37" hidden="1">
      <c r="AK853" s="37"/>
    </row>
    <row r="854" spans="37:37" hidden="1">
      <c r="AK854" s="37"/>
    </row>
    <row r="855" spans="37:37" hidden="1">
      <c r="AK855" s="37"/>
    </row>
    <row r="856" spans="37:37" hidden="1">
      <c r="AK856" s="37"/>
    </row>
    <row r="857" spans="37:37" hidden="1">
      <c r="AK857" s="37"/>
    </row>
    <row r="858" spans="37:37" hidden="1">
      <c r="AK858" s="37"/>
    </row>
    <row r="859" spans="37:37" hidden="1">
      <c r="AK859" s="37"/>
    </row>
    <row r="860" spans="37:37" hidden="1">
      <c r="AK860" s="37"/>
    </row>
    <row r="861" spans="37:37" hidden="1">
      <c r="AK861" s="37"/>
    </row>
    <row r="862" spans="37:37" hidden="1">
      <c r="AK862" s="37"/>
    </row>
    <row r="863" spans="37:37" hidden="1">
      <c r="AK863" s="37"/>
    </row>
    <row r="864" spans="37:37" hidden="1">
      <c r="AK864" s="37"/>
    </row>
    <row r="865" spans="37:37" hidden="1">
      <c r="AK865" s="37"/>
    </row>
    <row r="866" spans="37:37" hidden="1">
      <c r="AK866" s="37"/>
    </row>
    <row r="867" spans="37:37" hidden="1">
      <c r="AK867" s="37"/>
    </row>
    <row r="868" spans="37:37" hidden="1">
      <c r="AK868" s="37"/>
    </row>
    <row r="869" spans="37:37" hidden="1">
      <c r="AK869" s="37"/>
    </row>
    <row r="870" spans="37:37" hidden="1">
      <c r="AK870" s="37"/>
    </row>
    <row r="871" spans="37:37" hidden="1">
      <c r="AK871" s="37"/>
    </row>
    <row r="872" spans="37:37" ht="11.25" hidden="1" customHeight="1">
      <c r="AK872" s="37"/>
    </row>
    <row r="873" spans="37:37" hidden="1">
      <c r="AK873" s="37"/>
    </row>
    <row r="874" spans="37:37" hidden="1">
      <c r="AK874" s="37"/>
    </row>
    <row r="875" spans="37:37" hidden="1">
      <c r="AK875" s="37"/>
    </row>
    <row r="876" spans="37:37" hidden="1">
      <c r="AK876" s="37"/>
    </row>
    <row r="877" spans="37:37" hidden="1">
      <c r="AK877" s="37"/>
    </row>
    <row r="878" spans="37:37" hidden="1">
      <c r="AK878" s="37"/>
    </row>
    <row r="879" spans="37:37" hidden="1">
      <c r="AK879" s="37"/>
    </row>
    <row r="880" spans="37:37" hidden="1">
      <c r="AK880" s="37"/>
    </row>
    <row r="881" spans="37:37" hidden="1">
      <c r="AK881" s="37"/>
    </row>
    <row r="882" spans="37:37" hidden="1">
      <c r="AK882" s="37"/>
    </row>
    <row r="883" spans="37:37" hidden="1">
      <c r="AK883" s="37"/>
    </row>
    <row r="884" spans="37:37" hidden="1">
      <c r="AK884" s="37"/>
    </row>
    <row r="885" spans="37:37" hidden="1">
      <c r="AK885" s="37"/>
    </row>
    <row r="886" spans="37:37" hidden="1">
      <c r="AK886" s="37"/>
    </row>
    <row r="887" spans="37:37" hidden="1">
      <c r="AK887" s="37"/>
    </row>
    <row r="888" spans="37:37" hidden="1">
      <c r="AK888" s="37"/>
    </row>
    <row r="889" spans="37:37" hidden="1">
      <c r="AK889" s="37"/>
    </row>
    <row r="890" spans="37:37" hidden="1">
      <c r="AK890" s="37"/>
    </row>
    <row r="891" spans="37:37" hidden="1">
      <c r="AK891" s="37"/>
    </row>
    <row r="892" spans="37:37" hidden="1">
      <c r="AK892" s="37"/>
    </row>
    <row r="893" spans="37:37" hidden="1">
      <c r="AK893" s="37"/>
    </row>
    <row r="894" spans="37:37" hidden="1">
      <c r="AK894" s="37"/>
    </row>
    <row r="895" spans="37:37" hidden="1">
      <c r="AK895" s="37"/>
    </row>
    <row r="896" spans="37:37" hidden="1">
      <c r="AK896" s="37"/>
    </row>
    <row r="897" spans="37:37" hidden="1">
      <c r="AK897" s="37"/>
    </row>
    <row r="898" spans="37:37" hidden="1">
      <c r="AK898" s="37"/>
    </row>
    <row r="899" spans="37:37" hidden="1">
      <c r="AK899" s="37"/>
    </row>
    <row r="900" spans="37:37" hidden="1">
      <c r="AK900" s="37"/>
    </row>
    <row r="901" spans="37:37" hidden="1">
      <c r="AK901" s="37"/>
    </row>
    <row r="902" spans="37:37" hidden="1">
      <c r="AK902" s="37"/>
    </row>
    <row r="903" spans="37:37" hidden="1">
      <c r="AK903" s="37"/>
    </row>
    <row r="904" spans="37:37" hidden="1">
      <c r="AK904" s="37"/>
    </row>
    <row r="905" spans="37:37" hidden="1">
      <c r="AK905" s="37"/>
    </row>
    <row r="906" spans="37:37" hidden="1">
      <c r="AK906" s="37"/>
    </row>
    <row r="907" spans="37:37" hidden="1">
      <c r="AK907" s="37"/>
    </row>
    <row r="908" spans="37:37" ht="4.5" hidden="1" customHeight="1">
      <c r="AK908" s="37"/>
    </row>
    <row r="909" spans="37:37" hidden="1">
      <c r="AK909" s="37"/>
    </row>
    <row r="910" spans="37:37" hidden="1">
      <c r="AK910" s="37"/>
    </row>
    <row r="911" spans="37:37" hidden="1">
      <c r="AK911" s="37"/>
    </row>
    <row r="912" spans="37:37" hidden="1">
      <c r="AK912" s="37"/>
    </row>
    <row r="913" spans="37:37" hidden="1">
      <c r="AK913" s="37"/>
    </row>
    <row r="914" spans="37:37" hidden="1">
      <c r="AK914" s="37"/>
    </row>
    <row r="915" spans="37:37" hidden="1">
      <c r="AK915" s="37"/>
    </row>
    <row r="916" spans="37:37" hidden="1">
      <c r="AK916" s="37"/>
    </row>
    <row r="917" spans="37:37" hidden="1">
      <c r="AK917" s="37"/>
    </row>
    <row r="918" spans="37:37" hidden="1">
      <c r="AK918" s="37"/>
    </row>
    <row r="919" spans="37:37" hidden="1">
      <c r="AK919" s="37"/>
    </row>
    <row r="920" spans="37:37" hidden="1">
      <c r="AK920" s="37"/>
    </row>
    <row r="921" spans="37:37" hidden="1">
      <c r="AK921" s="37"/>
    </row>
    <row r="922" spans="37:37" hidden="1">
      <c r="AK922" s="37"/>
    </row>
    <row r="923" spans="37:37" hidden="1">
      <c r="AK923" s="37"/>
    </row>
    <row r="924" spans="37:37" hidden="1">
      <c r="AK924" s="37"/>
    </row>
    <row r="925" spans="37:37" hidden="1">
      <c r="AK925" s="37"/>
    </row>
    <row r="926" spans="37:37" hidden="1">
      <c r="AK926" s="37"/>
    </row>
    <row r="927" spans="37:37" hidden="1">
      <c r="AK927" s="37"/>
    </row>
    <row r="928" spans="37:37" hidden="1">
      <c r="AK928" s="37"/>
    </row>
    <row r="929" spans="37:37" hidden="1">
      <c r="AK929" s="37"/>
    </row>
    <row r="930" spans="37:37" hidden="1">
      <c r="AK930" s="37"/>
    </row>
    <row r="931" spans="37:37" hidden="1">
      <c r="AK931" s="37"/>
    </row>
    <row r="932" spans="37:37" hidden="1">
      <c r="AK932" s="37"/>
    </row>
    <row r="933" spans="37:37" hidden="1">
      <c r="AK933" s="37"/>
    </row>
    <row r="934" spans="37:37" hidden="1">
      <c r="AK934" s="37"/>
    </row>
    <row r="935" spans="37:37" hidden="1">
      <c r="AK935" s="37"/>
    </row>
    <row r="936" spans="37:37" hidden="1">
      <c r="AK936" s="37"/>
    </row>
    <row r="937" spans="37:37" hidden="1">
      <c r="AK937" s="37"/>
    </row>
    <row r="938" spans="37:37" hidden="1">
      <c r="AK938" s="37"/>
    </row>
    <row r="939" spans="37:37" hidden="1">
      <c r="AK939" s="37"/>
    </row>
    <row r="940" spans="37:37" hidden="1">
      <c r="AK940" s="37"/>
    </row>
    <row r="941" spans="37:37" ht="7.5" hidden="1" customHeight="1">
      <c r="AK941" s="37"/>
    </row>
    <row r="942" spans="37:37" hidden="1">
      <c r="AK942" s="37"/>
    </row>
    <row r="943" spans="37:37" hidden="1">
      <c r="AK943" s="37"/>
    </row>
    <row r="944" spans="37:37" hidden="1">
      <c r="AK944" s="37"/>
    </row>
    <row r="945" spans="37:37" hidden="1">
      <c r="AK945" s="37"/>
    </row>
    <row r="946" spans="37:37" hidden="1">
      <c r="AK946" s="37"/>
    </row>
    <row r="947" spans="37:37" hidden="1">
      <c r="AK947" s="37"/>
    </row>
    <row r="948" spans="37:37" hidden="1">
      <c r="AK948" s="37"/>
    </row>
    <row r="949" spans="37:37" hidden="1">
      <c r="AK949" s="37"/>
    </row>
    <row r="950" spans="37:37" hidden="1">
      <c r="AK950" s="37"/>
    </row>
    <row r="951" spans="37:37" hidden="1">
      <c r="AK951" s="37"/>
    </row>
    <row r="952" spans="37:37" hidden="1">
      <c r="AK952" s="37"/>
    </row>
    <row r="953" spans="37:37" hidden="1">
      <c r="AK953" s="37"/>
    </row>
    <row r="954" spans="37:37" hidden="1">
      <c r="AK954" s="37"/>
    </row>
    <row r="955" spans="37:37" hidden="1">
      <c r="AK955" s="37"/>
    </row>
    <row r="956" spans="37:37" hidden="1">
      <c r="AK956" s="37"/>
    </row>
    <row r="957" spans="37:37" hidden="1">
      <c r="AK957" s="37"/>
    </row>
    <row r="958" spans="37:37" hidden="1">
      <c r="AK958" s="37"/>
    </row>
    <row r="959" spans="37:37" hidden="1">
      <c r="AK959" s="37"/>
    </row>
    <row r="960" spans="37:37" hidden="1">
      <c r="AK960" s="37"/>
    </row>
    <row r="961" spans="37:37" hidden="1">
      <c r="AK961" s="37"/>
    </row>
    <row r="962" spans="37:37" hidden="1">
      <c r="AK962" s="37"/>
    </row>
    <row r="963" spans="37:37" hidden="1">
      <c r="AK963" s="37"/>
    </row>
    <row r="964" spans="37:37" hidden="1">
      <c r="AK964" s="37"/>
    </row>
    <row r="965" spans="37:37" hidden="1">
      <c r="AK965" s="37"/>
    </row>
    <row r="966" spans="37:37" hidden="1">
      <c r="AK966" s="37"/>
    </row>
    <row r="967" spans="37:37" hidden="1">
      <c r="AK967" s="37"/>
    </row>
    <row r="968" spans="37:37" hidden="1">
      <c r="AK968" s="37"/>
    </row>
    <row r="969" spans="37:37" hidden="1">
      <c r="AK969" s="37"/>
    </row>
    <row r="970" spans="37:37" hidden="1">
      <c r="AK970" s="37"/>
    </row>
    <row r="971" spans="37:37" hidden="1">
      <c r="AK971" s="37"/>
    </row>
    <row r="972" spans="37:37" hidden="1">
      <c r="AK972" s="37"/>
    </row>
    <row r="973" spans="37:37" hidden="1">
      <c r="AK973" s="37"/>
    </row>
    <row r="974" spans="37:37" hidden="1">
      <c r="AK974" s="37"/>
    </row>
    <row r="975" spans="37:37" hidden="1">
      <c r="AK975" s="37"/>
    </row>
    <row r="976" spans="37:37" hidden="1">
      <c r="AK976" s="37"/>
    </row>
    <row r="977" spans="37:37" ht="4.5" hidden="1" customHeight="1">
      <c r="AK977" s="37"/>
    </row>
    <row r="978" spans="37:37" hidden="1">
      <c r="AK978" s="37"/>
    </row>
    <row r="979" spans="37:37" hidden="1">
      <c r="AK979" s="37"/>
    </row>
    <row r="980" spans="37:37" hidden="1">
      <c r="AK980" s="37"/>
    </row>
    <row r="981" spans="37:37" hidden="1">
      <c r="AK981" s="37"/>
    </row>
    <row r="982" spans="37:37" hidden="1">
      <c r="AK982" s="37"/>
    </row>
    <row r="983" spans="37:37" hidden="1">
      <c r="AK983" s="37"/>
    </row>
    <row r="984" spans="37:37" hidden="1">
      <c r="AK984" s="37"/>
    </row>
    <row r="985" spans="37:37" hidden="1">
      <c r="AK985" s="37"/>
    </row>
    <row r="986" spans="37:37" hidden="1">
      <c r="AK986" s="37"/>
    </row>
    <row r="987" spans="37:37" hidden="1">
      <c r="AK987" s="37"/>
    </row>
    <row r="988" spans="37:37" hidden="1">
      <c r="AK988" s="37"/>
    </row>
    <row r="989" spans="37:37" hidden="1">
      <c r="AK989" s="37"/>
    </row>
    <row r="990" spans="37:37" hidden="1">
      <c r="AK990" s="37"/>
    </row>
    <row r="991" spans="37:37" hidden="1">
      <c r="AK991" s="37"/>
    </row>
    <row r="992" spans="37:37" hidden="1">
      <c r="AK992" s="37"/>
    </row>
    <row r="993" spans="37:37" hidden="1">
      <c r="AK993" s="37"/>
    </row>
    <row r="994" spans="37:37" hidden="1">
      <c r="AK994" s="37"/>
    </row>
    <row r="995" spans="37:37" hidden="1">
      <c r="AK995" s="37"/>
    </row>
    <row r="996" spans="37:37" hidden="1">
      <c r="AK996" s="37"/>
    </row>
    <row r="997" spans="37:37" hidden="1">
      <c r="AK997" s="37"/>
    </row>
    <row r="998" spans="37:37" hidden="1">
      <c r="AK998" s="37"/>
    </row>
    <row r="999" spans="37:37" hidden="1">
      <c r="AK999" s="37"/>
    </row>
    <row r="1000" spans="37:37" hidden="1">
      <c r="AK1000" s="37"/>
    </row>
    <row r="1001" spans="37:37" hidden="1">
      <c r="AK1001" s="37"/>
    </row>
    <row r="1002" spans="37:37" hidden="1">
      <c r="AK1002" s="37"/>
    </row>
    <row r="1003" spans="37:37" hidden="1">
      <c r="AK1003" s="37"/>
    </row>
    <row r="1004" spans="37:37" ht="4.5" hidden="1" customHeight="1">
      <c r="AK1004" s="37"/>
    </row>
    <row r="1005" spans="37:37" hidden="1">
      <c r="AK1005" s="37"/>
    </row>
    <row r="1006" spans="37:37" hidden="1">
      <c r="AK1006" s="37"/>
    </row>
    <row r="1007" spans="37:37" hidden="1">
      <c r="AK1007" s="37"/>
    </row>
    <row r="1008" spans="37:37" hidden="1">
      <c r="AK1008" s="37"/>
    </row>
    <row r="1009" spans="37:37" hidden="1">
      <c r="AK1009" s="37"/>
    </row>
    <row r="1010" spans="37:37" hidden="1">
      <c r="AK1010" s="37"/>
    </row>
    <row r="1011" spans="37:37" hidden="1">
      <c r="AK1011" s="37"/>
    </row>
    <row r="1012" spans="37:37" hidden="1">
      <c r="AK1012" s="37"/>
    </row>
    <row r="1013" spans="37:37" hidden="1">
      <c r="AK1013" s="37"/>
    </row>
    <row r="1014" spans="37:37" hidden="1">
      <c r="AK1014" s="37"/>
    </row>
    <row r="1015" spans="37:37" hidden="1">
      <c r="AK1015" s="37"/>
    </row>
    <row r="1016" spans="37:37" hidden="1">
      <c r="AK1016" s="37"/>
    </row>
    <row r="1017" spans="37:37" hidden="1">
      <c r="AK1017" s="37"/>
    </row>
    <row r="1018" spans="37:37" hidden="1">
      <c r="AK1018" s="37"/>
    </row>
    <row r="1019" spans="37:37" hidden="1">
      <c r="AK1019" s="37"/>
    </row>
    <row r="1020" spans="37:37" hidden="1">
      <c r="AK1020" s="37"/>
    </row>
    <row r="1021" spans="37:37" hidden="1">
      <c r="AK1021" s="37"/>
    </row>
    <row r="1022" spans="37:37" hidden="1">
      <c r="AK1022" s="37"/>
    </row>
    <row r="1023" spans="37:37" hidden="1">
      <c r="AK1023" s="37"/>
    </row>
    <row r="1024" spans="37:37" hidden="1">
      <c r="AK1024" s="37"/>
    </row>
    <row r="1025" spans="37:37" hidden="1">
      <c r="AK1025" s="37"/>
    </row>
    <row r="1026" spans="37:37" hidden="1">
      <c r="AK1026" s="37"/>
    </row>
    <row r="1027" spans="37:37" hidden="1">
      <c r="AK1027" s="37"/>
    </row>
    <row r="1028" spans="37:37" hidden="1">
      <c r="AK1028" s="37"/>
    </row>
    <row r="1029" spans="37:37" hidden="1">
      <c r="AK1029" s="37"/>
    </row>
    <row r="1030" spans="37:37" hidden="1">
      <c r="AK1030" s="37"/>
    </row>
    <row r="1031" spans="37:37" hidden="1">
      <c r="AK1031" s="37"/>
    </row>
    <row r="1032" spans="37:37" hidden="1">
      <c r="AK1032" s="37"/>
    </row>
    <row r="1033" spans="37:37" hidden="1">
      <c r="AK1033" s="37"/>
    </row>
    <row r="1034" spans="37:37" hidden="1">
      <c r="AK1034" s="37"/>
    </row>
    <row r="1035" spans="37:37" hidden="1">
      <c r="AK1035" s="37"/>
    </row>
    <row r="1036" spans="37:37" hidden="1">
      <c r="AK1036" s="37"/>
    </row>
    <row r="1037" spans="37:37" hidden="1">
      <c r="AK1037" s="37"/>
    </row>
    <row r="1038" spans="37:37" ht="3" hidden="1" customHeight="1">
      <c r="AK1038" s="37"/>
    </row>
    <row r="1039" spans="37:37" hidden="1">
      <c r="AK1039" s="37"/>
    </row>
    <row r="1040" spans="37:37" hidden="1">
      <c r="AK1040" s="37"/>
    </row>
    <row r="1041" spans="37:37" hidden="1">
      <c r="AK1041" s="37"/>
    </row>
    <row r="1042" spans="37:37" hidden="1">
      <c r="AK1042" s="37"/>
    </row>
    <row r="1043" spans="37:37" hidden="1">
      <c r="AK1043" s="37"/>
    </row>
    <row r="1044" spans="37:37" hidden="1">
      <c r="AK1044" s="37"/>
    </row>
    <row r="1045" spans="37:37" hidden="1">
      <c r="AK1045" s="37"/>
    </row>
    <row r="1046" spans="37:37" hidden="1">
      <c r="AK1046" s="37"/>
    </row>
    <row r="1047" spans="37:37" hidden="1">
      <c r="AK1047" s="37"/>
    </row>
    <row r="1048" spans="37:37" hidden="1">
      <c r="AK1048" s="37"/>
    </row>
    <row r="1049" spans="37:37" hidden="1">
      <c r="AK1049" s="37"/>
    </row>
    <row r="1050" spans="37:37" hidden="1">
      <c r="AK1050" s="37"/>
    </row>
    <row r="1051" spans="37:37" hidden="1">
      <c r="AK1051" s="37"/>
    </row>
    <row r="1052" spans="37:37" hidden="1">
      <c r="AK1052" s="37"/>
    </row>
    <row r="1053" spans="37:37" hidden="1">
      <c r="AK1053" s="37"/>
    </row>
    <row r="1054" spans="37:37" hidden="1">
      <c r="AK1054" s="37"/>
    </row>
    <row r="1055" spans="37:37" hidden="1">
      <c r="AK1055" s="37"/>
    </row>
    <row r="1056" spans="37:37" hidden="1">
      <c r="AK1056" s="37"/>
    </row>
    <row r="1057" spans="37:37" hidden="1">
      <c r="AK1057" s="37"/>
    </row>
    <row r="1058" spans="37:37" hidden="1">
      <c r="AK1058" s="37"/>
    </row>
    <row r="1059" spans="37:37" hidden="1">
      <c r="AK1059" s="37"/>
    </row>
    <row r="1060" spans="37:37" hidden="1">
      <c r="AK1060" s="37"/>
    </row>
    <row r="1061" spans="37:37" hidden="1">
      <c r="AK1061" s="37"/>
    </row>
    <row r="1062" spans="37:37" hidden="1">
      <c r="AK1062" s="37"/>
    </row>
    <row r="1063" spans="37:37" hidden="1">
      <c r="AK1063" s="37"/>
    </row>
    <row r="1064" spans="37:37" hidden="1">
      <c r="AK1064" s="37"/>
    </row>
    <row r="1065" spans="37:37" hidden="1">
      <c r="AK1065" s="37"/>
    </row>
    <row r="1066" spans="37:37" hidden="1">
      <c r="AK1066" s="37"/>
    </row>
    <row r="1067" spans="37:37" hidden="1">
      <c r="AK1067" s="37"/>
    </row>
    <row r="1068" spans="37:37" hidden="1">
      <c r="AK1068" s="37"/>
    </row>
    <row r="1069" spans="37:37" hidden="1">
      <c r="AK1069" s="37"/>
    </row>
    <row r="1070" spans="37:37" hidden="1">
      <c r="AK1070" s="37"/>
    </row>
    <row r="1071" spans="37:37" ht="6.75" hidden="1" customHeight="1">
      <c r="AK1071" s="37"/>
    </row>
    <row r="1072" spans="37:37" hidden="1">
      <c r="AK1072" s="37"/>
    </row>
    <row r="1073" spans="37:37" hidden="1">
      <c r="AK1073" s="37"/>
    </row>
    <row r="1074" spans="37:37" hidden="1">
      <c r="AK1074" s="37"/>
    </row>
    <row r="1075" spans="37:37" hidden="1">
      <c r="AK1075" s="37"/>
    </row>
    <row r="1076" spans="37:37" hidden="1">
      <c r="AK1076" s="37"/>
    </row>
    <row r="1077" spans="37:37" hidden="1">
      <c r="AK1077" s="37"/>
    </row>
    <row r="1078" spans="37:37" hidden="1">
      <c r="AK1078" s="37"/>
    </row>
    <row r="1079" spans="37:37" hidden="1">
      <c r="AK1079" s="37"/>
    </row>
    <row r="1080" spans="37:37" hidden="1">
      <c r="AK1080" s="37"/>
    </row>
    <row r="1081" spans="37:37" hidden="1">
      <c r="AK1081" s="37"/>
    </row>
    <row r="1082" spans="37:37" hidden="1">
      <c r="AK1082" s="37"/>
    </row>
    <row r="1083" spans="37:37" hidden="1">
      <c r="AK1083" s="37"/>
    </row>
    <row r="1084" spans="37:37" hidden="1">
      <c r="AK1084" s="37"/>
    </row>
    <row r="1085" spans="37:37" hidden="1">
      <c r="AK1085" s="37"/>
    </row>
    <row r="1086" spans="37:37" hidden="1">
      <c r="AK1086" s="37"/>
    </row>
    <row r="1087" spans="37:37" hidden="1">
      <c r="AK1087" s="37"/>
    </row>
    <row r="1088" spans="37:37" hidden="1">
      <c r="AK1088" s="37"/>
    </row>
    <row r="1089" spans="37:37" hidden="1">
      <c r="AK1089" s="37"/>
    </row>
    <row r="1090" spans="37:37" hidden="1">
      <c r="AK1090" s="37"/>
    </row>
    <row r="1091" spans="37:37" hidden="1">
      <c r="AK1091" s="37"/>
    </row>
    <row r="1092" spans="37:37" hidden="1">
      <c r="AK1092" s="37"/>
    </row>
    <row r="1093" spans="37:37" hidden="1">
      <c r="AK1093" s="37"/>
    </row>
    <row r="1094" spans="37:37" hidden="1">
      <c r="AK1094" s="37"/>
    </row>
    <row r="1095" spans="37:37" hidden="1">
      <c r="AK1095" s="37"/>
    </row>
    <row r="1096" spans="37:37" hidden="1">
      <c r="AK1096" s="37"/>
    </row>
    <row r="1097" spans="37:37" hidden="1">
      <c r="AK1097" s="37"/>
    </row>
    <row r="1098" spans="37:37" hidden="1">
      <c r="AK1098" s="37"/>
    </row>
    <row r="1099" spans="37:37" hidden="1">
      <c r="AK1099" s="37"/>
    </row>
    <row r="1100" spans="37:37" hidden="1">
      <c r="AK1100" s="37"/>
    </row>
    <row r="1101" spans="37:37" hidden="1">
      <c r="AK1101" s="37"/>
    </row>
    <row r="1102" spans="37:37" hidden="1">
      <c r="AK1102" s="37"/>
    </row>
    <row r="1103" spans="37:37" hidden="1">
      <c r="AK1103" s="37"/>
    </row>
    <row r="1104" spans="37:37" hidden="1">
      <c r="AK1104" s="37"/>
    </row>
    <row r="1105" spans="37:37" hidden="1">
      <c r="AK1105" s="37"/>
    </row>
    <row r="1106" spans="37:37" ht="6" hidden="1" customHeight="1">
      <c r="AK1106" s="37"/>
    </row>
    <row r="1107" spans="37:37" hidden="1">
      <c r="AK1107" s="37"/>
    </row>
    <row r="1108" spans="37:37" hidden="1">
      <c r="AK1108" s="37"/>
    </row>
    <row r="1109" spans="37:37" hidden="1">
      <c r="AK1109" s="37"/>
    </row>
    <row r="1110" spans="37:37" hidden="1">
      <c r="AK1110" s="37"/>
    </row>
    <row r="1111" spans="37:37" hidden="1">
      <c r="AK1111" s="37"/>
    </row>
    <row r="1112" spans="37:37" hidden="1">
      <c r="AK1112" s="37"/>
    </row>
    <row r="1113" spans="37:37" hidden="1">
      <c r="AK1113" s="37"/>
    </row>
    <row r="1114" spans="37:37" hidden="1">
      <c r="AK1114" s="37"/>
    </row>
    <row r="1115" spans="37:37" hidden="1">
      <c r="AK1115" s="37"/>
    </row>
    <row r="1116" spans="37:37" hidden="1">
      <c r="AK1116" s="37"/>
    </row>
    <row r="1117" spans="37:37" hidden="1">
      <c r="AK1117" s="37"/>
    </row>
    <row r="1118" spans="37:37" hidden="1">
      <c r="AK1118" s="37"/>
    </row>
    <row r="1119" spans="37:37" hidden="1">
      <c r="AK1119" s="37"/>
    </row>
    <row r="1120" spans="37:37" hidden="1">
      <c r="AK1120" s="37"/>
    </row>
    <row r="1121" spans="37:37" hidden="1">
      <c r="AK1121" s="37"/>
    </row>
    <row r="1122" spans="37:37" hidden="1">
      <c r="AK1122" s="37"/>
    </row>
    <row r="1123" spans="37:37" hidden="1">
      <c r="AK1123" s="37"/>
    </row>
    <row r="1124" spans="37:37" hidden="1">
      <c r="AK1124" s="37"/>
    </row>
    <row r="1125" spans="37:37" hidden="1">
      <c r="AK1125" s="37"/>
    </row>
    <row r="1126" spans="37:37" hidden="1">
      <c r="AK1126" s="37"/>
    </row>
    <row r="1127" spans="37:37" hidden="1">
      <c r="AK1127" s="37"/>
    </row>
    <row r="1128" spans="37:37" hidden="1">
      <c r="AK1128" s="37"/>
    </row>
    <row r="1129" spans="37:37" hidden="1">
      <c r="AK1129" s="37"/>
    </row>
    <row r="1130" spans="37:37" hidden="1">
      <c r="AK1130" s="37"/>
    </row>
    <row r="1131" spans="37:37" hidden="1">
      <c r="AK1131" s="37"/>
    </row>
    <row r="1132" spans="37:37" hidden="1">
      <c r="AK1132" s="37"/>
    </row>
    <row r="1133" spans="37:37" ht="11.25" hidden="1" customHeight="1">
      <c r="AK1133" s="37"/>
    </row>
    <row r="1134" spans="37:37" hidden="1">
      <c r="AK1134" s="37"/>
    </row>
    <row r="1135" spans="37:37" hidden="1">
      <c r="AK1135" s="37"/>
    </row>
    <row r="1136" spans="37:37" hidden="1">
      <c r="AK1136" s="37"/>
    </row>
    <row r="1137" spans="37:37" hidden="1">
      <c r="AK1137" s="37"/>
    </row>
    <row r="1138" spans="37:37" hidden="1">
      <c r="AK1138" s="37"/>
    </row>
    <row r="1139" spans="37:37" hidden="1">
      <c r="AK1139" s="37"/>
    </row>
    <row r="1140" spans="37:37" hidden="1">
      <c r="AK1140" s="37"/>
    </row>
    <row r="1141" spans="37:37" hidden="1">
      <c r="AK1141" s="37"/>
    </row>
    <row r="1142" spans="37:37" hidden="1">
      <c r="AK1142" s="37"/>
    </row>
    <row r="1143" spans="37:37" hidden="1">
      <c r="AK1143" s="37"/>
    </row>
    <row r="1144" spans="37:37" hidden="1">
      <c r="AK1144" s="37"/>
    </row>
    <row r="1145" spans="37:37" hidden="1">
      <c r="AK1145" s="37"/>
    </row>
    <row r="1146" spans="37:37" hidden="1">
      <c r="AK1146" s="37"/>
    </row>
    <row r="1147" spans="37:37" hidden="1">
      <c r="AK1147" s="37"/>
    </row>
    <row r="1148" spans="37:37" hidden="1">
      <c r="AK1148" s="37"/>
    </row>
    <row r="1149" spans="37:37" hidden="1">
      <c r="AK1149" s="37"/>
    </row>
    <row r="1150" spans="37:37" hidden="1">
      <c r="AK1150" s="37"/>
    </row>
    <row r="1151" spans="37:37" hidden="1">
      <c r="AK1151" s="37"/>
    </row>
    <row r="1152" spans="37:37" hidden="1">
      <c r="AK1152" s="37"/>
    </row>
    <row r="1153" spans="37:37" hidden="1">
      <c r="AK1153" s="37"/>
    </row>
    <row r="1154" spans="37:37" hidden="1">
      <c r="AK1154" s="37"/>
    </row>
    <row r="1155" spans="37:37" hidden="1">
      <c r="AK1155" s="37"/>
    </row>
    <row r="1156" spans="37:37" hidden="1">
      <c r="AK1156" s="37"/>
    </row>
    <row r="1157" spans="37:37" hidden="1">
      <c r="AK1157" s="37"/>
    </row>
    <row r="1158" spans="37:37" hidden="1">
      <c r="AK1158" s="37"/>
    </row>
    <row r="1159" spans="37:37" hidden="1">
      <c r="AK1159" s="37"/>
    </row>
    <row r="1160" spans="37:37" hidden="1">
      <c r="AK1160" s="37"/>
    </row>
    <row r="1161" spans="37:37" hidden="1">
      <c r="AK1161" s="37"/>
    </row>
    <row r="1162" spans="37:37" hidden="1">
      <c r="AK1162" s="37"/>
    </row>
    <row r="1163" spans="37:37" hidden="1">
      <c r="AK1163" s="37"/>
    </row>
    <row r="1164" spans="37:37" hidden="1">
      <c r="AK1164" s="37"/>
    </row>
    <row r="1165" spans="37:37" hidden="1">
      <c r="AK1165" s="37"/>
    </row>
    <row r="1166" spans="37:37" hidden="1">
      <c r="AK1166" s="37"/>
    </row>
    <row r="1167" spans="37:37" hidden="1">
      <c r="AK1167" s="37"/>
    </row>
    <row r="1168" spans="37:37" hidden="1">
      <c r="AK1168" s="37"/>
    </row>
    <row r="1169" spans="37:37" hidden="1">
      <c r="AK1169" s="37"/>
    </row>
    <row r="1170" spans="37:37" hidden="1">
      <c r="AK1170" s="37"/>
    </row>
    <row r="1171" spans="37:37" hidden="1">
      <c r="AK1171" s="37"/>
    </row>
    <row r="1172" spans="37:37" ht="11.25" hidden="1" customHeight="1">
      <c r="AK1172" s="37"/>
    </row>
    <row r="1173" spans="37:37" hidden="1">
      <c r="AK1173" s="37"/>
    </row>
    <row r="1174" spans="37:37" hidden="1">
      <c r="AK1174" s="37"/>
    </row>
    <row r="1175" spans="37:37" hidden="1">
      <c r="AK1175" s="37"/>
    </row>
    <row r="1176" spans="37:37" hidden="1">
      <c r="AK1176" s="37"/>
    </row>
    <row r="1177" spans="37:37" hidden="1">
      <c r="AK1177" s="37"/>
    </row>
    <row r="1178" spans="37:37" hidden="1">
      <c r="AK1178" s="37"/>
    </row>
    <row r="1179" spans="37:37" hidden="1">
      <c r="AK1179" s="37"/>
    </row>
    <row r="1180" spans="37:37" hidden="1">
      <c r="AK1180" s="37"/>
    </row>
    <row r="1181" spans="37:37" hidden="1">
      <c r="AK1181" s="37"/>
    </row>
    <row r="1182" spans="37:37" hidden="1">
      <c r="AK1182" s="37"/>
    </row>
    <row r="1183" spans="37:37" hidden="1">
      <c r="AK1183" s="37"/>
    </row>
    <row r="1184" spans="37:37" hidden="1">
      <c r="AK1184" s="37"/>
    </row>
    <row r="1185" spans="37:37" hidden="1">
      <c r="AK1185" s="37"/>
    </row>
    <row r="1186" spans="37:37" hidden="1">
      <c r="AK1186" s="37"/>
    </row>
    <row r="1187" spans="37:37" hidden="1">
      <c r="AK1187" s="37"/>
    </row>
    <row r="1188" spans="37:37" hidden="1">
      <c r="AK1188" s="37"/>
    </row>
    <row r="1189" spans="37:37" hidden="1">
      <c r="AK1189" s="37"/>
    </row>
    <row r="1190" spans="37:37" hidden="1">
      <c r="AK1190" s="37"/>
    </row>
    <row r="1191" spans="37:37" hidden="1">
      <c r="AK1191" s="37"/>
    </row>
    <row r="1192" spans="37:37" hidden="1">
      <c r="AK1192" s="37"/>
    </row>
    <row r="1193" spans="37:37" hidden="1">
      <c r="AK1193" s="37"/>
    </row>
    <row r="1194" spans="37:37" hidden="1">
      <c r="AK1194" s="37"/>
    </row>
    <row r="1195" spans="37:37" hidden="1">
      <c r="AK1195" s="37"/>
    </row>
    <row r="1196" spans="37:37" hidden="1">
      <c r="AK1196" s="37"/>
    </row>
    <row r="1197" spans="37:37" hidden="1">
      <c r="AK1197" s="37"/>
    </row>
    <row r="1198" spans="37:37" hidden="1">
      <c r="AK1198" s="37"/>
    </row>
    <row r="1199" spans="37:37" hidden="1">
      <c r="AK1199" s="37"/>
    </row>
    <row r="1200" spans="37:37" hidden="1">
      <c r="AK1200" s="37"/>
    </row>
    <row r="1201" spans="37:37" hidden="1">
      <c r="AK1201" s="37"/>
    </row>
    <row r="1202" spans="37:37" hidden="1">
      <c r="AK1202" s="37"/>
    </row>
    <row r="1203" spans="37:37" hidden="1">
      <c r="AK1203" s="37"/>
    </row>
    <row r="1204" spans="37:37" hidden="1">
      <c r="AK1204" s="37"/>
    </row>
    <row r="1205" spans="37:37" hidden="1">
      <c r="AK1205" s="37"/>
    </row>
    <row r="1206" spans="37:37" hidden="1">
      <c r="AK1206" s="37"/>
    </row>
    <row r="1207" spans="37:37" hidden="1">
      <c r="AK1207" s="37"/>
    </row>
    <row r="1208" spans="37:37" hidden="1">
      <c r="AK1208" s="37"/>
    </row>
    <row r="1209" spans="37:37" hidden="1">
      <c r="AK1209" s="37"/>
    </row>
    <row r="1210" spans="37:37" hidden="1">
      <c r="AK1210" s="37"/>
    </row>
    <row r="1211" spans="37:37" ht="5.25" hidden="1" customHeight="1">
      <c r="AK1211" s="37"/>
    </row>
    <row r="1212" spans="37:37" hidden="1">
      <c r="AK1212" s="37"/>
    </row>
    <row r="1213" spans="37:37" hidden="1">
      <c r="AK1213" s="37"/>
    </row>
    <row r="1214" spans="37:37" hidden="1">
      <c r="AK1214" s="37"/>
    </row>
    <row r="1215" spans="37:37" hidden="1">
      <c r="AK1215" s="37"/>
    </row>
    <row r="1216" spans="37:37" hidden="1">
      <c r="AK1216" s="37"/>
    </row>
    <row r="1217" spans="37:37" hidden="1">
      <c r="AK1217" s="37"/>
    </row>
    <row r="1218" spans="37:37" hidden="1">
      <c r="AK1218" s="37"/>
    </row>
    <row r="1219" spans="37:37" hidden="1">
      <c r="AK1219" s="37"/>
    </row>
    <row r="1220" spans="37:37" hidden="1">
      <c r="AK1220" s="37"/>
    </row>
    <row r="1221" spans="37:37" hidden="1">
      <c r="AK1221" s="37"/>
    </row>
    <row r="1222" spans="37:37" hidden="1">
      <c r="AK1222" s="37"/>
    </row>
    <row r="1223" spans="37:37" hidden="1">
      <c r="AK1223" s="37"/>
    </row>
    <row r="1224" spans="37:37" hidden="1">
      <c r="AK1224" s="37"/>
    </row>
    <row r="1225" spans="37:37" hidden="1">
      <c r="AK1225" s="37"/>
    </row>
    <row r="1226" spans="37:37" hidden="1">
      <c r="AK1226" s="37"/>
    </row>
    <row r="1227" spans="37:37" hidden="1">
      <c r="AK1227" s="37"/>
    </row>
    <row r="1228" spans="37:37" hidden="1">
      <c r="AK1228" s="37"/>
    </row>
    <row r="1229" spans="37:37" ht="7.5" hidden="1" customHeight="1">
      <c r="AK1229" s="37"/>
    </row>
    <row r="1230" spans="37:37" hidden="1">
      <c r="AK1230" s="37"/>
    </row>
    <row r="1231" spans="37:37" hidden="1">
      <c r="AK1231" s="37"/>
    </row>
    <row r="1232" spans="37:37" hidden="1">
      <c r="AK1232" s="37"/>
    </row>
    <row r="1233" spans="37:37" hidden="1">
      <c r="AK1233" s="37"/>
    </row>
    <row r="1234" spans="37:37" hidden="1">
      <c r="AK1234" s="37"/>
    </row>
    <row r="1235" spans="37:37" hidden="1">
      <c r="AK1235" s="37"/>
    </row>
    <row r="1236" spans="37:37" hidden="1">
      <c r="AK1236" s="37"/>
    </row>
    <row r="1237" spans="37:37" hidden="1">
      <c r="AK1237" s="37"/>
    </row>
    <row r="1238" spans="37:37" hidden="1">
      <c r="AK1238" s="37"/>
    </row>
    <row r="1239" spans="37:37" hidden="1">
      <c r="AK1239" s="37"/>
    </row>
    <row r="1240" spans="37:37" hidden="1">
      <c r="AK1240" s="37"/>
    </row>
    <row r="1241" spans="37:37" hidden="1">
      <c r="AK1241" s="37"/>
    </row>
    <row r="1242" spans="37:37" hidden="1">
      <c r="AK1242" s="37"/>
    </row>
    <row r="1243" spans="37:37" hidden="1">
      <c r="AK1243" s="37"/>
    </row>
    <row r="1244" spans="37:37" hidden="1">
      <c r="AK1244" s="37"/>
    </row>
    <row r="1245" spans="37:37" hidden="1">
      <c r="AK1245" s="37"/>
    </row>
    <row r="1246" spans="37:37" hidden="1">
      <c r="AK1246" s="37"/>
    </row>
    <row r="1247" spans="37:37" hidden="1">
      <c r="AK1247" s="37"/>
    </row>
    <row r="1248" spans="37:37" hidden="1">
      <c r="AK1248" s="37"/>
    </row>
    <row r="1249" spans="37:37" hidden="1">
      <c r="AK1249" s="37"/>
    </row>
    <row r="1250" spans="37:37" hidden="1">
      <c r="AK1250" s="37"/>
    </row>
    <row r="1251" spans="37:37" hidden="1">
      <c r="AK1251" s="37"/>
    </row>
    <row r="1252" spans="37:37" hidden="1">
      <c r="AK1252" s="37"/>
    </row>
    <row r="1253" spans="37:37" hidden="1">
      <c r="AK1253" s="37"/>
    </row>
    <row r="1254" spans="37:37" hidden="1">
      <c r="AK1254" s="37"/>
    </row>
    <row r="1255" spans="37:37" hidden="1">
      <c r="AK1255" s="37"/>
    </row>
    <row r="1256" spans="37:37" hidden="1">
      <c r="AK1256" s="37"/>
    </row>
    <row r="1257" spans="37:37" hidden="1">
      <c r="AK1257" s="37"/>
    </row>
    <row r="1258" spans="37:37" hidden="1">
      <c r="AK1258" s="37"/>
    </row>
    <row r="1259" spans="37:37" hidden="1">
      <c r="AK1259" s="37"/>
    </row>
    <row r="1260" spans="37:37" hidden="1">
      <c r="AK1260" s="37"/>
    </row>
    <row r="1261" spans="37:37" hidden="1">
      <c r="AK1261" s="37"/>
    </row>
    <row r="1262" spans="37:37" ht="12" hidden="1" customHeight="1">
      <c r="AK1262" s="37"/>
    </row>
    <row r="1263" spans="37:37" hidden="1">
      <c r="AK1263" s="37"/>
    </row>
    <row r="1264" spans="37:37" hidden="1">
      <c r="AK1264" s="37"/>
    </row>
    <row r="1265" spans="37:37" hidden="1">
      <c r="AK1265" s="37"/>
    </row>
    <row r="1266" spans="37:37" hidden="1">
      <c r="AK1266" s="37"/>
    </row>
    <row r="1267" spans="37:37" hidden="1">
      <c r="AK1267" s="37"/>
    </row>
    <row r="1268" spans="37:37" hidden="1">
      <c r="AK1268" s="37"/>
    </row>
    <row r="1269" spans="37:37" hidden="1">
      <c r="AK1269" s="37"/>
    </row>
    <row r="1270" spans="37:37" hidden="1">
      <c r="AK1270" s="37"/>
    </row>
    <row r="1271" spans="37:37" hidden="1">
      <c r="AK1271" s="37"/>
    </row>
    <row r="1272" spans="37:37" hidden="1">
      <c r="AK1272" s="37"/>
    </row>
    <row r="1273" spans="37:37" hidden="1">
      <c r="AK1273" s="37"/>
    </row>
    <row r="1274" spans="37:37" hidden="1">
      <c r="AK1274" s="37"/>
    </row>
    <row r="1275" spans="37:37" hidden="1">
      <c r="AK1275" s="37"/>
    </row>
    <row r="1276" spans="37:37" hidden="1">
      <c r="AK1276" s="37"/>
    </row>
    <row r="1277" spans="37:37" hidden="1">
      <c r="AK1277" s="37"/>
    </row>
    <row r="1278" spans="37:37" hidden="1">
      <c r="AK1278" s="37"/>
    </row>
    <row r="1279" spans="37:37" hidden="1">
      <c r="AK1279" s="37"/>
    </row>
    <row r="1280" spans="37:37" hidden="1">
      <c r="AK1280" s="37"/>
    </row>
    <row r="1281" spans="37:37" hidden="1">
      <c r="AK1281" s="37"/>
    </row>
    <row r="1282" spans="37:37" hidden="1">
      <c r="AK1282" s="37"/>
    </row>
    <row r="1283" spans="37:37" hidden="1">
      <c r="AK1283" s="37"/>
    </row>
    <row r="1284" spans="37:37" hidden="1">
      <c r="AK1284" s="37"/>
    </row>
    <row r="1285" spans="37:37" hidden="1">
      <c r="AK1285" s="37"/>
    </row>
    <row r="1286" spans="37:37" hidden="1">
      <c r="AK1286" s="37"/>
    </row>
    <row r="1287" spans="37:37" hidden="1">
      <c r="AK1287" s="37"/>
    </row>
    <row r="1288" spans="37:37" hidden="1">
      <c r="AK1288" s="37"/>
    </row>
    <row r="1289" spans="37:37" hidden="1">
      <c r="AK1289" s="37"/>
    </row>
    <row r="1290" spans="37:37" hidden="1">
      <c r="AK1290" s="37"/>
    </row>
    <row r="1291" spans="37:37" hidden="1">
      <c r="AK1291" s="37"/>
    </row>
    <row r="1292" spans="37:37" hidden="1">
      <c r="AK1292" s="37"/>
    </row>
    <row r="1293" spans="37:37" hidden="1">
      <c r="AK1293" s="37"/>
    </row>
    <row r="1294" spans="37:37" hidden="1">
      <c r="AK1294" s="37"/>
    </row>
    <row r="1295" spans="37:37" hidden="1">
      <c r="AK1295" s="37"/>
    </row>
    <row r="1296" spans="37:37" ht="0.75" hidden="1" customHeight="1">
      <c r="AK1296" s="37"/>
    </row>
    <row r="1297" spans="37:37" hidden="1">
      <c r="AK1297" s="37"/>
    </row>
    <row r="1298" spans="37:37" hidden="1">
      <c r="AK1298" s="37"/>
    </row>
    <row r="1299" spans="37:37" hidden="1">
      <c r="AK1299" s="37"/>
    </row>
    <row r="1300" spans="37:37" hidden="1">
      <c r="AK1300" s="37"/>
    </row>
    <row r="1301" spans="37:37" hidden="1">
      <c r="AK1301" s="37"/>
    </row>
    <row r="1302" spans="37:37" hidden="1">
      <c r="AK1302" s="37"/>
    </row>
    <row r="1303" spans="37:37" hidden="1">
      <c r="AK1303" s="37"/>
    </row>
    <row r="1304" spans="37:37" hidden="1">
      <c r="AK1304" s="37"/>
    </row>
    <row r="1305" spans="37:37" hidden="1">
      <c r="AK1305" s="37"/>
    </row>
    <row r="1306" spans="37:37" hidden="1">
      <c r="AK1306" s="37"/>
    </row>
    <row r="1307" spans="37:37" hidden="1">
      <c r="AK1307" s="37"/>
    </row>
    <row r="1308" spans="37:37" hidden="1">
      <c r="AK1308" s="37"/>
    </row>
    <row r="1309" spans="37:37" hidden="1">
      <c r="AK1309" s="37"/>
    </row>
    <row r="1310" spans="37:37" hidden="1">
      <c r="AK1310" s="37"/>
    </row>
    <row r="1311" spans="37:37" hidden="1">
      <c r="AK1311" s="37"/>
    </row>
    <row r="1312" spans="37:37" hidden="1">
      <c r="AK1312" s="37"/>
    </row>
    <row r="1313" spans="37:37" hidden="1">
      <c r="AK1313" s="37"/>
    </row>
    <row r="1314" spans="37:37" hidden="1">
      <c r="AK1314" s="37"/>
    </row>
    <row r="1315" spans="37:37" hidden="1">
      <c r="AK1315" s="37"/>
    </row>
    <row r="1316" spans="37:37" hidden="1">
      <c r="AK1316" s="37"/>
    </row>
    <row r="1317" spans="37:37" hidden="1">
      <c r="AK1317" s="37"/>
    </row>
    <row r="1318" spans="37:37" hidden="1">
      <c r="AK1318" s="37"/>
    </row>
    <row r="1319" spans="37:37" hidden="1">
      <c r="AK1319" s="37"/>
    </row>
    <row r="1320" spans="37:37" hidden="1">
      <c r="AK1320" s="37"/>
    </row>
    <row r="1321" spans="37:37" hidden="1">
      <c r="AK1321" s="37"/>
    </row>
    <row r="1322" spans="37:37" hidden="1">
      <c r="AK1322" s="37"/>
    </row>
    <row r="1323" spans="37:37" ht="9" hidden="1" customHeight="1">
      <c r="AK1323" s="37"/>
    </row>
    <row r="1324" spans="37:37" hidden="1">
      <c r="AK1324" s="37"/>
    </row>
    <row r="1325" spans="37:37" hidden="1">
      <c r="AK1325" s="37"/>
    </row>
    <row r="1326" spans="37:37" hidden="1">
      <c r="AK1326" s="37"/>
    </row>
    <row r="1327" spans="37:37" hidden="1">
      <c r="AK1327" s="37"/>
    </row>
    <row r="1328" spans="37:37" hidden="1">
      <c r="AK1328" s="37"/>
    </row>
    <row r="1329" spans="37:37" hidden="1">
      <c r="AK1329" s="37"/>
    </row>
    <row r="1330" spans="37:37" hidden="1">
      <c r="AK1330" s="37"/>
    </row>
    <row r="1331" spans="37:37" hidden="1">
      <c r="AK1331" s="37"/>
    </row>
    <row r="1332" spans="37:37" hidden="1">
      <c r="AK1332" s="37"/>
    </row>
    <row r="1333" spans="37:37" hidden="1">
      <c r="AK1333" s="37"/>
    </row>
    <row r="1334" spans="37:37" hidden="1">
      <c r="AK1334" s="37"/>
    </row>
    <row r="1335" spans="37:37" hidden="1">
      <c r="AK1335" s="37"/>
    </row>
    <row r="1336" spans="37:37" hidden="1">
      <c r="AK1336" s="37"/>
    </row>
    <row r="1337" spans="37:37" hidden="1">
      <c r="AK1337" s="37"/>
    </row>
    <row r="1338" spans="37:37" hidden="1">
      <c r="AK1338" s="37"/>
    </row>
    <row r="1339" spans="37:37" hidden="1">
      <c r="AK1339" s="37"/>
    </row>
    <row r="1340" spans="37:37" hidden="1">
      <c r="AK1340" s="37"/>
    </row>
    <row r="1341" spans="37:37" hidden="1">
      <c r="AK1341" s="37"/>
    </row>
    <row r="1342" spans="37:37" ht="8.25" hidden="1" customHeight="1">
      <c r="AK1342" s="37"/>
    </row>
    <row r="1343" spans="37:37" hidden="1">
      <c r="AK1343" s="37"/>
    </row>
    <row r="1344" spans="37:37" hidden="1">
      <c r="AK1344" s="37"/>
    </row>
    <row r="1345" spans="37:37" hidden="1">
      <c r="AK1345" s="37"/>
    </row>
    <row r="1346" spans="37:37" hidden="1">
      <c r="AK1346" s="37"/>
    </row>
    <row r="1347" spans="37:37" hidden="1">
      <c r="AK1347" s="37"/>
    </row>
    <row r="1348" spans="37:37" hidden="1">
      <c r="AK1348" s="37"/>
    </row>
    <row r="1349" spans="37:37" hidden="1">
      <c r="AK1349" s="37"/>
    </row>
    <row r="1350" spans="37:37" hidden="1">
      <c r="AK1350" s="37"/>
    </row>
    <row r="1351" spans="37:37" hidden="1">
      <c r="AK1351" s="37"/>
    </row>
    <row r="1352" spans="37:37" hidden="1">
      <c r="AK1352" s="37"/>
    </row>
    <row r="1353" spans="37:37" hidden="1">
      <c r="AK1353" s="37"/>
    </row>
    <row r="1354" spans="37:37" hidden="1">
      <c r="AK1354" s="37"/>
    </row>
    <row r="1355" spans="37:37" hidden="1">
      <c r="AK1355" s="37"/>
    </row>
    <row r="1356" spans="37:37" hidden="1">
      <c r="AK1356" s="37"/>
    </row>
    <row r="1357" spans="37:37" hidden="1">
      <c r="AK1357" s="37"/>
    </row>
    <row r="1358" spans="37:37" hidden="1">
      <c r="AK1358" s="37"/>
    </row>
    <row r="1359" spans="37:37" hidden="1">
      <c r="AK1359" s="37"/>
    </row>
    <row r="1360" spans="37:37" hidden="1">
      <c r="AK1360" s="37"/>
    </row>
    <row r="1361" spans="37:37" hidden="1">
      <c r="AK1361" s="37"/>
    </row>
    <row r="1362" spans="37:37" hidden="1">
      <c r="AK1362" s="37"/>
    </row>
    <row r="1363" spans="37:37" hidden="1">
      <c r="AK1363" s="37"/>
    </row>
    <row r="1364" spans="37:37" hidden="1">
      <c r="AK1364" s="37"/>
    </row>
    <row r="1365" spans="37:37" hidden="1">
      <c r="AK1365" s="37"/>
    </row>
    <row r="1366" spans="37:37" hidden="1">
      <c r="AK1366" s="37"/>
    </row>
    <row r="1367" spans="37:37" hidden="1">
      <c r="AK1367" s="37"/>
    </row>
    <row r="1368" spans="37:37" hidden="1">
      <c r="AK1368" s="37"/>
    </row>
    <row r="1369" spans="37:37" hidden="1">
      <c r="AK1369" s="37"/>
    </row>
    <row r="1370" spans="37:37" hidden="1">
      <c r="AK1370" s="37"/>
    </row>
    <row r="1371" spans="37:37" hidden="1">
      <c r="AK1371" s="37"/>
    </row>
    <row r="1372" spans="37:37" hidden="1">
      <c r="AK1372" s="37"/>
    </row>
    <row r="1373" spans="37:37" ht="4.5" hidden="1" customHeight="1">
      <c r="AK1373" s="37"/>
    </row>
    <row r="1374" spans="37:37" hidden="1">
      <c r="AK1374" s="37"/>
    </row>
    <row r="1375" spans="37:37" hidden="1">
      <c r="AK1375" s="37"/>
    </row>
    <row r="1376" spans="37:37" hidden="1">
      <c r="AK1376" s="37"/>
    </row>
    <row r="1377" spans="37:37" hidden="1">
      <c r="AK1377" s="37"/>
    </row>
    <row r="1378" spans="37:37" hidden="1">
      <c r="AK1378" s="37"/>
    </row>
    <row r="1379" spans="37:37" hidden="1">
      <c r="AK1379" s="37"/>
    </row>
    <row r="1380" spans="37:37" hidden="1">
      <c r="AK1380" s="37"/>
    </row>
    <row r="1381" spans="37:37" hidden="1"/>
    <row r="1382" spans="37:37" hidden="1"/>
  </sheetData>
  <sheetProtection selectLockedCells="1"/>
  <mergeCells count="28">
    <mergeCell ref="D29:AJ29"/>
    <mergeCell ref="B1:AH1"/>
    <mergeCell ref="B2:AG2"/>
    <mergeCell ref="C3:AJ3"/>
    <mergeCell ref="D6:AJ6"/>
    <mergeCell ref="D12:AJ12"/>
    <mergeCell ref="D8:AJ8"/>
    <mergeCell ref="D9:AJ10"/>
    <mergeCell ref="D7:AJ7"/>
    <mergeCell ref="D4:AJ4"/>
    <mergeCell ref="D25:AJ25"/>
    <mergeCell ref="D24:AJ24"/>
    <mergeCell ref="D18:AJ18"/>
    <mergeCell ref="D23:AJ23"/>
    <mergeCell ref="D22:AJ22"/>
    <mergeCell ref="W20:AH20"/>
    <mergeCell ref="W21:AH21"/>
    <mergeCell ref="AL5:AN5"/>
    <mergeCell ref="AL13:AN13"/>
    <mergeCell ref="AL16:AN16"/>
    <mergeCell ref="AL17:AN17"/>
    <mergeCell ref="D5:AJ5"/>
    <mergeCell ref="D17:AJ17"/>
    <mergeCell ref="D11:AJ11"/>
    <mergeCell ref="D14:AJ14"/>
    <mergeCell ref="D15:AJ15"/>
    <mergeCell ref="D16:AJ16"/>
    <mergeCell ref="D13:AJ13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0" orientation="portrait" r:id="rId1"/>
  <headerFooter alignWithMargins="0">
    <oddFooter>&amp;LPROW_2014-2020/21/01&amp;RStrona &amp;P z &amp;N</oddFooter>
    <firstFooter>&amp;LPROW_2014-2020/18/01&amp;RStrona &amp;P z &amp;N</firstFooter>
  </headerFooter>
  <colBreaks count="1" manualBreakCount="1">
    <brk id="3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6">
    <tabColor theme="6" tint="-0.249977111117893"/>
    <pageSetUpPr fitToPage="1"/>
  </sheetPr>
  <dimension ref="A1:O86"/>
  <sheetViews>
    <sheetView view="pageBreakPreview" topLeftCell="A3" zoomScale="70" zoomScaleNormal="90" zoomScaleSheetLayoutView="70" workbookViewId="0">
      <selection activeCell="B3" sqref="B3:M3"/>
    </sheetView>
  </sheetViews>
  <sheetFormatPr defaultColWidth="9.140625" defaultRowHeight="12.75"/>
  <cols>
    <col min="1" max="1" width="3.42578125" style="324" customWidth="1"/>
    <col min="2" max="2" width="4.28515625" style="324" customWidth="1"/>
    <col min="3" max="3" width="2.85546875" style="324" customWidth="1"/>
    <col min="4" max="4" width="8.28515625" style="324" customWidth="1"/>
    <col min="5" max="5" width="8.140625" style="324" customWidth="1"/>
    <col min="6" max="7" width="9.140625" style="324"/>
    <col min="8" max="8" width="6.140625" style="324" customWidth="1"/>
    <col min="9" max="11" width="9.140625" style="324"/>
    <col min="12" max="12" width="9.140625" style="324" customWidth="1"/>
    <col min="13" max="13" width="29" style="324" customWidth="1"/>
    <col min="14" max="14" width="4" style="324" customWidth="1"/>
    <col min="15" max="16384" width="9.140625" style="324"/>
  </cols>
  <sheetData>
    <row r="1" spans="1:14">
      <c r="B1" s="867" t="s">
        <v>2918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</row>
    <row r="2" spans="1:14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</row>
    <row r="3" spans="1:14" ht="37.5" customHeight="1">
      <c r="A3" s="325"/>
      <c r="B3" s="868" t="s">
        <v>2923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326"/>
    </row>
    <row r="4" spans="1:14" ht="72.599999999999994" customHeight="1">
      <c r="A4" s="325"/>
      <c r="B4" s="845" t="s">
        <v>2945</v>
      </c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326"/>
    </row>
    <row r="5" spans="1:14" ht="27.6" customHeight="1">
      <c r="A5" s="325"/>
      <c r="B5" s="845" t="s">
        <v>2903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326"/>
    </row>
    <row r="6" spans="1:14" ht="30.75" customHeight="1">
      <c r="A6" s="325"/>
      <c r="B6" s="845" t="s">
        <v>2791</v>
      </c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326"/>
    </row>
    <row r="7" spans="1:14" ht="39.75" customHeight="1">
      <c r="A7" s="325"/>
      <c r="B7" s="845" t="s">
        <v>2940</v>
      </c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326"/>
    </row>
    <row r="8" spans="1:14" ht="53.25" customHeight="1">
      <c r="A8" s="325"/>
      <c r="B8" s="845" t="s">
        <v>2947</v>
      </c>
      <c r="C8" s="845"/>
      <c r="D8" s="845"/>
      <c r="E8" s="845"/>
      <c r="F8" s="845"/>
      <c r="G8" s="845"/>
      <c r="H8" s="845"/>
      <c r="I8" s="845"/>
      <c r="J8" s="845"/>
      <c r="K8" s="845"/>
      <c r="L8" s="845"/>
      <c r="M8" s="845"/>
      <c r="N8" s="326"/>
    </row>
    <row r="9" spans="1:14" ht="15.75" hidden="1" customHeight="1">
      <c r="A9" s="325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326"/>
    </row>
    <row r="10" spans="1:14" ht="97.9" customHeight="1">
      <c r="A10" s="325"/>
      <c r="B10" s="845" t="s">
        <v>2948</v>
      </c>
      <c r="C10" s="845"/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326"/>
    </row>
    <row r="11" spans="1:14" ht="62.25" customHeight="1">
      <c r="A11" s="325"/>
      <c r="B11" s="845" t="s">
        <v>2949</v>
      </c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378" t="s">
        <v>26</v>
      </c>
    </row>
    <row r="12" spans="1:14" ht="53.25" customHeight="1">
      <c r="A12" s="325"/>
      <c r="B12" s="845" t="s">
        <v>2899</v>
      </c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326"/>
    </row>
    <row r="13" spans="1:14" ht="3" customHeight="1">
      <c r="A13" s="325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26"/>
    </row>
    <row r="14" spans="1:14" ht="71.45" customHeight="1">
      <c r="A14" s="325"/>
      <c r="B14" s="845" t="s">
        <v>2921</v>
      </c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326"/>
    </row>
    <row r="15" spans="1:14" ht="4.5" hidden="1" customHeight="1">
      <c r="A15" s="325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26"/>
    </row>
    <row r="16" spans="1:14" ht="67.5" customHeight="1">
      <c r="A16" s="325"/>
      <c r="B16" s="857" t="s">
        <v>2941</v>
      </c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326"/>
    </row>
    <row r="17" spans="1:14" ht="6.75" hidden="1" customHeight="1">
      <c r="A17" s="325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6"/>
    </row>
    <row r="18" spans="1:14" ht="26.25" customHeight="1">
      <c r="A18" s="325"/>
      <c r="B18" s="845" t="s">
        <v>2797</v>
      </c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326"/>
    </row>
    <row r="19" spans="1:14" ht="4.5" customHeight="1">
      <c r="A19" s="325"/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6"/>
    </row>
    <row r="20" spans="1:14" ht="53.25" customHeight="1">
      <c r="A20" s="325"/>
      <c r="B20" s="845" t="s">
        <v>2900</v>
      </c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378"/>
    </row>
    <row r="21" spans="1:14" ht="12.75" customHeight="1">
      <c r="A21" s="325"/>
      <c r="B21" s="865" t="s">
        <v>2901</v>
      </c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378"/>
    </row>
    <row r="22" spans="1:14" ht="15.75" customHeight="1">
      <c r="A22" s="327"/>
      <c r="B22" s="842" t="s">
        <v>2902</v>
      </c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4"/>
    </row>
    <row r="23" spans="1:14" s="330" customFormat="1" ht="28.5" customHeight="1">
      <c r="A23" s="337" t="s">
        <v>26</v>
      </c>
      <c r="B23" s="856" t="s">
        <v>2942</v>
      </c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329"/>
    </row>
    <row r="24" spans="1:14" s="333" customFormat="1" ht="134.44999999999999" customHeight="1">
      <c r="A24" s="331"/>
      <c r="B24" s="845" t="s">
        <v>2950</v>
      </c>
      <c r="C24" s="845"/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332"/>
    </row>
    <row r="25" spans="1:14" s="333" customFormat="1" ht="17.25" customHeight="1">
      <c r="A25" s="331"/>
      <c r="B25" s="859" t="s">
        <v>2904</v>
      </c>
      <c r="C25" s="860"/>
      <c r="D25" s="860"/>
      <c r="E25" s="860"/>
      <c r="F25" s="860"/>
      <c r="G25" s="860"/>
      <c r="H25" s="860"/>
      <c r="I25" s="860"/>
      <c r="J25" s="860"/>
      <c r="K25" s="860"/>
      <c r="L25" s="860"/>
      <c r="M25" s="861"/>
      <c r="N25" s="332"/>
    </row>
    <row r="26" spans="1:14" s="333" customFormat="1" ht="25.15" customHeight="1">
      <c r="A26" s="334"/>
      <c r="B26" s="862" t="s">
        <v>2792</v>
      </c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864"/>
      <c r="N26" s="332"/>
    </row>
    <row r="27" spans="1:14" s="333" customFormat="1" ht="14.25" customHeight="1" thickBot="1">
      <c r="A27" s="334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32"/>
    </row>
    <row r="28" spans="1:14" s="333" customFormat="1" ht="43.5" customHeight="1" thickBot="1">
      <c r="A28" s="334"/>
      <c r="B28" s="393"/>
      <c r="C28" s="393"/>
      <c r="D28" s="393"/>
      <c r="E28" s="393"/>
      <c r="F28" s="393"/>
      <c r="G28" s="393"/>
      <c r="H28" s="393"/>
      <c r="I28" s="393"/>
      <c r="J28" s="393"/>
      <c r="K28" s="848"/>
      <c r="L28" s="849"/>
      <c r="M28" s="850"/>
      <c r="N28" s="332"/>
    </row>
    <row r="29" spans="1:14" s="333" customFormat="1" ht="33.6" customHeight="1">
      <c r="A29" s="334"/>
      <c r="B29" s="393"/>
      <c r="C29" s="393"/>
      <c r="D29" s="393"/>
      <c r="E29" s="393"/>
      <c r="F29" s="393"/>
      <c r="G29" s="393"/>
      <c r="H29" s="393"/>
      <c r="I29" s="393"/>
      <c r="J29" s="393"/>
      <c r="K29" s="851" t="s">
        <v>2905</v>
      </c>
      <c r="L29" s="851"/>
      <c r="M29" s="851"/>
      <c r="N29" s="332"/>
    </row>
    <row r="30" spans="1:14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3"/>
    </row>
    <row r="31" spans="1:14" ht="15" customHeight="1">
      <c r="A31" s="325"/>
      <c r="B31" s="846" t="s">
        <v>2920</v>
      </c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326"/>
    </row>
    <row r="32" spans="1:14" ht="12.75" customHeight="1">
      <c r="A32" s="325"/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6"/>
    </row>
    <row r="33" spans="1:14" ht="24" customHeight="1">
      <c r="A33" s="325"/>
      <c r="B33" s="335"/>
      <c r="C33" s="328"/>
      <c r="D33" s="845" t="s">
        <v>2954</v>
      </c>
      <c r="E33" s="845"/>
      <c r="F33" s="845"/>
      <c r="G33" s="845"/>
      <c r="H33" s="845"/>
      <c r="I33" s="845"/>
      <c r="J33" s="845"/>
      <c r="K33" s="845"/>
      <c r="L33" s="845"/>
      <c r="M33" s="845"/>
      <c r="N33" s="326"/>
    </row>
    <row r="34" spans="1:14">
      <c r="A34" s="325"/>
      <c r="B34" s="328"/>
      <c r="C34" s="328"/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326"/>
    </row>
    <row r="35" spans="1:14" ht="33.75" customHeight="1">
      <c r="A35" s="325"/>
      <c r="B35" s="328"/>
      <c r="C35" s="328"/>
      <c r="D35" s="845"/>
      <c r="E35" s="845"/>
      <c r="F35" s="845"/>
      <c r="G35" s="845"/>
      <c r="H35" s="845"/>
      <c r="I35" s="845"/>
      <c r="J35" s="845"/>
      <c r="K35" s="845"/>
      <c r="L35" s="845"/>
      <c r="M35" s="845"/>
      <c r="N35" s="326"/>
    </row>
    <row r="36" spans="1:14" ht="5.25" customHeight="1">
      <c r="A36" s="325"/>
      <c r="B36" s="328"/>
      <c r="C36" s="328"/>
      <c r="D36" s="845"/>
      <c r="E36" s="845"/>
      <c r="F36" s="845"/>
      <c r="G36" s="845"/>
      <c r="H36" s="845"/>
      <c r="I36" s="845"/>
      <c r="J36" s="845"/>
      <c r="K36" s="845"/>
      <c r="L36" s="845"/>
      <c r="M36" s="845"/>
      <c r="N36" s="326"/>
    </row>
    <row r="37" spans="1:14" ht="24" customHeight="1">
      <c r="A37" s="325"/>
      <c r="B37" s="335"/>
      <c r="C37" s="328"/>
      <c r="D37" s="845" t="s">
        <v>2922</v>
      </c>
      <c r="E37" s="845"/>
      <c r="F37" s="845"/>
      <c r="G37" s="845"/>
      <c r="H37" s="845"/>
      <c r="I37" s="845"/>
      <c r="J37" s="845"/>
      <c r="K37" s="845"/>
      <c r="L37" s="845"/>
      <c r="M37" s="845"/>
      <c r="N37" s="326"/>
    </row>
    <row r="38" spans="1:14" ht="37.5" customHeight="1">
      <c r="A38" s="325"/>
      <c r="B38" s="328"/>
      <c r="C38" s="328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326"/>
    </row>
    <row r="39" spans="1:14">
      <c r="A39" s="325"/>
      <c r="B39" s="328"/>
      <c r="C39" s="328"/>
      <c r="D39" s="845"/>
      <c r="E39" s="845"/>
      <c r="F39" s="845"/>
      <c r="G39" s="845"/>
      <c r="H39" s="845"/>
      <c r="I39" s="845"/>
      <c r="J39" s="845"/>
      <c r="K39" s="845"/>
      <c r="L39" s="845"/>
      <c r="M39" s="845"/>
      <c r="N39" s="326"/>
    </row>
    <row r="40" spans="1:14" ht="12" hidden="1" customHeight="1">
      <c r="A40" s="325"/>
      <c r="B40" s="328"/>
      <c r="C40" s="328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326"/>
    </row>
    <row r="41" spans="1:14" ht="12" hidden="1" customHeight="1">
      <c r="A41" s="325"/>
      <c r="B41" s="328"/>
      <c r="C41" s="328"/>
      <c r="D41" s="845"/>
      <c r="E41" s="845"/>
      <c r="F41" s="845"/>
      <c r="G41" s="845"/>
      <c r="H41" s="845"/>
      <c r="I41" s="845"/>
      <c r="J41" s="845"/>
      <c r="K41" s="845"/>
      <c r="L41" s="845"/>
      <c r="M41" s="845"/>
      <c r="N41" s="326"/>
    </row>
    <row r="42" spans="1:14" ht="12.75" customHeight="1">
      <c r="A42" s="325"/>
      <c r="B42" s="845" t="s">
        <v>2798</v>
      </c>
      <c r="C42" s="845"/>
      <c r="D42" s="845"/>
      <c r="E42" s="845"/>
      <c r="F42" s="845"/>
      <c r="G42" s="845"/>
      <c r="H42" s="845"/>
      <c r="I42" s="845"/>
      <c r="J42" s="845"/>
      <c r="K42" s="845"/>
      <c r="L42" s="845"/>
      <c r="M42" s="845"/>
      <c r="N42" s="326"/>
    </row>
    <row r="43" spans="1:14">
      <c r="A43" s="325"/>
      <c r="B43" s="845"/>
      <c r="C43" s="845"/>
      <c r="D43" s="845"/>
      <c r="E43" s="845"/>
      <c r="F43" s="845"/>
      <c r="G43" s="845"/>
      <c r="H43" s="845"/>
      <c r="I43" s="845"/>
      <c r="J43" s="845"/>
      <c r="K43" s="845"/>
      <c r="L43" s="845"/>
      <c r="M43" s="845"/>
      <c r="N43" s="326"/>
    </row>
    <row r="44" spans="1:14">
      <c r="A44" s="325"/>
      <c r="B44" s="845"/>
      <c r="C44" s="845"/>
      <c r="D44" s="845"/>
      <c r="E44" s="845"/>
      <c r="F44" s="845"/>
      <c r="G44" s="845"/>
      <c r="H44" s="845"/>
      <c r="I44" s="845"/>
      <c r="J44" s="845"/>
      <c r="K44" s="845"/>
      <c r="L44" s="845"/>
      <c r="M44" s="845"/>
      <c r="N44" s="326"/>
    </row>
    <row r="45" spans="1:14">
      <c r="A45" s="325"/>
      <c r="B45" s="845"/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845"/>
      <c r="N45" s="326"/>
    </row>
    <row r="46" spans="1:14" ht="28.5" customHeight="1">
      <c r="A46" s="325"/>
      <c r="B46" s="845"/>
      <c r="C46" s="845"/>
      <c r="D46" s="845"/>
      <c r="E46" s="845"/>
      <c r="F46" s="845"/>
      <c r="G46" s="845"/>
      <c r="H46" s="845"/>
      <c r="I46" s="845"/>
      <c r="J46" s="845"/>
      <c r="K46" s="845"/>
      <c r="L46" s="845"/>
      <c r="M46" s="845"/>
      <c r="N46" s="326"/>
    </row>
    <row r="47" spans="1:14" ht="13.5" thickBot="1">
      <c r="A47" s="325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6"/>
    </row>
    <row r="48" spans="1:14" ht="51.75" customHeight="1" thickBot="1">
      <c r="A48" s="325"/>
      <c r="B48" s="393"/>
      <c r="C48" s="393"/>
      <c r="D48" s="393"/>
      <c r="E48" s="393"/>
      <c r="F48" s="393"/>
      <c r="G48" s="393"/>
      <c r="H48" s="393"/>
      <c r="I48" s="393"/>
      <c r="J48" s="393"/>
      <c r="K48" s="853"/>
      <c r="L48" s="854"/>
      <c r="M48" s="855"/>
      <c r="N48" s="326"/>
    </row>
    <row r="49" spans="1:14" ht="45" customHeight="1">
      <c r="A49" s="325"/>
      <c r="B49" s="393"/>
      <c r="C49" s="393"/>
      <c r="D49" s="393"/>
      <c r="E49" s="393"/>
      <c r="F49" s="393"/>
      <c r="G49" s="393"/>
      <c r="H49" s="393"/>
      <c r="I49" s="393"/>
      <c r="J49" s="393"/>
      <c r="K49" s="852" t="s">
        <v>2951</v>
      </c>
      <c r="L49" s="852"/>
      <c r="M49" s="852"/>
      <c r="N49" s="326"/>
    </row>
    <row r="50" spans="1:14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3"/>
    </row>
    <row r="51" spans="1:14" ht="26.25" customHeight="1">
      <c r="A51" s="325"/>
      <c r="B51" s="846" t="s">
        <v>2946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326"/>
    </row>
    <row r="52" spans="1:14">
      <c r="A52" s="325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6"/>
    </row>
    <row r="53" spans="1:14" ht="24" customHeight="1">
      <c r="A53" s="325"/>
      <c r="B53" s="847" t="s">
        <v>2952</v>
      </c>
      <c r="C53" s="847"/>
      <c r="D53" s="847"/>
      <c r="E53" s="847"/>
      <c r="F53" s="847"/>
      <c r="G53" s="847"/>
      <c r="H53" s="847"/>
      <c r="I53" s="847"/>
      <c r="J53" s="847"/>
      <c r="K53" s="847"/>
      <c r="L53" s="847"/>
      <c r="M53" s="847"/>
      <c r="N53" s="326"/>
    </row>
    <row r="54" spans="1:14">
      <c r="A54" s="325"/>
      <c r="B54" s="847"/>
      <c r="C54" s="847"/>
      <c r="D54" s="847"/>
      <c r="E54" s="847"/>
      <c r="F54" s="847"/>
      <c r="G54" s="847"/>
      <c r="H54" s="847"/>
      <c r="I54" s="847"/>
      <c r="J54" s="847"/>
      <c r="K54" s="847"/>
      <c r="L54" s="847"/>
      <c r="M54" s="847"/>
      <c r="N54" s="326"/>
    </row>
    <row r="55" spans="1:14">
      <c r="A55" s="325"/>
      <c r="B55" s="847"/>
      <c r="C55" s="847"/>
      <c r="D55" s="847"/>
      <c r="E55" s="847"/>
      <c r="F55" s="847"/>
      <c r="G55" s="847"/>
      <c r="H55" s="847"/>
      <c r="I55" s="847"/>
      <c r="J55" s="847"/>
      <c r="K55" s="847"/>
      <c r="L55" s="847"/>
      <c r="M55" s="847"/>
      <c r="N55" s="326"/>
    </row>
    <row r="56" spans="1:14" ht="48.75" customHeight="1">
      <c r="A56" s="325"/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326"/>
    </row>
    <row r="57" spans="1:14" ht="12.75" customHeight="1">
      <c r="A57" s="325"/>
      <c r="B57" s="845" t="s">
        <v>2955</v>
      </c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326"/>
    </row>
    <row r="58" spans="1:14" ht="24" customHeight="1">
      <c r="A58" s="325"/>
      <c r="B58" s="845"/>
      <c r="C58" s="845"/>
      <c r="D58" s="845"/>
      <c r="E58" s="845"/>
      <c r="F58" s="845"/>
      <c r="G58" s="845"/>
      <c r="H58" s="845"/>
      <c r="I58" s="845"/>
      <c r="J58" s="845"/>
      <c r="K58" s="845"/>
      <c r="L58" s="845"/>
      <c r="M58" s="845"/>
      <c r="N58" s="326"/>
    </row>
    <row r="59" spans="1:14">
      <c r="A59" s="325"/>
      <c r="B59" s="845"/>
      <c r="C59" s="845"/>
      <c r="D59" s="845"/>
      <c r="E59" s="845"/>
      <c r="F59" s="845"/>
      <c r="G59" s="845"/>
      <c r="H59" s="845"/>
      <c r="I59" s="845"/>
      <c r="J59" s="845"/>
      <c r="K59" s="845"/>
      <c r="L59" s="845"/>
      <c r="M59" s="845"/>
      <c r="N59" s="326"/>
    </row>
    <row r="60" spans="1:14">
      <c r="A60" s="325"/>
      <c r="B60" s="845"/>
      <c r="C60" s="845"/>
      <c r="D60" s="845"/>
      <c r="E60" s="845"/>
      <c r="F60" s="845"/>
      <c r="G60" s="845"/>
      <c r="H60" s="845"/>
      <c r="I60" s="845"/>
      <c r="J60" s="845"/>
      <c r="K60" s="845"/>
      <c r="L60" s="845"/>
      <c r="M60" s="845"/>
      <c r="N60" s="326"/>
    </row>
    <row r="61" spans="1:14">
      <c r="A61" s="325"/>
      <c r="B61" s="845"/>
      <c r="C61" s="845"/>
      <c r="D61" s="845"/>
      <c r="E61" s="845"/>
      <c r="F61" s="845"/>
      <c r="G61" s="845"/>
      <c r="H61" s="845"/>
      <c r="I61" s="845"/>
      <c r="J61" s="845"/>
      <c r="K61" s="845"/>
      <c r="L61" s="845"/>
      <c r="M61" s="845"/>
      <c r="N61" s="326"/>
    </row>
    <row r="62" spans="1:14" ht="14.25" customHeight="1">
      <c r="A62" s="325"/>
      <c r="B62" s="845"/>
      <c r="C62" s="845"/>
      <c r="D62" s="845"/>
      <c r="E62" s="845"/>
      <c r="F62" s="845"/>
      <c r="G62" s="845"/>
      <c r="H62" s="845"/>
      <c r="I62" s="845"/>
      <c r="J62" s="845"/>
      <c r="K62" s="845"/>
      <c r="L62" s="845"/>
      <c r="M62" s="845"/>
      <c r="N62" s="326"/>
    </row>
    <row r="63" spans="1:14" ht="112.9" customHeight="1">
      <c r="A63" s="325"/>
      <c r="B63" s="845"/>
      <c r="C63" s="845"/>
      <c r="D63" s="845"/>
      <c r="E63" s="845"/>
      <c r="F63" s="845"/>
      <c r="G63" s="845"/>
      <c r="H63" s="845"/>
      <c r="I63" s="845"/>
      <c r="J63" s="845"/>
      <c r="K63" s="845"/>
      <c r="L63" s="845"/>
      <c r="M63" s="845"/>
      <c r="N63" s="326"/>
    </row>
    <row r="64" spans="1:14" ht="228.6" customHeight="1">
      <c r="A64" s="325"/>
      <c r="B64" s="845" t="s">
        <v>2953</v>
      </c>
      <c r="C64" s="845"/>
      <c r="D64" s="845"/>
      <c r="E64" s="845"/>
      <c r="F64" s="845"/>
      <c r="G64" s="845"/>
      <c r="H64" s="845"/>
      <c r="I64" s="845"/>
      <c r="J64" s="845"/>
      <c r="K64" s="845"/>
      <c r="L64" s="845"/>
      <c r="M64" s="845"/>
      <c r="N64" s="326"/>
    </row>
    <row r="86" spans="15:15">
      <c r="O86" s="336"/>
    </row>
  </sheetData>
  <mergeCells count="32">
    <mergeCell ref="B1:N1"/>
    <mergeCell ref="B8:M8"/>
    <mergeCell ref="B3:M3"/>
    <mergeCell ref="B4:M4"/>
    <mergeCell ref="B5:M5"/>
    <mergeCell ref="B6:M6"/>
    <mergeCell ref="B7:M7"/>
    <mergeCell ref="B10:M10"/>
    <mergeCell ref="B31:M31"/>
    <mergeCell ref="D33:M36"/>
    <mergeCell ref="D37:M41"/>
    <mergeCell ref="B42:M46"/>
    <mergeCell ref="B23:M23"/>
    <mergeCell ref="B24:M24"/>
    <mergeCell ref="B11:M11"/>
    <mergeCell ref="B12:M12"/>
    <mergeCell ref="B14:M14"/>
    <mergeCell ref="B16:M16"/>
    <mergeCell ref="B18:M18"/>
    <mergeCell ref="B20:M20"/>
    <mergeCell ref="B25:M25"/>
    <mergeCell ref="B26:M26"/>
    <mergeCell ref="B21:M21"/>
    <mergeCell ref="B22:N22"/>
    <mergeCell ref="B64:M64"/>
    <mergeCell ref="B51:M51"/>
    <mergeCell ref="B53:M56"/>
    <mergeCell ref="B57:M63"/>
    <mergeCell ref="K28:M28"/>
    <mergeCell ref="K29:M29"/>
    <mergeCell ref="K49:M49"/>
    <mergeCell ref="K48:M48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rowBreaks count="3" manualBreakCount="3">
    <brk id="22" max="13" man="1"/>
    <brk id="29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Q145"/>
  <sheetViews>
    <sheetView zoomScale="80" zoomScaleNormal="80" workbookViewId="0">
      <selection activeCell="B23" sqref="B23"/>
    </sheetView>
  </sheetViews>
  <sheetFormatPr defaultRowHeight="12.75"/>
  <cols>
    <col min="1" max="1" width="13.140625" bestFit="1" customWidth="1"/>
    <col min="2" max="2" width="19" bestFit="1" customWidth="1"/>
    <col min="3" max="3" width="25.5703125" customWidth="1"/>
    <col min="4" max="4" width="18" bestFit="1" customWidth="1"/>
    <col min="5" max="5" width="29.42578125" bestFit="1" customWidth="1"/>
    <col min="6" max="6" width="25.42578125" bestFit="1" customWidth="1"/>
    <col min="7" max="7" width="15.85546875" bestFit="1" customWidth="1"/>
    <col min="8" max="8" width="25.85546875" bestFit="1" customWidth="1"/>
    <col min="9" max="9" width="28.140625" bestFit="1" customWidth="1"/>
    <col min="10" max="10" width="29" bestFit="1" customWidth="1"/>
    <col min="11" max="11" width="22.85546875" bestFit="1" customWidth="1"/>
    <col min="12" max="12" width="17.140625" bestFit="1" customWidth="1"/>
    <col min="13" max="13" width="23.42578125" bestFit="1" customWidth="1"/>
    <col min="14" max="14" width="18" bestFit="1" customWidth="1"/>
    <col min="15" max="15" width="25.85546875" bestFit="1" customWidth="1"/>
    <col min="16" max="16" width="31.140625" bestFit="1" customWidth="1"/>
    <col min="17" max="17" width="24.85546875" bestFit="1" customWidth="1"/>
  </cols>
  <sheetData>
    <row r="1" spans="1:17">
      <c r="A1" t="s">
        <v>44</v>
      </c>
      <c r="B1" t="s">
        <v>113</v>
      </c>
      <c r="C1" s="44" t="s">
        <v>2687</v>
      </c>
      <c r="D1" t="s">
        <v>114</v>
      </c>
      <c r="E1" t="s">
        <v>115</v>
      </c>
      <c r="F1" t="s">
        <v>116</v>
      </c>
      <c r="G1" t="s">
        <v>120</v>
      </c>
      <c r="H1" t="s">
        <v>121</v>
      </c>
      <c r="I1" t="s">
        <v>154</v>
      </c>
      <c r="J1" t="s">
        <v>118</v>
      </c>
      <c r="K1" t="s">
        <v>117</v>
      </c>
      <c r="L1" t="s">
        <v>119</v>
      </c>
      <c r="M1" t="s">
        <v>122</v>
      </c>
      <c r="N1" t="s">
        <v>123</v>
      </c>
      <c r="O1" s="44" t="s">
        <v>2707</v>
      </c>
      <c r="P1" t="s">
        <v>124</v>
      </c>
      <c r="Q1" t="s">
        <v>125</v>
      </c>
    </row>
    <row r="2" spans="1:17">
      <c r="A2" t="s">
        <v>44</v>
      </c>
      <c r="B2" t="s">
        <v>113</v>
      </c>
      <c r="C2" s="44" t="s">
        <v>2687</v>
      </c>
      <c r="D2" t="s">
        <v>114</v>
      </c>
      <c r="E2" t="s">
        <v>115</v>
      </c>
      <c r="F2" t="s">
        <v>116</v>
      </c>
      <c r="G2" t="s">
        <v>120</v>
      </c>
      <c r="H2" t="s">
        <v>121</v>
      </c>
      <c r="I2" t="s">
        <v>154</v>
      </c>
      <c r="J2" t="s">
        <v>118</v>
      </c>
      <c r="K2" t="s">
        <v>117</v>
      </c>
      <c r="L2" t="s">
        <v>119</v>
      </c>
      <c r="M2" t="s">
        <v>122</v>
      </c>
      <c r="N2" t="s">
        <v>123</v>
      </c>
      <c r="O2" s="44" t="s">
        <v>2707</v>
      </c>
      <c r="P2" t="s">
        <v>124</v>
      </c>
      <c r="Q2" t="s">
        <v>125</v>
      </c>
    </row>
    <row r="3" spans="1:17">
      <c r="B3" t="s">
        <v>155</v>
      </c>
      <c r="C3" t="s">
        <v>156</v>
      </c>
      <c r="D3" t="s">
        <v>157</v>
      </c>
      <c r="E3" t="s">
        <v>158</v>
      </c>
      <c r="F3" t="s">
        <v>159</v>
      </c>
      <c r="G3" t="s">
        <v>160</v>
      </c>
      <c r="H3" t="s">
        <v>161</v>
      </c>
      <c r="I3" t="s">
        <v>162</v>
      </c>
      <c r="J3" t="s">
        <v>163</v>
      </c>
      <c r="K3" t="s">
        <v>164</v>
      </c>
      <c r="L3" t="s">
        <v>165</v>
      </c>
      <c r="M3" t="s">
        <v>166</v>
      </c>
      <c r="N3" t="s">
        <v>167</v>
      </c>
      <c r="O3" t="s">
        <v>168</v>
      </c>
      <c r="P3" t="s">
        <v>169</v>
      </c>
      <c r="Q3" t="s">
        <v>170</v>
      </c>
    </row>
    <row r="4" spans="1:17">
      <c r="B4" t="s">
        <v>171</v>
      </c>
      <c r="C4" t="s">
        <v>172</v>
      </c>
      <c r="D4" t="s">
        <v>173</v>
      </c>
      <c r="E4" t="s">
        <v>2764</v>
      </c>
      <c r="F4" t="s">
        <v>175</v>
      </c>
      <c r="G4" t="s">
        <v>2763</v>
      </c>
      <c r="H4" t="s">
        <v>176</v>
      </c>
      <c r="I4" t="s">
        <v>177</v>
      </c>
      <c r="J4" t="s">
        <v>178</v>
      </c>
      <c r="K4" t="s">
        <v>179</v>
      </c>
      <c r="L4" t="s">
        <v>180</v>
      </c>
      <c r="M4" t="s">
        <v>181</v>
      </c>
      <c r="N4" t="s">
        <v>182</v>
      </c>
      <c r="O4" t="s">
        <v>183</v>
      </c>
      <c r="P4" s="44" t="s">
        <v>2704</v>
      </c>
      <c r="Q4" t="s">
        <v>184</v>
      </c>
    </row>
    <row r="5" spans="1:17">
      <c r="B5" t="s">
        <v>185</v>
      </c>
      <c r="C5" t="s">
        <v>186</v>
      </c>
      <c r="D5" t="s">
        <v>187</v>
      </c>
      <c r="E5" t="s">
        <v>188</v>
      </c>
      <c r="F5" t="s">
        <v>189</v>
      </c>
      <c r="G5" t="s">
        <v>190</v>
      </c>
      <c r="H5" t="s">
        <v>191</v>
      </c>
      <c r="I5" s="44" t="s">
        <v>2696</v>
      </c>
      <c r="J5" t="s">
        <v>192</v>
      </c>
      <c r="K5" t="s">
        <v>2762</v>
      </c>
      <c r="L5" t="s">
        <v>193</v>
      </c>
      <c r="M5" t="s">
        <v>194</v>
      </c>
      <c r="N5" t="s">
        <v>195</v>
      </c>
      <c r="O5" t="s">
        <v>196</v>
      </c>
      <c r="P5" t="s">
        <v>197</v>
      </c>
      <c r="Q5" t="s">
        <v>198</v>
      </c>
    </row>
    <row r="6" spans="1:17">
      <c r="B6" t="s">
        <v>199</v>
      </c>
      <c r="C6" s="44" t="s">
        <v>200</v>
      </c>
      <c r="D6" t="s">
        <v>201</v>
      </c>
      <c r="E6" t="s">
        <v>202</v>
      </c>
      <c r="F6" t="s">
        <v>203</v>
      </c>
      <c r="G6" t="s">
        <v>204</v>
      </c>
      <c r="H6" t="s">
        <v>205</v>
      </c>
      <c r="I6" t="s">
        <v>206</v>
      </c>
      <c r="J6" t="s">
        <v>207</v>
      </c>
      <c r="K6" t="s">
        <v>208</v>
      </c>
      <c r="L6" t="s">
        <v>209</v>
      </c>
      <c r="M6" t="s">
        <v>210</v>
      </c>
      <c r="N6" t="s">
        <v>211</v>
      </c>
      <c r="O6" t="s">
        <v>212</v>
      </c>
      <c r="P6" t="s">
        <v>213</v>
      </c>
      <c r="Q6" t="s">
        <v>214</v>
      </c>
    </row>
    <row r="7" spans="1:17">
      <c r="B7" t="s">
        <v>215</v>
      </c>
      <c r="C7" s="44" t="s">
        <v>2688</v>
      </c>
      <c r="D7" t="s">
        <v>216</v>
      </c>
      <c r="E7" t="s">
        <v>217</v>
      </c>
      <c r="F7" t="s">
        <v>218</v>
      </c>
      <c r="G7" t="s">
        <v>219</v>
      </c>
      <c r="H7" t="s">
        <v>220</v>
      </c>
      <c r="I7" t="s">
        <v>221</v>
      </c>
      <c r="J7" t="s">
        <v>222</v>
      </c>
      <c r="K7" t="s">
        <v>223</v>
      </c>
      <c r="L7" t="s">
        <v>224</v>
      </c>
      <c r="M7" t="s">
        <v>225</v>
      </c>
      <c r="N7" t="s">
        <v>226</v>
      </c>
      <c r="O7" t="s">
        <v>227</v>
      </c>
      <c r="P7" t="s">
        <v>2748</v>
      </c>
      <c r="Q7" t="s">
        <v>228</v>
      </c>
    </row>
    <row r="8" spans="1:17">
      <c r="B8" t="s">
        <v>229</v>
      </c>
      <c r="C8" t="s">
        <v>230</v>
      </c>
      <c r="D8" t="s">
        <v>231</v>
      </c>
      <c r="E8" s="44" t="s">
        <v>2691</v>
      </c>
      <c r="F8" s="44" t="s">
        <v>2694</v>
      </c>
      <c r="G8" t="s">
        <v>232</v>
      </c>
      <c r="H8" t="s">
        <v>233</v>
      </c>
      <c r="I8" t="s">
        <v>234</v>
      </c>
      <c r="J8" t="s">
        <v>235</v>
      </c>
      <c r="K8" t="s">
        <v>236</v>
      </c>
      <c r="L8" t="s">
        <v>237</v>
      </c>
      <c r="M8" t="s">
        <v>238</v>
      </c>
      <c r="N8" t="s">
        <v>239</v>
      </c>
      <c r="O8" t="s">
        <v>240</v>
      </c>
      <c r="P8" t="s">
        <v>241</v>
      </c>
      <c r="Q8" t="s">
        <v>242</v>
      </c>
    </row>
    <row r="9" spans="1:17">
      <c r="B9" t="s">
        <v>243</v>
      </c>
      <c r="C9" t="s">
        <v>244</v>
      </c>
      <c r="D9" t="s">
        <v>245</v>
      </c>
      <c r="E9" t="s">
        <v>246</v>
      </c>
      <c r="F9" t="s">
        <v>247</v>
      </c>
      <c r="G9" t="s">
        <v>248</v>
      </c>
      <c r="H9" t="s">
        <v>249</v>
      </c>
      <c r="I9" t="s">
        <v>250</v>
      </c>
      <c r="J9" t="s">
        <v>174</v>
      </c>
      <c r="K9" t="s">
        <v>251</v>
      </c>
      <c r="L9" t="s">
        <v>252</v>
      </c>
      <c r="M9" t="s">
        <v>253</v>
      </c>
      <c r="N9" t="s">
        <v>254</v>
      </c>
      <c r="O9" t="s">
        <v>255</v>
      </c>
      <c r="P9" t="s">
        <v>256</v>
      </c>
      <c r="Q9" t="s">
        <v>257</v>
      </c>
    </row>
    <row r="10" spans="1:17">
      <c r="B10" t="s">
        <v>258</v>
      </c>
      <c r="C10" t="s">
        <v>259</v>
      </c>
      <c r="D10" t="s">
        <v>260</v>
      </c>
      <c r="E10" t="s">
        <v>261</v>
      </c>
      <c r="F10" t="s">
        <v>262</v>
      </c>
      <c r="G10" t="s">
        <v>263</v>
      </c>
      <c r="H10" t="s">
        <v>264</v>
      </c>
      <c r="I10" t="s">
        <v>265</v>
      </c>
      <c r="J10" t="s">
        <v>266</v>
      </c>
      <c r="K10" t="s">
        <v>267</v>
      </c>
      <c r="L10" t="s">
        <v>268</v>
      </c>
      <c r="M10" t="s">
        <v>269</v>
      </c>
      <c r="N10" t="s">
        <v>270</v>
      </c>
      <c r="O10" t="s">
        <v>271</v>
      </c>
      <c r="P10" t="s">
        <v>272</v>
      </c>
      <c r="Q10" t="s">
        <v>273</v>
      </c>
    </row>
    <row r="11" spans="1:17">
      <c r="B11" t="s">
        <v>274</v>
      </c>
      <c r="C11" t="s">
        <v>275</v>
      </c>
      <c r="D11" t="s">
        <v>276</v>
      </c>
      <c r="E11" t="s">
        <v>277</v>
      </c>
      <c r="F11" t="s">
        <v>278</v>
      </c>
      <c r="G11" t="s">
        <v>279</v>
      </c>
      <c r="H11" t="s">
        <v>280</v>
      </c>
      <c r="I11" t="s">
        <v>281</v>
      </c>
      <c r="J11" t="s">
        <v>282</v>
      </c>
      <c r="K11" t="s">
        <v>283</v>
      </c>
      <c r="L11" t="s">
        <v>284</v>
      </c>
      <c r="M11" t="s">
        <v>285</v>
      </c>
      <c r="N11" t="s">
        <v>286</v>
      </c>
      <c r="O11" t="s">
        <v>287</v>
      </c>
      <c r="P11" t="s">
        <v>288</v>
      </c>
      <c r="Q11" t="s">
        <v>289</v>
      </c>
    </row>
    <row r="12" spans="1:17">
      <c r="B12" t="s">
        <v>290</v>
      </c>
      <c r="C12" t="s">
        <v>291</v>
      </c>
      <c r="D12" t="s">
        <v>292</v>
      </c>
      <c r="E12" t="s">
        <v>293</v>
      </c>
      <c r="F12" t="s">
        <v>294</v>
      </c>
      <c r="G12" t="s">
        <v>295</v>
      </c>
      <c r="H12" t="s">
        <v>296</v>
      </c>
      <c r="I12" t="s">
        <v>297</v>
      </c>
      <c r="J12" t="s">
        <v>298</v>
      </c>
      <c r="K12" t="s">
        <v>299</v>
      </c>
      <c r="L12" t="s">
        <v>300</v>
      </c>
      <c r="M12" t="s">
        <v>301</v>
      </c>
      <c r="N12" t="s">
        <v>302</v>
      </c>
      <c r="O12" t="s">
        <v>303</v>
      </c>
      <c r="P12" t="s">
        <v>304</v>
      </c>
      <c r="Q12" t="s">
        <v>305</v>
      </c>
    </row>
    <row r="13" spans="1:17">
      <c r="B13" t="s">
        <v>306</v>
      </c>
      <c r="C13" t="s">
        <v>307</v>
      </c>
      <c r="D13" t="s">
        <v>308</v>
      </c>
      <c r="E13" t="s">
        <v>309</v>
      </c>
      <c r="F13" t="s">
        <v>310</v>
      </c>
      <c r="G13" t="s">
        <v>311</v>
      </c>
      <c r="H13" t="s">
        <v>312</v>
      </c>
      <c r="I13" t="s">
        <v>313</v>
      </c>
      <c r="J13" t="s">
        <v>314</v>
      </c>
      <c r="K13" t="s">
        <v>315</v>
      </c>
      <c r="L13" t="s">
        <v>316</v>
      </c>
      <c r="M13" t="s">
        <v>317</v>
      </c>
      <c r="N13" t="s">
        <v>318</v>
      </c>
      <c r="O13" t="s">
        <v>319</v>
      </c>
      <c r="P13" t="s">
        <v>320</v>
      </c>
      <c r="Q13" t="s">
        <v>321</v>
      </c>
    </row>
    <row r="14" spans="1:17">
      <c r="B14" t="s">
        <v>322</v>
      </c>
      <c r="C14" t="s">
        <v>323</v>
      </c>
      <c r="D14" t="s">
        <v>2761</v>
      </c>
      <c r="E14" t="s">
        <v>324</v>
      </c>
      <c r="F14" t="s">
        <v>325</v>
      </c>
      <c r="G14" t="s">
        <v>326</v>
      </c>
      <c r="H14" t="s">
        <v>327</v>
      </c>
      <c r="I14" t="s">
        <v>477</v>
      </c>
      <c r="J14" t="s">
        <v>328</v>
      </c>
      <c r="K14" t="s">
        <v>329</v>
      </c>
      <c r="L14" t="s">
        <v>330</v>
      </c>
      <c r="M14" t="s">
        <v>331</v>
      </c>
      <c r="N14" t="s">
        <v>332</v>
      </c>
      <c r="O14" t="s">
        <v>333</v>
      </c>
      <c r="P14" t="s">
        <v>334</v>
      </c>
      <c r="Q14" t="s">
        <v>335</v>
      </c>
    </row>
    <row r="15" spans="1:17">
      <c r="B15" t="s">
        <v>336</v>
      </c>
      <c r="C15" t="s">
        <v>337</v>
      </c>
      <c r="D15" t="s">
        <v>338</v>
      </c>
      <c r="E15" s="44" t="s">
        <v>2692</v>
      </c>
      <c r="F15" t="s">
        <v>339</v>
      </c>
      <c r="G15" t="s">
        <v>340</v>
      </c>
      <c r="H15" t="s">
        <v>341</v>
      </c>
      <c r="J15" t="s">
        <v>342</v>
      </c>
      <c r="K15" t="s">
        <v>343</v>
      </c>
      <c r="L15" t="s">
        <v>344</v>
      </c>
      <c r="M15" t="s">
        <v>345</v>
      </c>
      <c r="N15" t="s">
        <v>346</v>
      </c>
      <c r="O15" t="s">
        <v>347</v>
      </c>
      <c r="P15" t="s">
        <v>348</v>
      </c>
      <c r="Q15" t="s">
        <v>349</v>
      </c>
    </row>
    <row r="16" spans="1:17">
      <c r="B16" t="s">
        <v>350</v>
      </c>
      <c r="C16" t="s">
        <v>351</v>
      </c>
      <c r="D16" t="s">
        <v>352</v>
      </c>
      <c r="E16" t="s">
        <v>466</v>
      </c>
      <c r="F16" t="s">
        <v>353</v>
      </c>
      <c r="G16" t="s">
        <v>354</v>
      </c>
      <c r="H16" t="s">
        <v>2765</v>
      </c>
      <c r="J16" t="s">
        <v>355</v>
      </c>
      <c r="K16" t="s">
        <v>356</v>
      </c>
      <c r="L16" t="s">
        <v>357</v>
      </c>
      <c r="M16" s="44" t="s">
        <v>2698</v>
      </c>
      <c r="N16" t="s">
        <v>508</v>
      </c>
      <c r="O16" t="s">
        <v>358</v>
      </c>
      <c r="P16" t="s">
        <v>359</v>
      </c>
      <c r="Q16" t="s">
        <v>360</v>
      </c>
    </row>
    <row r="17" spans="2:17">
      <c r="B17" t="s">
        <v>361</v>
      </c>
      <c r="C17" t="s">
        <v>362</v>
      </c>
      <c r="D17" t="s">
        <v>363</v>
      </c>
      <c r="F17" t="s">
        <v>364</v>
      </c>
      <c r="G17" t="s">
        <v>365</v>
      </c>
      <c r="H17" t="s">
        <v>366</v>
      </c>
      <c r="J17" s="44" t="s">
        <v>2697</v>
      </c>
      <c r="K17" t="s">
        <v>482</v>
      </c>
      <c r="L17" t="s">
        <v>367</v>
      </c>
      <c r="M17" t="s">
        <v>368</v>
      </c>
      <c r="O17" t="s">
        <v>369</v>
      </c>
      <c r="P17" t="s">
        <v>370</v>
      </c>
      <c r="Q17" t="s">
        <v>371</v>
      </c>
    </row>
    <row r="18" spans="2:17">
      <c r="B18" t="s">
        <v>372</v>
      </c>
      <c r="C18" t="s">
        <v>373</v>
      </c>
      <c r="D18" t="s">
        <v>374</v>
      </c>
      <c r="F18" t="s">
        <v>375</v>
      </c>
      <c r="G18" t="s">
        <v>376</v>
      </c>
      <c r="H18" t="s">
        <v>2766</v>
      </c>
      <c r="J18" t="s">
        <v>378</v>
      </c>
      <c r="K18" t="s">
        <v>483</v>
      </c>
      <c r="L18" t="s">
        <v>379</v>
      </c>
      <c r="M18" t="s">
        <v>380</v>
      </c>
      <c r="O18" t="s">
        <v>381</v>
      </c>
      <c r="P18" t="s">
        <v>382</v>
      </c>
      <c r="Q18" t="s">
        <v>383</v>
      </c>
    </row>
    <row r="19" spans="2:17">
      <c r="B19" t="s">
        <v>384</v>
      </c>
      <c r="C19" t="s">
        <v>385</v>
      </c>
      <c r="D19" t="s">
        <v>386</v>
      </c>
      <c r="F19" t="s">
        <v>387</v>
      </c>
      <c r="G19" t="s">
        <v>388</v>
      </c>
      <c r="H19" t="s">
        <v>389</v>
      </c>
      <c r="J19" t="s">
        <v>390</v>
      </c>
      <c r="K19" t="s">
        <v>484</v>
      </c>
      <c r="L19" t="s">
        <v>485</v>
      </c>
      <c r="M19" t="s">
        <v>391</v>
      </c>
      <c r="O19" t="s">
        <v>392</v>
      </c>
      <c r="P19" t="s">
        <v>377</v>
      </c>
      <c r="Q19" t="s">
        <v>393</v>
      </c>
    </row>
    <row r="20" spans="2:17">
      <c r="B20" t="s">
        <v>2759</v>
      </c>
      <c r="C20" t="s">
        <v>395</v>
      </c>
      <c r="D20" t="s">
        <v>2767</v>
      </c>
      <c r="F20" t="s">
        <v>396</v>
      </c>
      <c r="G20" t="s">
        <v>397</v>
      </c>
      <c r="H20" t="s">
        <v>398</v>
      </c>
      <c r="J20" t="s">
        <v>399</v>
      </c>
      <c r="L20" t="s">
        <v>486</v>
      </c>
      <c r="M20" s="44" t="s">
        <v>2699</v>
      </c>
      <c r="O20" t="s">
        <v>400</v>
      </c>
      <c r="P20" t="s">
        <v>401</v>
      </c>
      <c r="Q20" t="s">
        <v>402</v>
      </c>
    </row>
    <row r="21" spans="2:17">
      <c r="B21" t="s">
        <v>2760</v>
      </c>
      <c r="C21" t="s">
        <v>403</v>
      </c>
      <c r="D21" t="s">
        <v>404</v>
      </c>
      <c r="F21" t="s">
        <v>405</v>
      </c>
      <c r="G21" t="s">
        <v>406</v>
      </c>
      <c r="H21" t="s">
        <v>407</v>
      </c>
      <c r="J21" t="s">
        <v>408</v>
      </c>
      <c r="L21" t="s">
        <v>487</v>
      </c>
      <c r="M21" t="s">
        <v>490</v>
      </c>
      <c r="O21" t="s">
        <v>409</v>
      </c>
      <c r="P21" t="s">
        <v>410</v>
      </c>
      <c r="Q21" t="s">
        <v>515</v>
      </c>
    </row>
    <row r="22" spans="2:17">
      <c r="B22" t="s">
        <v>411</v>
      </c>
      <c r="C22" t="s">
        <v>457</v>
      </c>
      <c r="D22" t="s">
        <v>412</v>
      </c>
      <c r="F22" t="s">
        <v>413</v>
      </c>
      <c r="G22" t="s">
        <v>470</v>
      </c>
      <c r="H22" t="s">
        <v>414</v>
      </c>
      <c r="J22" t="s">
        <v>415</v>
      </c>
      <c r="L22" t="s">
        <v>488</v>
      </c>
      <c r="M22" t="s">
        <v>491</v>
      </c>
      <c r="O22" t="s">
        <v>509</v>
      </c>
      <c r="P22" t="s">
        <v>416</v>
      </c>
      <c r="Q22" t="s">
        <v>516</v>
      </c>
    </row>
    <row r="23" spans="2:17">
      <c r="B23" t="s">
        <v>417</v>
      </c>
      <c r="C23" t="s">
        <v>458</v>
      </c>
      <c r="D23" s="44" t="s">
        <v>2690</v>
      </c>
      <c r="F23" t="s">
        <v>418</v>
      </c>
      <c r="G23" t="s">
        <v>471</v>
      </c>
      <c r="H23" t="s">
        <v>419</v>
      </c>
      <c r="J23" t="s">
        <v>420</v>
      </c>
      <c r="M23" t="s">
        <v>492</v>
      </c>
      <c r="O23" t="s">
        <v>510</v>
      </c>
      <c r="P23" t="s">
        <v>421</v>
      </c>
      <c r="Q23" t="s">
        <v>517</v>
      </c>
    </row>
    <row r="24" spans="2:17">
      <c r="B24" t="s">
        <v>422</v>
      </c>
      <c r="C24" t="s">
        <v>459</v>
      </c>
      <c r="D24" t="s">
        <v>462</v>
      </c>
      <c r="F24" t="s">
        <v>467</v>
      </c>
      <c r="G24" t="s">
        <v>472</v>
      </c>
      <c r="H24" t="s">
        <v>423</v>
      </c>
      <c r="J24" t="s">
        <v>478</v>
      </c>
      <c r="M24" s="44" t="s">
        <v>2706</v>
      </c>
      <c r="P24" t="s">
        <v>424</v>
      </c>
    </row>
    <row r="25" spans="2:17">
      <c r="B25" t="s">
        <v>425</v>
      </c>
      <c r="C25" t="s">
        <v>460</v>
      </c>
      <c r="D25" t="s">
        <v>463</v>
      </c>
      <c r="F25" s="44" t="s">
        <v>2695</v>
      </c>
      <c r="H25" t="s">
        <v>426</v>
      </c>
      <c r="J25" t="s">
        <v>479</v>
      </c>
      <c r="M25" t="s">
        <v>494</v>
      </c>
      <c r="P25" t="s">
        <v>427</v>
      </c>
    </row>
    <row r="26" spans="2:17">
      <c r="B26" t="s">
        <v>428</v>
      </c>
      <c r="D26" t="s">
        <v>464</v>
      </c>
      <c r="F26" t="s">
        <v>469</v>
      </c>
      <c r="H26" t="s">
        <v>429</v>
      </c>
      <c r="J26" t="s">
        <v>480</v>
      </c>
      <c r="M26" s="44" t="s">
        <v>2700</v>
      </c>
      <c r="P26" t="s">
        <v>430</v>
      </c>
    </row>
    <row r="27" spans="2:17">
      <c r="B27" t="s">
        <v>431</v>
      </c>
      <c r="H27" t="s">
        <v>432</v>
      </c>
      <c r="J27" t="s">
        <v>481</v>
      </c>
      <c r="M27" t="s">
        <v>496</v>
      </c>
      <c r="P27" t="s">
        <v>394</v>
      </c>
    </row>
    <row r="28" spans="2:17">
      <c r="B28" t="s">
        <v>433</v>
      </c>
      <c r="H28" t="s">
        <v>434</v>
      </c>
      <c r="M28" t="s">
        <v>497</v>
      </c>
      <c r="P28" t="s">
        <v>435</v>
      </c>
    </row>
    <row r="29" spans="2:17">
      <c r="B29" s="44" t="s">
        <v>2689</v>
      </c>
      <c r="H29" t="s">
        <v>436</v>
      </c>
      <c r="M29" t="s">
        <v>498</v>
      </c>
      <c r="P29" t="s">
        <v>437</v>
      </c>
    </row>
    <row r="30" spans="2:17">
      <c r="B30" t="s">
        <v>454</v>
      </c>
      <c r="H30" t="s">
        <v>438</v>
      </c>
      <c r="M30" s="44" t="s">
        <v>2701</v>
      </c>
      <c r="P30" t="s">
        <v>439</v>
      </c>
    </row>
    <row r="31" spans="2:17">
      <c r="B31" t="s">
        <v>455</v>
      </c>
      <c r="H31" t="s">
        <v>440</v>
      </c>
      <c r="M31" s="44" t="s">
        <v>2702</v>
      </c>
      <c r="P31" t="s">
        <v>441</v>
      </c>
    </row>
    <row r="32" spans="2:17">
      <c r="B32" t="s">
        <v>456</v>
      </c>
      <c r="H32" t="s">
        <v>442</v>
      </c>
      <c r="M32" t="s">
        <v>501</v>
      </c>
      <c r="P32" t="s">
        <v>443</v>
      </c>
    </row>
    <row r="33" spans="8:16">
      <c r="H33" s="44" t="s">
        <v>2705</v>
      </c>
      <c r="M33" s="44" t="s">
        <v>2703</v>
      </c>
      <c r="P33" t="s">
        <v>445</v>
      </c>
    </row>
    <row r="34" spans="8:16">
      <c r="H34" t="s">
        <v>446</v>
      </c>
      <c r="M34" t="s">
        <v>503</v>
      </c>
      <c r="P34" t="s">
        <v>511</v>
      </c>
    </row>
    <row r="35" spans="8:16">
      <c r="H35" t="s">
        <v>447</v>
      </c>
      <c r="M35" t="s">
        <v>504</v>
      </c>
      <c r="P35" t="s">
        <v>512</v>
      </c>
    </row>
    <row r="36" spans="8:16">
      <c r="H36" t="s">
        <v>448</v>
      </c>
      <c r="M36" t="s">
        <v>505</v>
      </c>
      <c r="P36" t="s">
        <v>513</v>
      </c>
    </row>
    <row r="37" spans="8:16">
      <c r="H37" t="s">
        <v>449</v>
      </c>
      <c r="M37" t="s">
        <v>506</v>
      </c>
      <c r="P37" t="s">
        <v>514</v>
      </c>
    </row>
    <row r="38" spans="8:16">
      <c r="H38" t="s">
        <v>450</v>
      </c>
      <c r="M38" t="s">
        <v>507</v>
      </c>
    </row>
    <row r="39" spans="8:16">
      <c r="H39" t="s">
        <v>451</v>
      </c>
    </row>
    <row r="40" spans="8:16">
      <c r="H40" t="s">
        <v>452</v>
      </c>
    </row>
    <row r="41" spans="8:16">
      <c r="H41" t="s">
        <v>473</v>
      </c>
    </row>
    <row r="42" spans="8:16">
      <c r="H42" t="s">
        <v>474</v>
      </c>
    </row>
    <row r="43" spans="8:16">
      <c r="H43" t="s">
        <v>475</v>
      </c>
    </row>
    <row r="44" spans="8:16">
      <c r="H44" t="s">
        <v>476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 xr:uid="{00000000-0002-0000-0100-000000000000}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0"/>
  <dimension ref="B1:U380"/>
  <sheetViews>
    <sheetView zoomScale="80" zoomScaleNormal="80" workbookViewId="0">
      <selection activeCell="C28" sqref="C28"/>
    </sheetView>
  </sheetViews>
  <sheetFormatPr defaultRowHeight="12.75"/>
  <cols>
    <col min="2" max="2" width="27.140625" bestFit="1" customWidth="1"/>
    <col min="3" max="3" width="28.5703125" bestFit="1" customWidth="1"/>
    <col min="4" max="4" width="14.5703125" customWidth="1"/>
    <col min="5" max="5" width="11.85546875" bestFit="1" customWidth="1"/>
    <col min="6" max="6" width="20.85546875" customWidth="1"/>
    <col min="7" max="7" width="12" bestFit="1" customWidth="1"/>
    <col min="8" max="8" width="24.85546875" bestFit="1" customWidth="1"/>
    <col min="11" max="11" width="24.85546875" bestFit="1" customWidth="1"/>
    <col min="16" max="16" width="17.85546875" bestFit="1" customWidth="1"/>
  </cols>
  <sheetData>
    <row r="1" spans="2:16">
      <c r="B1" t="s">
        <v>155</v>
      </c>
      <c r="C1" t="s">
        <v>518</v>
      </c>
      <c r="D1" t="s">
        <v>518</v>
      </c>
      <c r="E1" t="s">
        <v>519</v>
      </c>
      <c r="F1" t="s">
        <v>520</v>
      </c>
      <c r="G1" t="s">
        <v>521</v>
      </c>
      <c r="H1" t="s">
        <v>522</v>
      </c>
    </row>
    <row r="2" spans="2:16">
      <c r="B2" t="s">
        <v>171</v>
      </c>
      <c r="C2" t="s">
        <v>523</v>
      </c>
      <c r="D2" t="s">
        <v>524</v>
      </c>
      <c r="E2" t="s">
        <v>525</v>
      </c>
      <c r="F2" t="s">
        <v>526</v>
      </c>
      <c r="G2" t="s">
        <v>524</v>
      </c>
      <c r="H2" t="s">
        <v>527</v>
      </c>
      <c r="I2" t="s">
        <v>528</v>
      </c>
    </row>
    <row r="3" spans="2:16">
      <c r="B3" t="s">
        <v>185</v>
      </c>
      <c r="C3" t="s">
        <v>529</v>
      </c>
      <c r="D3" t="s">
        <v>529</v>
      </c>
      <c r="E3" t="s">
        <v>530</v>
      </c>
      <c r="F3" t="s">
        <v>531</v>
      </c>
      <c r="G3" t="s">
        <v>532</v>
      </c>
      <c r="H3" t="s">
        <v>533</v>
      </c>
    </row>
    <row r="4" spans="2:16">
      <c r="B4" t="s">
        <v>199</v>
      </c>
      <c r="C4" t="s">
        <v>534</v>
      </c>
      <c r="D4" t="s">
        <v>535</v>
      </c>
      <c r="E4" t="s">
        <v>536</v>
      </c>
      <c r="F4" t="s">
        <v>537</v>
      </c>
    </row>
    <row r="5" spans="2:16">
      <c r="B5" t="s">
        <v>215</v>
      </c>
      <c r="C5" t="s">
        <v>538</v>
      </c>
      <c r="D5" t="s">
        <v>539</v>
      </c>
      <c r="E5" t="s">
        <v>540</v>
      </c>
      <c r="F5" t="s">
        <v>541</v>
      </c>
      <c r="G5" t="s">
        <v>542</v>
      </c>
      <c r="H5" t="s">
        <v>543</v>
      </c>
    </row>
    <row r="6" spans="2:16">
      <c r="B6" t="s">
        <v>229</v>
      </c>
      <c r="C6" t="s">
        <v>544</v>
      </c>
      <c r="D6" t="s">
        <v>545</v>
      </c>
      <c r="E6" t="s">
        <v>546</v>
      </c>
      <c r="F6" t="s">
        <v>547</v>
      </c>
      <c r="G6" t="s">
        <v>548</v>
      </c>
      <c r="H6" t="s">
        <v>549</v>
      </c>
      <c r="I6" t="s">
        <v>550</v>
      </c>
      <c r="J6" t="s">
        <v>551</v>
      </c>
      <c r="K6" t="s">
        <v>552</v>
      </c>
    </row>
    <row r="7" spans="2:16">
      <c r="B7" t="s">
        <v>243</v>
      </c>
      <c r="C7" t="s">
        <v>553</v>
      </c>
      <c r="D7" t="s">
        <v>553</v>
      </c>
      <c r="E7" t="s">
        <v>554</v>
      </c>
      <c r="F7" t="s">
        <v>555</v>
      </c>
    </row>
    <row r="8" spans="2:16">
      <c r="B8" t="s">
        <v>258</v>
      </c>
      <c r="C8" t="s">
        <v>556</v>
      </c>
      <c r="D8" t="s">
        <v>557</v>
      </c>
      <c r="E8" t="s">
        <v>558</v>
      </c>
      <c r="F8" t="s">
        <v>559</v>
      </c>
      <c r="G8" t="s">
        <v>560</v>
      </c>
      <c r="H8" t="s">
        <v>561</v>
      </c>
      <c r="I8" t="s">
        <v>557</v>
      </c>
      <c r="J8" t="s">
        <v>562</v>
      </c>
      <c r="K8" t="s">
        <v>563</v>
      </c>
      <c r="L8" t="s">
        <v>564</v>
      </c>
      <c r="M8" t="s">
        <v>559</v>
      </c>
      <c r="N8" t="s">
        <v>565</v>
      </c>
      <c r="O8" t="s">
        <v>566</v>
      </c>
      <c r="P8" t="s">
        <v>567</v>
      </c>
    </row>
    <row r="9" spans="2:16">
      <c r="B9" t="s">
        <v>274</v>
      </c>
      <c r="C9" t="s">
        <v>568</v>
      </c>
      <c r="D9" t="s">
        <v>568</v>
      </c>
      <c r="E9" t="s">
        <v>569</v>
      </c>
      <c r="F9" t="s">
        <v>570</v>
      </c>
      <c r="G9" t="s">
        <v>571</v>
      </c>
      <c r="H9" t="s">
        <v>572</v>
      </c>
      <c r="I9" t="s">
        <v>573</v>
      </c>
      <c r="J9" t="s">
        <v>574</v>
      </c>
    </row>
    <row r="10" spans="2:16">
      <c r="B10" t="s">
        <v>290</v>
      </c>
      <c r="C10" t="s">
        <v>575</v>
      </c>
      <c r="D10" t="s">
        <v>576</v>
      </c>
      <c r="E10" t="s">
        <v>577</v>
      </c>
      <c r="F10" t="s">
        <v>575</v>
      </c>
      <c r="G10" t="s">
        <v>578</v>
      </c>
      <c r="H10" t="s">
        <v>579</v>
      </c>
      <c r="I10" t="s">
        <v>580</v>
      </c>
    </row>
    <row r="11" spans="2:16">
      <c r="B11" t="s">
        <v>306</v>
      </c>
      <c r="C11" t="s">
        <v>581</v>
      </c>
      <c r="D11" t="s">
        <v>581</v>
      </c>
      <c r="E11" t="s">
        <v>582</v>
      </c>
      <c r="F11" t="s">
        <v>583</v>
      </c>
    </row>
    <row r="12" spans="2:16">
      <c r="B12" t="s">
        <v>322</v>
      </c>
      <c r="C12" t="s">
        <v>584</v>
      </c>
      <c r="D12" t="s">
        <v>585</v>
      </c>
      <c r="E12" t="s">
        <v>586</v>
      </c>
      <c r="F12" t="s">
        <v>587</v>
      </c>
      <c r="G12" t="s">
        <v>588</v>
      </c>
    </row>
    <row r="13" spans="2:16">
      <c r="B13" t="s">
        <v>336</v>
      </c>
      <c r="C13" t="s">
        <v>589</v>
      </c>
      <c r="D13" t="s">
        <v>590</v>
      </c>
      <c r="E13" t="s">
        <v>591</v>
      </c>
    </row>
    <row r="14" spans="2:16">
      <c r="B14" t="s">
        <v>350</v>
      </c>
      <c r="C14" t="s">
        <v>592</v>
      </c>
      <c r="D14" t="s">
        <v>593</v>
      </c>
      <c r="E14" t="s">
        <v>594</v>
      </c>
      <c r="F14" t="s">
        <v>595</v>
      </c>
      <c r="G14" t="s">
        <v>596</v>
      </c>
      <c r="H14" t="s">
        <v>592</v>
      </c>
      <c r="I14" t="s">
        <v>597</v>
      </c>
      <c r="J14" t="s">
        <v>598</v>
      </c>
    </row>
    <row r="15" spans="2:16">
      <c r="B15" t="s">
        <v>361</v>
      </c>
      <c r="C15" t="s">
        <v>599</v>
      </c>
      <c r="D15" t="s">
        <v>600</v>
      </c>
      <c r="E15" t="s">
        <v>601</v>
      </c>
      <c r="F15" t="s">
        <v>599</v>
      </c>
    </row>
    <row r="16" spans="2:16">
      <c r="B16" t="s">
        <v>372</v>
      </c>
      <c r="C16" t="s">
        <v>602</v>
      </c>
      <c r="D16" t="s">
        <v>603</v>
      </c>
      <c r="E16" t="s">
        <v>604</v>
      </c>
      <c r="F16" t="s">
        <v>605</v>
      </c>
      <c r="G16" t="s">
        <v>606</v>
      </c>
      <c r="H16" t="s">
        <v>607</v>
      </c>
    </row>
    <row r="17" spans="2:12">
      <c r="B17" t="s">
        <v>384</v>
      </c>
      <c r="C17" t="s">
        <v>608</v>
      </c>
      <c r="D17" t="s">
        <v>609</v>
      </c>
      <c r="E17" t="s">
        <v>610</v>
      </c>
      <c r="F17" t="s">
        <v>611</v>
      </c>
      <c r="G17" t="s">
        <v>612</v>
      </c>
    </row>
    <row r="18" spans="2:12">
      <c r="B18" t="s">
        <v>394</v>
      </c>
      <c r="C18" t="s">
        <v>613</v>
      </c>
      <c r="D18" t="s">
        <v>614</v>
      </c>
      <c r="E18" t="s">
        <v>615</v>
      </c>
      <c r="F18" t="s">
        <v>616</v>
      </c>
      <c r="G18" t="s">
        <v>617</v>
      </c>
    </row>
    <row r="19" spans="2:12">
      <c r="B19" t="s">
        <v>386</v>
      </c>
      <c r="C19" t="s">
        <v>618</v>
      </c>
      <c r="D19" t="s">
        <v>619</v>
      </c>
      <c r="E19" t="s">
        <v>620</v>
      </c>
      <c r="F19" t="s">
        <v>621</v>
      </c>
      <c r="G19" t="s">
        <v>622</v>
      </c>
      <c r="H19" t="s">
        <v>623</v>
      </c>
      <c r="I19" t="s">
        <v>618</v>
      </c>
      <c r="J19" t="s">
        <v>624</v>
      </c>
    </row>
    <row r="20" spans="2:12">
      <c r="B20" t="s">
        <v>411</v>
      </c>
      <c r="C20" t="s">
        <v>625</v>
      </c>
      <c r="D20" t="s">
        <v>626</v>
      </c>
      <c r="E20" t="s">
        <v>627</v>
      </c>
      <c r="F20" t="s">
        <v>628</v>
      </c>
      <c r="G20" t="s">
        <v>629</v>
      </c>
      <c r="H20" t="s">
        <v>630</v>
      </c>
    </row>
    <row r="21" spans="2:12">
      <c r="B21" t="s">
        <v>417</v>
      </c>
      <c r="C21" t="s">
        <v>631</v>
      </c>
      <c r="D21" t="s">
        <v>632</v>
      </c>
      <c r="E21" t="s">
        <v>633</v>
      </c>
      <c r="F21" t="s">
        <v>634</v>
      </c>
      <c r="G21" t="s">
        <v>635</v>
      </c>
      <c r="H21" t="s">
        <v>636</v>
      </c>
      <c r="I21" t="s">
        <v>637</v>
      </c>
      <c r="J21" t="s">
        <v>638</v>
      </c>
    </row>
    <row r="22" spans="2:12">
      <c r="B22" t="s">
        <v>422</v>
      </c>
      <c r="C22" t="s">
        <v>639</v>
      </c>
      <c r="D22" t="s">
        <v>640</v>
      </c>
      <c r="E22" t="s">
        <v>641</v>
      </c>
    </row>
    <row r="23" spans="2:12">
      <c r="B23" t="s">
        <v>425</v>
      </c>
      <c r="C23" t="s">
        <v>642</v>
      </c>
      <c r="D23" t="s">
        <v>643</v>
      </c>
      <c r="E23" t="s">
        <v>644</v>
      </c>
      <c r="F23" t="s">
        <v>645</v>
      </c>
      <c r="G23" t="s">
        <v>646</v>
      </c>
      <c r="H23" t="s">
        <v>647</v>
      </c>
      <c r="I23" t="s">
        <v>648</v>
      </c>
      <c r="J23" t="s">
        <v>649</v>
      </c>
      <c r="K23" t="s">
        <v>650</v>
      </c>
    </row>
    <row r="24" spans="2:12">
      <c r="B24" t="s">
        <v>428</v>
      </c>
      <c r="C24" t="s">
        <v>651</v>
      </c>
      <c r="D24" t="s">
        <v>652</v>
      </c>
      <c r="E24" t="s">
        <v>653</v>
      </c>
      <c r="F24" t="s">
        <v>654</v>
      </c>
      <c r="G24" t="s">
        <v>655</v>
      </c>
      <c r="H24" t="s">
        <v>656</v>
      </c>
      <c r="I24" t="s">
        <v>657</v>
      </c>
    </row>
    <row r="25" spans="2:12">
      <c r="B25" t="s">
        <v>431</v>
      </c>
      <c r="C25" t="s">
        <v>658</v>
      </c>
      <c r="D25" t="s">
        <v>659</v>
      </c>
      <c r="E25" t="s">
        <v>660</v>
      </c>
      <c r="F25" t="s">
        <v>661</v>
      </c>
      <c r="G25" t="s">
        <v>662</v>
      </c>
      <c r="H25" t="s">
        <v>663</v>
      </c>
      <c r="I25" t="s">
        <v>659</v>
      </c>
    </row>
    <row r="26" spans="2:12">
      <c r="B26" s="43" t="s">
        <v>433</v>
      </c>
      <c r="C26" s="43" t="s">
        <v>664</v>
      </c>
      <c r="D26" s="43" t="s">
        <v>665</v>
      </c>
      <c r="E26" s="43" t="s">
        <v>666</v>
      </c>
      <c r="F26" s="43" t="s">
        <v>667</v>
      </c>
      <c r="G26" s="43" t="s">
        <v>668</v>
      </c>
      <c r="H26" s="43" t="s">
        <v>665</v>
      </c>
    </row>
    <row r="27" spans="2:12">
      <c r="B27" s="44" t="s">
        <v>2689</v>
      </c>
      <c r="C27" t="s">
        <v>453</v>
      </c>
    </row>
    <row r="28" spans="2:12">
      <c r="B28" t="s">
        <v>454</v>
      </c>
      <c r="C28" t="s">
        <v>454</v>
      </c>
    </row>
    <row r="29" spans="2:12">
      <c r="B29" t="s">
        <v>455</v>
      </c>
      <c r="C29" t="s">
        <v>455</v>
      </c>
    </row>
    <row r="30" spans="2:12">
      <c r="B30" t="s">
        <v>456</v>
      </c>
      <c r="C30" t="s">
        <v>456</v>
      </c>
    </row>
    <row r="31" spans="2:12">
      <c r="B31" t="s">
        <v>156</v>
      </c>
      <c r="C31" t="s">
        <v>669</v>
      </c>
      <c r="D31" t="s">
        <v>670</v>
      </c>
      <c r="E31" t="s">
        <v>671</v>
      </c>
      <c r="F31" t="s">
        <v>669</v>
      </c>
      <c r="G31" t="s">
        <v>672</v>
      </c>
      <c r="H31" t="s">
        <v>673</v>
      </c>
      <c r="I31" t="s">
        <v>674</v>
      </c>
      <c r="J31" t="s">
        <v>675</v>
      </c>
      <c r="K31" t="s">
        <v>676</v>
      </c>
    </row>
    <row r="32" spans="2:12">
      <c r="B32" t="s">
        <v>172</v>
      </c>
      <c r="C32" t="s">
        <v>677</v>
      </c>
      <c r="D32" t="s">
        <v>678</v>
      </c>
      <c r="E32" t="s">
        <v>677</v>
      </c>
      <c r="F32" t="s">
        <v>679</v>
      </c>
      <c r="G32" t="s">
        <v>680</v>
      </c>
      <c r="H32" t="s">
        <v>681</v>
      </c>
      <c r="I32" t="s">
        <v>682</v>
      </c>
      <c r="J32" t="s">
        <v>683</v>
      </c>
      <c r="K32" t="s">
        <v>684</v>
      </c>
      <c r="L32" t="s">
        <v>685</v>
      </c>
    </row>
    <row r="33" spans="2:15">
      <c r="B33" t="s">
        <v>186</v>
      </c>
      <c r="C33" t="s">
        <v>686</v>
      </c>
      <c r="D33" t="s">
        <v>687</v>
      </c>
      <c r="E33" t="s">
        <v>688</v>
      </c>
      <c r="F33" t="s">
        <v>689</v>
      </c>
      <c r="G33" t="s">
        <v>690</v>
      </c>
      <c r="H33" t="s">
        <v>691</v>
      </c>
      <c r="I33" t="s">
        <v>692</v>
      </c>
      <c r="J33" t="s">
        <v>693</v>
      </c>
    </row>
    <row r="34" spans="2:15">
      <c r="B34" t="s">
        <v>200</v>
      </c>
      <c r="C34" t="s">
        <v>694</v>
      </c>
      <c r="D34" t="s">
        <v>694</v>
      </c>
      <c r="E34" t="s">
        <v>695</v>
      </c>
      <c r="F34" t="s">
        <v>696</v>
      </c>
      <c r="G34" t="s">
        <v>697</v>
      </c>
      <c r="H34" t="s">
        <v>698</v>
      </c>
      <c r="I34" t="s">
        <v>699</v>
      </c>
    </row>
    <row r="35" spans="2:15">
      <c r="B35" s="44" t="s">
        <v>2688</v>
      </c>
      <c r="C35" t="s">
        <v>700</v>
      </c>
      <c r="D35" t="s">
        <v>701</v>
      </c>
      <c r="E35" t="s">
        <v>700</v>
      </c>
      <c r="F35" t="s">
        <v>702</v>
      </c>
      <c r="G35" t="s">
        <v>703</v>
      </c>
      <c r="H35" t="s">
        <v>704</v>
      </c>
    </row>
    <row r="36" spans="2:15">
      <c r="B36" t="s">
        <v>230</v>
      </c>
      <c r="C36" t="s">
        <v>458</v>
      </c>
      <c r="D36" t="s">
        <v>705</v>
      </c>
      <c r="E36" t="s">
        <v>706</v>
      </c>
      <c r="F36" t="s">
        <v>707</v>
      </c>
      <c r="G36" t="s">
        <v>708</v>
      </c>
      <c r="H36" t="s">
        <v>709</v>
      </c>
    </row>
    <row r="37" spans="2:15">
      <c r="B37" t="s">
        <v>244</v>
      </c>
      <c r="C37" t="s">
        <v>710</v>
      </c>
      <c r="D37" t="s">
        <v>711</v>
      </c>
      <c r="E37" t="s">
        <v>712</v>
      </c>
      <c r="F37" t="s">
        <v>710</v>
      </c>
      <c r="G37" t="s">
        <v>713</v>
      </c>
      <c r="H37" t="s">
        <v>714</v>
      </c>
      <c r="I37" t="s">
        <v>715</v>
      </c>
      <c r="J37" t="s">
        <v>716</v>
      </c>
      <c r="K37" t="s">
        <v>717</v>
      </c>
    </row>
    <row r="38" spans="2:15">
      <c r="B38" t="s">
        <v>259</v>
      </c>
      <c r="C38" t="s">
        <v>718</v>
      </c>
      <c r="D38" t="s">
        <v>719</v>
      </c>
      <c r="E38" t="s">
        <v>720</v>
      </c>
      <c r="F38" t="s">
        <v>721</v>
      </c>
      <c r="G38" t="s">
        <v>722</v>
      </c>
      <c r="H38" t="s">
        <v>718</v>
      </c>
      <c r="I38" t="s">
        <v>723</v>
      </c>
      <c r="J38" t="s">
        <v>724</v>
      </c>
      <c r="K38" t="s">
        <v>725</v>
      </c>
    </row>
    <row r="39" spans="2:15">
      <c r="B39" t="s">
        <v>275</v>
      </c>
      <c r="C39" t="s">
        <v>726</v>
      </c>
      <c r="D39" t="s">
        <v>727</v>
      </c>
      <c r="E39" t="s">
        <v>728</v>
      </c>
      <c r="F39" t="s">
        <v>729</v>
      </c>
    </row>
    <row r="40" spans="2:15">
      <c r="B40" t="s">
        <v>291</v>
      </c>
      <c r="C40" t="s">
        <v>730</v>
      </c>
      <c r="D40" t="s">
        <v>731</v>
      </c>
      <c r="E40" t="s">
        <v>732</v>
      </c>
      <c r="F40" t="s">
        <v>733</v>
      </c>
      <c r="G40" t="s">
        <v>734</v>
      </c>
    </row>
    <row r="41" spans="2:15">
      <c r="B41" t="s">
        <v>307</v>
      </c>
      <c r="C41" t="s">
        <v>735</v>
      </c>
      <c r="D41" t="s">
        <v>736</v>
      </c>
      <c r="E41" t="s">
        <v>737</v>
      </c>
      <c r="F41" t="s">
        <v>738</v>
      </c>
      <c r="G41" t="s">
        <v>739</v>
      </c>
      <c r="H41" t="s">
        <v>735</v>
      </c>
      <c r="I41" t="s">
        <v>740</v>
      </c>
    </row>
    <row r="42" spans="2:15">
      <c r="B42" t="s">
        <v>323</v>
      </c>
      <c r="C42" t="s">
        <v>741</v>
      </c>
      <c r="D42" t="s">
        <v>742</v>
      </c>
      <c r="E42" t="s">
        <v>743</v>
      </c>
      <c r="F42" t="s">
        <v>741</v>
      </c>
      <c r="G42" t="s">
        <v>744</v>
      </c>
      <c r="H42" t="s">
        <v>745</v>
      </c>
    </row>
    <row r="43" spans="2:15">
      <c r="B43" t="s">
        <v>337</v>
      </c>
      <c r="C43" t="s">
        <v>746</v>
      </c>
      <c r="D43" t="s">
        <v>747</v>
      </c>
      <c r="E43" t="s">
        <v>748</v>
      </c>
      <c r="F43" t="s">
        <v>749</v>
      </c>
    </row>
    <row r="44" spans="2:15">
      <c r="B44" t="s">
        <v>351</v>
      </c>
      <c r="C44" t="s">
        <v>750</v>
      </c>
      <c r="D44" t="s">
        <v>751</v>
      </c>
      <c r="E44" t="s">
        <v>752</v>
      </c>
      <c r="F44" t="s">
        <v>753</v>
      </c>
      <c r="G44" t="s">
        <v>754</v>
      </c>
      <c r="H44" t="s">
        <v>755</v>
      </c>
      <c r="I44" t="s">
        <v>756</v>
      </c>
      <c r="J44" t="s">
        <v>757</v>
      </c>
      <c r="K44" t="s">
        <v>758</v>
      </c>
      <c r="L44" t="s">
        <v>759</v>
      </c>
      <c r="M44" t="s">
        <v>760</v>
      </c>
    </row>
    <row r="45" spans="2:15">
      <c r="B45" t="s">
        <v>362</v>
      </c>
      <c r="C45" t="s">
        <v>761</v>
      </c>
      <c r="D45" t="s">
        <v>761</v>
      </c>
      <c r="E45" t="s">
        <v>762</v>
      </c>
      <c r="F45" t="s">
        <v>763</v>
      </c>
      <c r="G45" t="s">
        <v>764</v>
      </c>
      <c r="H45" t="s">
        <v>765</v>
      </c>
      <c r="I45" t="s">
        <v>766</v>
      </c>
      <c r="J45" t="s">
        <v>767</v>
      </c>
      <c r="K45" t="s">
        <v>768</v>
      </c>
    </row>
    <row r="46" spans="2:15">
      <c r="B46" t="s">
        <v>373</v>
      </c>
      <c r="C46" t="s">
        <v>769</v>
      </c>
      <c r="D46" t="s">
        <v>770</v>
      </c>
      <c r="E46" t="s">
        <v>771</v>
      </c>
      <c r="F46" t="s">
        <v>772</v>
      </c>
      <c r="G46" t="s">
        <v>773</v>
      </c>
      <c r="H46" t="s">
        <v>774</v>
      </c>
    </row>
    <row r="47" spans="2:15">
      <c r="B47" t="s">
        <v>385</v>
      </c>
      <c r="C47" t="s">
        <v>775</v>
      </c>
      <c r="D47" t="s">
        <v>776</v>
      </c>
      <c r="E47" t="s">
        <v>777</v>
      </c>
      <c r="F47" t="s">
        <v>778</v>
      </c>
      <c r="G47" t="s">
        <v>779</v>
      </c>
    </row>
    <row r="48" spans="2:15">
      <c r="B48" t="s">
        <v>395</v>
      </c>
      <c r="C48" t="s">
        <v>780</v>
      </c>
      <c r="D48" t="s">
        <v>781</v>
      </c>
      <c r="E48" t="s">
        <v>782</v>
      </c>
      <c r="F48" t="s">
        <v>783</v>
      </c>
      <c r="G48" t="s">
        <v>784</v>
      </c>
      <c r="H48" t="s">
        <v>785</v>
      </c>
      <c r="I48" t="s">
        <v>786</v>
      </c>
      <c r="J48" t="s">
        <v>787</v>
      </c>
      <c r="K48" t="s">
        <v>780</v>
      </c>
      <c r="L48" t="s">
        <v>788</v>
      </c>
      <c r="M48" t="s">
        <v>789</v>
      </c>
      <c r="N48" t="s">
        <v>790</v>
      </c>
      <c r="O48" t="s">
        <v>460</v>
      </c>
    </row>
    <row r="49" spans="2:21">
      <c r="B49" t="s">
        <v>403</v>
      </c>
      <c r="C49" t="s">
        <v>791</v>
      </c>
      <c r="D49" t="s">
        <v>792</v>
      </c>
      <c r="E49" t="s">
        <v>793</v>
      </c>
      <c r="F49" t="s">
        <v>794</v>
      </c>
      <c r="G49" t="s">
        <v>743</v>
      </c>
      <c r="H49" t="s">
        <v>795</v>
      </c>
    </row>
    <row r="50" spans="2:21">
      <c r="B50" t="s">
        <v>457</v>
      </c>
      <c r="C50" t="s">
        <v>457</v>
      </c>
    </row>
    <row r="51" spans="2:21">
      <c r="B51" t="s">
        <v>458</v>
      </c>
      <c r="C51" t="s">
        <v>458</v>
      </c>
    </row>
    <row r="52" spans="2:21">
      <c r="B52" t="s">
        <v>459</v>
      </c>
      <c r="C52" t="s">
        <v>459</v>
      </c>
    </row>
    <row r="53" spans="2:21">
      <c r="B53" t="s">
        <v>460</v>
      </c>
      <c r="C53" t="s">
        <v>460</v>
      </c>
    </row>
    <row r="54" spans="2:21">
      <c r="B54" t="s">
        <v>157</v>
      </c>
      <c r="C54" t="s">
        <v>796</v>
      </c>
      <c r="D54" t="s">
        <v>797</v>
      </c>
      <c r="E54" t="s">
        <v>461</v>
      </c>
      <c r="F54" t="s">
        <v>798</v>
      </c>
      <c r="G54" t="s">
        <v>799</v>
      </c>
      <c r="H54" t="s">
        <v>800</v>
      </c>
      <c r="I54" t="s">
        <v>801</v>
      </c>
      <c r="J54" t="s">
        <v>802</v>
      </c>
      <c r="K54" t="s">
        <v>803</v>
      </c>
      <c r="L54" t="s">
        <v>796</v>
      </c>
      <c r="M54" t="s">
        <v>804</v>
      </c>
      <c r="N54" t="s">
        <v>805</v>
      </c>
      <c r="O54" t="s">
        <v>806</v>
      </c>
      <c r="P54" t="s">
        <v>807</v>
      </c>
      <c r="Q54" t="s">
        <v>808</v>
      </c>
      <c r="R54" t="s">
        <v>797</v>
      </c>
      <c r="S54" t="s">
        <v>809</v>
      </c>
      <c r="T54" t="s">
        <v>810</v>
      </c>
      <c r="U54" t="s">
        <v>811</v>
      </c>
    </row>
    <row r="55" spans="2:21">
      <c r="B55" t="s">
        <v>173</v>
      </c>
      <c r="C55" t="s">
        <v>812</v>
      </c>
      <c r="D55" t="s">
        <v>813</v>
      </c>
      <c r="E55" t="s">
        <v>812</v>
      </c>
      <c r="F55" t="s">
        <v>814</v>
      </c>
      <c r="G55" t="s">
        <v>815</v>
      </c>
      <c r="H55" t="s">
        <v>816</v>
      </c>
      <c r="I55" t="s">
        <v>817</v>
      </c>
      <c r="J55" t="s">
        <v>818</v>
      </c>
      <c r="K55" t="s">
        <v>819</v>
      </c>
      <c r="L55" t="s">
        <v>820</v>
      </c>
      <c r="M55" t="s">
        <v>821</v>
      </c>
      <c r="N55" t="s">
        <v>822</v>
      </c>
      <c r="O55" t="s">
        <v>823</v>
      </c>
      <c r="P55" t="s">
        <v>824</v>
      </c>
    </row>
    <row r="56" spans="2:21">
      <c r="B56" t="s">
        <v>187</v>
      </c>
      <c r="C56" t="s">
        <v>825</v>
      </c>
      <c r="D56" t="s">
        <v>826</v>
      </c>
      <c r="E56" t="s">
        <v>462</v>
      </c>
      <c r="F56" t="s">
        <v>827</v>
      </c>
      <c r="G56" t="s">
        <v>828</v>
      </c>
      <c r="H56" t="s">
        <v>829</v>
      </c>
      <c r="I56" t="s">
        <v>830</v>
      </c>
      <c r="J56" t="s">
        <v>825</v>
      </c>
      <c r="K56" t="s">
        <v>831</v>
      </c>
      <c r="L56" t="s">
        <v>832</v>
      </c>
      <c r="M56" t="s">
        <v>833</v>
      </c>
      <c r="N56" t="s">
        <v>834</v>
      </c>
      <c r="O56" t="s">
        <v>835</v>
      </c>
      <c r="P56" t="s">
        <v>836</v>
      </c>
      <c r="Q56" t="s">
        <v>837</v>
      </c>
    </row>
    <row r="57" spans="2:21">
      <c r="B57" t="s">
        <v>201</v>
      </c>
      <c r="C57" t="s">
        <v>838</v>
      </c>
      <c r="D57" t="s">
        <v>839</v>
      </c>
      <c r="E57" t="s">
        <v>840</v>
      </c>
      <c r="F57" t="s">
        <v>838</v>
      </c>
      <c r="G57" t="s">
        <v>841</v>
      </c>
      <c r="H57" t="s">
        <v>842</v>
      </c>
      <c r="I57" t="s">
        <v>843</v>
      </c>
      <c r="J57" t="s">
        <v>844</v>
      </c>
    </row>
    <row r="58" spans="2:21">
      <c r="B58" t="s">
        <v>216</v>
      </c>
      <c r="C58" t="s">
        <v>845</v>
      </c>
      <c r="D58" t="s">
        <v>846</v>
      </c>
      <c r="E58" t="s">
        <v>847</v>
      </c>
      <c r="F58" t="s">
        <v>848</v>
      </c>
      <c r="G58" t="s">
        <v>849</v>
      </c>
      <c r="H58" t="s">
        <v>850</v>
      </c>
      <c r="I58" t="s">
        <v>851</v>
      </c>
    </row>
    <row r="59" spans="2:21">
      <c r="B59" t="s">
        <v>231</v>
      </c>
      <c r="C59" t="s">
        <v>852</v>
      </c>
      <c r="D59" t="s">
        <v>853</v>
      </c>
      <c r="E59" t="s">
        <v>854</v>
      </c>
      <c r="F59" t="s">
        <v>855</v>
      </c>
      <c r="G59" t="s">
        <v>852</v>
      </c>
      <c r="H59" t="s">
        <v>856</v>
      </c>
      <c r="I59" t="s">
        <v>857</v>
      </c>
      <c r="J59" t="s">
        <v>858</v>
      </c>
      <c r="K59" t="s">
        <v>859</v>
      </c>
      <c r="L59" t="s">
        <v>860</v>
      </c>
    </row>
    <row r="60" spans="2:21">
      <c r="B60" t="s">
        <v>245</v>
      </c>
      <c r="C60" t="s">
        <v>861</v>
      </c>
      <c r="D60" t="s">
        <v>862</v>
      </c>
      <c r="E60" t="s">
        <v>863</v>
      </c>
      <c r="F60" t="s">
        <v>864</v>
      </c>
      <c r="G60" t="s">
        <v>861</v>
      </c>
      <c r="H60" t="s">
        <v>865</v>
      </c>
      <c r="I60" t="s">
        <v>866</v>
      </c>
      <c r="J60" t="s">
        <v>867</v>
      </c>
      <c r="K60" t="s">
        <v>868</v>
      </c>
      <c r="L60" t="s">
        <v>869</v>
      </c>
    </row>
    <row r="61" spans="2:21">
      <c r="B61" t="s">
        <v>260</v>
      </c>
      <c r="C61" t="s">
        <v>870</v>
      </c>
      <c r="D61" t="s">
        <v>871</v>
      </c>
      <c r="E61" t="s">
        <v>872</v>
      </c>
      <c r="F61" t="s">
        <v>873</v>
      </c>
      <c r="G61" t="s">
        <v>874</v>
      </c>
      <c r="H61" t="s">
        <v>875</v>
      </c>
      <c r="I61" t="s">
        <v>870</v>
      </c>
      <c r="J61" t="s">
        <v>876</v>
      </c>
      <c r="K61" t="s">
        <v>877</v>
      </c>
      <c r="L61" t="s">
        <v>878</v>
      </c>
      <c r="M61" t="s">
        <v>879</v>
      </c>
      <c r="N61" t="s">
        <v>880</v>
      </c>
      <c r="O61" t="s">
        <v>881</v>
      </c>
    </row>
    <row r="62" spans="2:21">
      <c r="B62" t="s">
        <v>276</v>
      </c>
      <c r="C62" t="s">
        <v>882</v>
      </c>
      <c r="D62" t="s">
        <v>883</v>
      </c>
      <c r="E62" t="s">
        <v>884</v>
      </c>
      <c r="F62" t="s">
        <v>885</v>
      </c>
      <c r="G62" t="s">
        <v>886</v>
      </c>
      <c r="H62" t="s">
        <v>887</v>
      </c>
      <c r="I62" t="s">
        <v>888</v>
      </c>
      <c r="J62" t="s">
        <v>889</v>
      </c>
      <c r="K62" t="s">
        <v>890</v>
      </c>
      <c r="L62" t="s">
        <v>891</v>
      </c>
      <c r="M62" t="s">
        <v>892</v>
      </c>
      <c r="N62" t="s">
        <v>893</v>
      </c>
      <c r="O62" t="s">
        <v>894</v>
      </c>
      <c r="P62" t="s">
        <v>895</v>
      </c>
      <c r="Q62" t="s">
        <v>896</v>
      </c>
      <c r="R62" t="s">
        <v>897</v>
      </c>
    </row>
    <row r="63" spans="2:21">
      <c r="B63" t="s">
        <v>292</v>
      </c>
      <c r="C63" t="s">
        <v>898</v>
      </c>
      <c r="D63" t="s">
        <v>899</v>
      </c>
      <c r="E63" t="s">
        <v>900</v>
      </c>
      <c r="F63" t="s">
        <v>901</v>
      </c>
      <c r="G63" t="s">
        <v>902</v>
      </c>
      <c r="H63" t="s">
        <v>903</v>
      </c>
    </row>
    <row r="64" spans="2:21">
      <c r="B64" t="s">
        <v>308</v>
      </c>
      <c r="C64" t="s">
        <v>904</v>
      </c>
      <c r="D64" t="s">
        <v>905</v>
      </c>
      <c r="E64" t="s">
        <v>906</v>
      </c>
      <c r="F64" t="s">
        <v>907</v>
      </c>
      <c r="G64" t="s">
        <v>904</v>
      </c>
      <c r="H64" t="s">
        <v>908</v>
      </c>
      <c r="I64" t="s">
        <v>909</v>
      </c>
      <c r="J64" t="s">
        <v>905</v>
      </c>
      <c r="K64" t="s">
        <v>910</v>
      </c>
      <c r="L64" t="s">
        <v>911</v>
      </c>
      <c r="M64" t="s">
        <v>912</v>
      </c>
    </row>
    <row r="65" spans="2:17">
      <c r="B65" t="s">
        <v>281</v>
      </c>
      <c r="C65" t="s">
        <v>913</v>
      </c>
      <c r="D65" t="s">
        <v>914</v>
      </c>
      <c r="E65" t="s">
        <v>915</v>
      </c>
      <c r="F65" t="s">
        <v>916</v>
      </c>
      <c r="G65" t="s">
        <v>917</v>
      </c>
      <c r="H65" t="s">
        <v>918</v>
      </c>
      <c r="I65" t="s">
        <v>919</v>
      </c>
    </row>
    <row r="66" spans="2:17">
      <c r="B66" t="s">
        <v>338</v>
      </c>
      <c r="C66" t="s">
        <v>920</v>
      </c>
      <c r="D66" t="s">
        <v>921</v>
      </c>
      <c r="E66" t="s">
        <v>922</v>
      </c>
      <c r="F66" t="s">
        <v>923</v>
      </c>
      <c r="G66" t="s">
        <v>924</v>
      </c>
      <c r="H66" t="s">
        <v>925</v>
      </c>
      <c r="I66" t="s">
        <v>926</v>
      </c>
    </row>
    <row r="67" spans="2:17">
      <c r="B67" t="s">
        <v>352</v>
      </c>
      <c r="C67" t="s">
        <v>927</v>
      </c>
      <c r="D67" t="s">
        <v>928</v>
      </c>
      <c r="E67" t="s">
        <v>929</v>
      </c>
      <c r="F67" t="s">
        <v>930</v>
      </c>
      <c r="G67" t="s">
        <v>931</v>
      </c>
      <c r="H67" t="s">
        <v>932</v>
      </c>
      <c r="I67" t="s">
        <v>933</v>
      </c>
      <c r="J67" t="s">
        <v>934</v>
      </c>
      <c r="K67" t="s">
        <v>927</v>
      </c>
      <c r="L67" t="s">
        <v>935</v>
      </c>
      <c r="M67" t="s">
        <v>936</v>
      </c>
    </row>
    <row r="68" spans="2:17">
      <c r="B68" t="s">
        <v>363</v>
      </c>
      <c r="C68" t="s">
        <v>937</v>
      </c>
      <c r="D68" t="s">
        <v>938</v>
      </c>
      <c r="E68" t="s">
        <v>939</v>
      </c>
      <c r="F68" t="s">
        <v>940</v>
      </c>
      <c r="G68" t="s">
        <v>941</v>
      </c>
      <c r="H68" t="s">
        <v>937</v>
      </c>
      <c r="I68" t="s">
        <v>942</v>
      </c>
      <c r="J68" t="s">
        <v>943</v>
      </c>
    </row>
    <row r="69" spans="2:17">
      <c r="B69" t="s">
        <v>374</v>
      </c>
      <c r="C69" t="s">
        <v>944</v>
      </c>
      <c r="D69" t="s">
        <v>945</v>
      </c>
      <c r="E69" t="s">
        <v>946</v>
      </c>
      <c r="F69" t="s">
        <v>947</v>
      </c>
      <c r="G69" t="s">
        <v>948</v>
      </c>
      <c r="H69" t="s">
        <v>949</v>
      </c>
    </row>
    <row r="70" spans="2:17">
      <c r="B70" t="s">
        <v>386</v>
      </c>
      <c r="C70" t="s">
        <v>950</v>
      </c>
      <c r="D70" t="s">
        <v>951</v>
      </c>
      <c r="E70" t="s">
        <v>952</v>
      </c>
      <c r="F70" t="s">
        <v>953</v>
      </c>
      <c r="G70" t="s">
        <v>954</v>
      </c>
    </row>
    <row r="71" spans="2:17">
      <c r="B71" t="s">
        <v>375</v>
      </c>
      <c r="C71" t="s">
        <v>955</v>
      </c>
      <c r="D71" t="s">
        <v>956</v>
      </c>
      <c r="E71" t="s">
        <v>957</v>
      </c>
      <c r="F71" t="s">
        <v>958</v>
      </c>
      <c r="G71" t="s">
        <v>959</v>
      </c>
      <c r="H71" t="s">
        <v>960</v>
      </c>
      <c r="I71" t="s">
        <v>961</v>
      </c>
      <c r="J71" t="s">
        <v>962</v>
      </c>
      <c r="K71" t="s">
        <v>963</v>
      </c>
      <c r="L71" t="s">
        <v>964</v>
      </c>
      <c r="M71" t="s">
        <v>955</v>
      </c>
      <c r="N71" t="s">
        <v>965</v>
      </c>
      <c r="O71" t="s">
        <v>966</v>
      </c>
    </row>
    <row r="72" spans="2:17">
      <c r="B72" t="s">
        <v>404</v>
      </c>
      <c r="C72" t="s">
        <v>967</v>
      </c>
      <c r="D72" t="s">
        <v>968</v>
      </c>
      <c r="E72" t="s">
        <v>969</v>
      </c>
      <c r="F72" t="s">
        <v>970</v>
      </c>
      <c r="G72" t="s">
        <v>971</v>
      </c>
      <c r="H72" t="s">
        <v>967</v>
      </c>
      <c r="I72" t="s">
        <v>972</v>
      </c>
      <c r="J72" t="s">
        <v>973</v>
      </c>
    </row>
    <row r="73" spans="2:17">
      <c r="B73" t="s">
        <v>412</v>
      </c>
      <c r="C73" t="s">
        <v>906</v>
      </c>
      <c r="D73" t="s">
        <v>974</v>
      </c>
      <c r="E73" t="s">
        <v>975</v>
      </c>
      <c r="F73" t="s">
        <v>976</v>
      </c>
      <c r="G73" t="s">
        <v>977</v>
      </c>
      <c r="H73" t="s">
        <v>978</v>
      </c>
      <c r="I73" t="s">
        <v>979</v>
      </c>
      <c r="J73" t="s">
        <v>980</v>
      </c>
      <c r="K73" t="s">
        <v>981</v>
      </c>
      <c r="L73" t="s">
        <v>982</v>
      </c>
      <c r="M73" t="s">
        <v>983</v>
      </c>
      <c r="N73" t="s">
        <v>984</v>
      </c>
      <c r="O73" t="s">
        <v>985</v>
      </c>
      <c r="P73" t="s">
        <v>464</v>
      </c>
      <c r="Q73" t="s">
        <v>986</v>
      </c>
    </row>
    <row r="74" spans="2:17">
      <c r="B74" s="44" t="s">
        <v>2690</v>
      </c>
      <c r="C74" t="s">
        <v>461</v>
      </c>
    </row>
    <row r="75" spans="2:17">
      <c r="B75" t="s">
        <v>462</v>
      </c>
      <c r="C75" t="s">
        <v>462</v>
      </c>
    </row>
    <row r="76" spans="2:17">
      <c r="B76" t="s">
        <v>463</v>
      </c>
      <c r="C76" t="s">
        <v>463</v>
      </c>
    </row>
    <row r="77" spans="2:17">
      <c r="B77" t="s">
        <v>464</v>
      </c>
      <c r="C77" t="s">
        <v>464</v>
      </c>
    </row>
    <row r="78" spans="2:17">
      <c r="B78" t="s">
        <v>158</v>
      </c>
      <c r="C78" t="s">
        <v>987</v>
      </c>
      <c r="D78" t="s">
        <v>988</v>
      </c>
      <c r="E78" t="s">
        <v>989</v>
      </c>
      <c r="F78" t="s">
        <v>990</v>
      </c>
      <c r="G78" t="s">
        <v>991</v>
      </c>
      <c r="H78" t="s">
        <v>992</v>
      </c>
      <c r="I78" t="s">
        <v>993</v>
      </c>
    </row>
    <row r="79" spans="2:17">
      <c r="B79" t="s">
        <v>174</v>
      </c>
      <c r="C79" t="s">
        <v>994</v>
      </c>
      <c r="D79" t="s">
        <v>995</v>
      </c>
      <c r="E79" t="s">
        <v>996</v>
      </c>
      <c r="F79" t="s">
        <v>997</v>
      </c>
      <c r="G79" t="s">
        <v>994</v>
      </c>
      <c r="H79" t="s">
        <v>998</v>
      </c>
      <c r="I79" t="s">
        <v>999</v>
      </c>
    </row>
    <row r="80" spans="2:17">
      <c r="B80" t="s">
        <v>188</v>
      </c>
      <c r="C80" t="s">
        <v>1000</v>
      </c>
      <c r="D80" t="s">
        <v>1001</v>
      </c>
      <c r="E80" t="s">
        <v>1002</v>
      </c>
      <c r="F80" t="s">
        <v>1003</v>
      </c>
      <c r="G80" t="s">
        <v>1004</v>
      </c>
      <c r="H80" t="s">
        <v>1005</v>
      </c>
    </row>
    <row r="81" spans="2:13">
      <c r="B81" t="s">
        <v>202</v>
      </c>
      <c r="C81" t="s">
        <v>1006</v>
      </c>
      <c r="D81" t="s">
        <v>1007</v>
      </c>
      <c r="E81" t="s">
        <v>1008</v>
      </c>
      <c r="F81" t="s">
        <v>1009</v>
      </c>
      <c r="G81" t="s">
        <v>1006</v>
      </c>
      <c r="H81" t="s">
        <v>1010</v>
      </c>
      <c r="I81" t="s">
        <v>1011</v>
      </c>
      <c r="J81" t="s">
        <v>1012</v>
      </c>
    </row>
    <row r="82" spans="2:13">
      <c r="B82" t="s">
        <v>217</v>
      </c>
      <c r="C82" t="s">
        <v>1013</v>
      </c>
      <c r="D82" t="s">
        <v>1014</v>
      </c>
      <c r="E82" t="s">
        <v>1015</v>
      </c>
      <c r="F82" t="s">
        <v>1016</v>
      </c>
      <c r="G82" t="s">
        <v>1017</v>
      </c>
    </row>
    <row r="83" spans="2:13">
      <c r="B83" s="44" t="s">
        <v>2691</v>
      </c>
      <c r="C83" t="s">
        <v>1018</v>
      </c>
      <c r="D83" t="s">
        <v>1019</v>
      </c>
      <c r="E83" t="s">
        <v>1020</v>
      </c>
      <c r="F83" t="s">
        <v>1021</v>
      </c>
      <c r="G83" t="s">
        <v>1022</v>
      </c>
    </row>
    <row r="84" spans="2:13">
      <c r="B84" t="s">
        <v>246</v>
      </c>
      <c r="C84" t="s">
        <v>1023</v>
      </c>
      <c r="D84" t="s">
        <v>1024</v>
      </c>
      <c r="E84" t="s">
        <v>1025</v>
      </c>
      <c r="F84" t="s">
        <v>1026</v>
      </c>
      <c r="G84" t="s">
        <v>1027</v>
      </c>
    </row>
    <row r="85" spans="2:13">
      <c r="B85" t="s">
        <v>261</v>
      </c>
      <c r="C85" t="s">
        <v>1028</v>
      </c>
      <c r="D85" t="s">
        <v>1029</v>
      </c>
      <c r="E85" t="s">
        <v>1030</v>
      </c>
      <c r="F85" t="s">
        <v>1031</v>
      </c>
      <c r="G85" t="s">
        <v>1032</v>
      </c>
      <c r="H85" t="s">
        <v>1033</v>
      </c>
    </row>
    <row r="86" spans="2:13">
      <c r="B86" t="s">
        <v>277</v>
      </c>
      <c r="C86" t="s">
        <v>1034</v>
      </c>
      <c r="D86" t="s">
        <v>1035</v>
      </c>
      <c r="E86" t="s">
        <v>1036</v>
      </c>
      <c r="F86" t="s">
        <v>1037</v>
      </c>
      <c r="G86" t="s">
        <v>1038</v>
      </c>
      <c r="H86" t="s">
        <v>1039</v>
      </c>
      <c r="I86" t="s">
        <v>618</v>
      </c>
      <c r="J86" t="s">
        <v>1040</v>
      </c>
      <c r="K86" t="s">
        <v>1041</v>
      </c>
    </row>
    <row r="87" spans="2:13">
      <c r="B87" t="s">
        <v>293</v>
      </c>
      <c r="C87" t="s">
        <v>1042</v>
      </c>
      <c r="D87" t="s">
        <v>1043</v>
      </c>
      <c r="E87" t="s">
        <v>1044</v>
      </c>
      <c r="F87" t="s">
        <v>1045</v>
      </c>
      <c r="G87" t="s">
        <v>1046</v>
      </c>
      <c r="H87" t="s">
        <v>1047</v>
      </c>
      <c r="I87" t="s">
        <v>1048</v>
      </c>
      <c r="J87" t="s">
        <v>1049</v>
      </c>
      <c r="K87" t="s">
        <v>1043</v>
      </c>
    </row>
    <row r="88" spans="2:13">
      <c r="B88" t="s">
        <v>309</v>
      </c>
      <c r="C88" t="s">
        <v>1050</v>
      </c>
      <c r="D88" t="s">
        <v>1051</v>
      </c>
      <c r="E88" t="s">
        <v>1052</v>
      </c>
      <c r="F88" t="s">
        <v>1053</v>
      </c>
      <c r="G88" t="s">
        <v>1054</v>
      </c>
      <c r="H88" t="s">
        <v>1055</v>
      </c>
      <c r="I88" t="s">
        <v>1056</v>
      </c>
      <c r="J88" t="s">
        <v>1057</v>
      </c>
      <c r="K88" t="s">
        <v>1058</v>
      </c>
      <c r="L88" t="s">
        <v>1051</v>
      </c>
    </row>
    <row r="89" spans="2:13">
      <c r="B89" t="s">
        <v>324</v>
      </c>
      <c r="C89" t="s">
        <v>1059</v>
      </c>
      <c r="D89" t="s">
        <v>1060</v>
      </c>
      <c r="E89" t="s">
        <v>1061</v>
      </c>
    </row>
    <row r="90" spans="2:13">
      <c r="B90" s="44" t="s">
        <v>2692</v>
      </c>
      <c r="C90" t="s">
        <v>465</v>
      </c>
    </row>
    <row r="91" spans="2:13">
      <c r="B91" s="44" t="s">
        <v>2693</v>
      </c>
      <c r="C91" t="s">
        <v>466</v>
      </c>
    </row>
    <row r="92" spans="2:13">
      <c r="B92" t="s">
        <v>159</v>
      </c>
      <c r="C92" t="s">
        <v>1062</v>
      </c>
      <c r="D92" t="s">
        <v>1062</v>
      </c>
      <c r="E92" t="s">
        <v>1063</v>
      </c>
      <c r="F92" t="s">
        <v>1064</v>
      </c>
      <c r="G92" t="s">
        <v>1065</v>
      </c>
      <c r="H92" t="s">
        <v>1066</v>
      </c>
      <c r="I92" t="s">
        <v>1067</v>
      </c>
      <c r="J92" t="s">
        <v>1068</v>
      </c>
    </row>
    <row r="93" spans="2:13">
      <c r="B93" t="s">
        <v>175</v>
      </c>
      <c r="C93" t="s">
        <v>1069</v>
      </c>
      <c r="D93" t="s">
        <v>1070</v>
      </c>
      <c r="E93" t="s">
        <v>1071</v>
      </c>
      <c r="F93" t="s">
        <v>1072</v>
      </c>
      <c r="G93" t="s">
        <v>1073</v>
      </c>
      <c r="H93" t="s">
        <v>1069</v>
      </c>
      <c r="I93" t="s">
        <v>1074</v>
      </c>
      <c r="J93" t="s">
        <v>1075</v>
      </c>
      <c r="K93" t="s">
        <v>1076</v>
      </c>
      <c r="L93" t="s">
        <v>1077</v>
      </c>
      <c r="M93" t="s">
        <v>1078</v>
      </c>
    </row>
    <row r="94" spans="2:13">
      <c r="B94" t="s">
        <v>189</v>
      </c>
      <c r="C94" t="s">
        <v>1079</v>
      </c>
      <c r="D94" t="s">
        <v>1080</v>
      </c>
      <c r="E94" t="s">
        <v>1081</v>
      </c>
      <c r="F94" t="s">
        <v>1082</v>
      </c>
      <c r="G94" t="s">
        <v>1083</v>
      </c>
    </row>
    <row r="95" spans="2:13">
      <c r="B95" t="s">
        <v>203</v>
      </c>
      <c r="C95" t="s">
        <v>1084</v>
      </c>
      <c r="D95" t="s">
        <v>1085</v>
      </c>
      <c r="E95" t="s">
        <v>1086</v>
      </c>
      <c r="F95" t="s">
        <v>1087</v>
      </c>
      <c r="G95" t="s">
        <v>1084</v>
      </c>
      <c r="H95" t="s">
        <v>1088</v>
      </c>
      <c r="I95" t="s">
        <v>1089</v>
      </c>
      <c r="J95" t="s">
        <v>1090</v>
      </c>
    </row>
    <row r="96" spans="2:13">
      <c r="B96" t="s">
        <v>218</v>
      </c>
      <c r="C96" t="s">
        <v>1091</v>
      </c>
      <c r="D96" t="s">
        <v>1092</v>
      </c>
      <c r="E96" t="s">
        <v>1093</v>
      </c>
      <c r="F96" t="s">
        <v>1094</v>
      </c>
      <c r="G96" t="s">
        <v>1095</v>
      </c>
      <c r="H96" t="s">
        <v>1096</v>
      </c>
      <c r="I96" t="s">
        <v>1091</v>
      </c>
      <c r="J96" t="s">
        <v>1097</v>
      </c>
      <c r="K96" t="s">
        <v>1098</v>
      </c>
      <c r="L96" t="s">
        <v>1099</v>
      </c>
    </row>
    <row r="97" spans="2:16">
      <c r="B97" s="44" t="s">
        <v>2694</v>
      </c>
      <c r="C97" t="s">
        <v>1100</v>
      </c>
      <c r="D97" t="s">
        <v>1101</v>
      </c>
      <c r="E97" t="s">
        <v>1102</v>
      </c>
      <c r="F97" t="s">
        <v>1103</v>
      </c>
      <c r="G97" t="s">
        <v>1104</v>
      </c>
      <c r="H97" t="s">
        <v>1105</v>
      </c>
    </row>
    <row r="98" spans="2:16">
      <c r="B98" t="s">
        <v>247</v>
      </c>
      <c r="C98" t="s">
        <v>1106</v>
      </c>
      <c r="D98" t="s">
        <v>1107</v>
      </c>
      <c r="E98" t="s">
        <v>1108</v>
      </c>
      <c r="F98" t="s">
        <v>1109</v>
      </c>
      <c r="G98" t="s">
        <v>1110</v>
      </c>
      <c r="H98" t="s">
        <v>1111</v>
      </c>
      <c r="I98" t="s">
        <v>1112</v>
      </c>
      <c r="J98" t="s">
        <v>1113</v>
      </c>
    </row>
    <row r="99" spans="2:16">
      <c r="B99" t="s">
        <v>262</v>
      </c>
      <c r="C99" t="s">
        <v>1114</v>
      </c>
      <c r="D99" t="s">
        <v>1115</v>
      </c>
      <c r="E99" t="s">
        <v>1116</v>
      </c>
      <c r="F99" t="s">
        <v>1117</v>
      </c>
      <c r="G99" t="s">
        <v>1118</v>
      </c>
      <c r="H99" t="s">
        <v>1119</v>
      </c>
      <c r="I99" t="s">
        <v>1115</v>
      </c>
    </row>
    <row r="100" spans="2:16">
      <c r="B100" t="s">
        <v>278</v>
      </c>
      <c r="C100" t="s">
        <v>1120</v>
      </c>
      <c r="D100" t="s">
        <v>1121</v>
      </c>
      <c r="E100" t="s">
        <v>1122</v>
      </c>
      <c r="F100" t="s">
        <v>1123</v>
      </c>
      <c r="G100" t="s">
        <v>1124</v>
      </c>
      <c r="H100" t="s">
        <v>1125</v>
      </c>
      <c r="I100" t="s">
        <v>1126</v>
      </c>
      <c r="J100" t="s">
        <v>1127</v>
      </c>
    </row>
    <row r="101" spans="2:16">
      <c r="B101" t="s">
        <v>294</v>
      </c>
      <c r="C101" t="s">
        <v>813</v>
      </c>
      <c r="D101" t="s">
        <v>1128</v>
      </c>
      <c r="E101" t="s">
        <v>1129</v>
      </c>
      <c r="F101" t="s">
        <v>1130</v>
      </c>
      <c r="G101" t="s">
        <v>1131</v>
      </c>
      <c r="H101" t="s">
        <v>1132</v>
      </c>
      <c r="I101" t="s">
        <v>1133</v>
      </c>
      <c r="J101" t="s">
        <v>1134</v>
      </c>
      <c r="K101" t="s">
        <v>1135</v>
      </c>
      <c r="L101" t="s">
        <v>1136</v>
      </c>
      <c r="M101" t="s">
        <v>1137</v>
      </c>
    </row>
    <row r="102" spans="2:16">
      <c r="B102" t="s">
        <v>310</v>
      </c>
      <c r="C102" t="s">
        <v>1138</v>
      </c>
      <c r="D102" t="s">
        <v>1139</v>
      </c>
      <c r="E102" t="s">
        <v>1140</v>
      </c>
      <c r="F102" t="s">
        <v>1141</v>
      </c>
      <c r="G102" t="s">
        <v>1142</v>
      </c>
      <c r="H102" t="s">
        <v>1143</v>
      </c>
    </row>
    <row r="103" spans="2:16">
      <c r="B103" t="s">
        <v>325</v>
      </c>
      <c r="C103" t="s">
        <v>1144</v>
      </c>
      <c r="D103" t="s">
        <v>1145</v>
      </c>
      <c r="E103" t="s">
        <v>1146</v>
      </c>
      <c r="F103" t="s">
        <v>1147</v>
      </c>
      <c r="G103" t="s">
        <v>1148</v>
      </c>
      <c r="H103" t="s">
        <v>1149</v>
      </c>
      <c r="I103" t="s">
        <v>1150</v>
      </c>
      <c r="J103" t="s">
        <v>1151</v>
      </c>
      <c r="K103" t="s">
        <v>1152</v>
      </c>
      <c r="L103" t="s">
        <v>1153</v>
      </c>
      <c r="M103" t="s">
        <v>1154</v>
      </c>
      <c r="N103" t="s">
        <v>1144</v>
      </c>
      <c r="O103" t="s">
        <v>1155</v>
      </c>
      <c r="P103" t="s">
        <v>1156</v>
      </c>
    </row>
    <row r="104" spans="2:16">
      <c r="B104" t="s">
        <v>339</v>
      </c>
      <c r="C104" t="s">
        <v>1157</v>
      </c>
      <c r="D104" t="s">
        <v>1158</v>
      </c>
      <c r="E104" t="s">
        <v>1159</v>
      </c>
      <c r="F104" t="s">
        <v>1157</v>
      </c>
      <c r="G104" t="s">
        <v>1160</v>
      </c>
      <c r="H104" t="s">
        <v>1161</v>
      </c>
    </row>
    <row r="105" spans="2:16">
      <c r="B105" t="s">
        <v>353</v>
      </c>
      <c r="C105" t="s">
        <v>1162</v>
      </c>
      <c r="D105" t="s">
        <v>1163</v>
      </c>
      <c r="E105" t="s">
        <v>1164</v>
      </c>
      <c r="F105" t="s">
        <v>1165</v>
      </c>
      <c r="G105" t="s">
        <v>1166</v>
      </c>
      <c r="H105" t="s">
        <v>1167</v>
      </c>
      <c r="I105" t="s">
        <v>1168</v>
      </c>
      <c r="J105" t="s">
        <v>1162</v>
      </c>
      <c r="K105" t="s">
        <v>1169</v>
      </c>
      <c r="L105" t="s">
        <v>1170</v>
      </c>
      <c r="M105" t="s">
        <v>1171</v>
      </c>
    </row>
    <row r="106" spans="2:16">
      <c r="B106" t="s">
        <v>364</v>
      </c>
      <c r="C106" t="s">
        <v>1172</v>
      </c>
      <c r="D106" t="s">
        <v>1173</v>
      </c>
      <c r="E106" t="s">
        <v>1174</v>
      </c>
      <c r="F106" t="s">
        <v>1175</v>
      </c>
      <c r="G106" t="s">
        <v>1176</v>
      </c>
      <c r="H106" t="s">
        <v>1177</v>
      </c>
      <c r="I106" t="s">
        <v>1178</v>
      </c>
      <c r="J106" t="s">
        <v>469</v>
      </c>
      <c r="K106" t="s">
        <v>1179</v>
      </c>
    </row>
    <row r="107" spans="2:16">
      <c r="B107" t="s">
        <v>375</v>
      </c>
      <c r="C107" t="s">
        <v>1180</v>
      </c>
      <c r="D107" t="s">
        <v>1181</v>
      </c>
      <c r="E107" t="s">
        <v>1182</v>
      </c>
      <c r="F107" t="s">
        <v>1183</v>
      </c>
      <c r="G107" t="s">
        <v>1184</v>
      </c>
      <c r="H107" t="s">
        <v>1185</v>
      </c>
      <c r="I107" t="s">
        <v>1186</v>
      </c>
      <c r="J107" t="s">
        <v>1187</v>
      </c>
      <c r="K107" t="s">
        <v>1180</v>
      </c>
      <c r="L107" t="s">
        <v>1188</v>
      </c>
      <c r="M107" t="s">
        <v>1189</v>
      </c>
    </row>
    <row r="108" spans="2:16">
      <c r="B108" t="s">
        <v>387</v>
      </c>
      <c r="C108" t="s">
        <v>1190</v>
      </c>
      <c r="D108" t="s">
        <v>1191</v>
      </c>
      <c r="E108" t="s">
        <v>889</v>
      </c>
      <c r="F108" t="s">
        <v>1192</v>
      </c>
      <c r="G108" t="s">
        <v>1193</v>
      </c>
      <c r="H108" t="s">
        <v>879</v>
      </c>
      <c r="I108" t="s">
        <v>1194</v>
      </c>
      <c r="J108" t="s">
        <v>1195</v>
      </c>
      <c r="K108" t="s">
        <v>1196</v>
      </c>
      <c r="L108" t="s">
        <v>1197</v>
      </c>
    </row>
    <row r="109" spans="2:16">
      <c r="B109" t="s">
        <v>396</v>
      </c>
      <c r="C109" t="s">
        <v>518</v>
      </c>
      <c r="D109" t="s">
        <v>1198</v>
      </c>
      <c r="E109" t="s">
        <v>1199</v>
      </c>
      <c r="F109" t="s">
        <v>1200</v>
      </c>
      <c r="G109" t="s">
        <v>1201</v>
      </c>
      <c r="H109" t="s">
        <v>1202</v>
      </c>
      <c r="I109" t="s">
        <v>1203</v>
      </c>
    </row>
    <row r="110" spans="2:16">
      <c r="B110" t="s">
        <v>405</v>
      </c>
      <c r="C110" t="s">
        <v>1204</v>
      </c>
      <c r="D110" t="s">
        <v>1205</v>
      </c>
      <c r="E110" t="s">
        <v>1206</v>
      </c>
      <c r="F110" t="s">
        <v>1204</v>
      </c>
    </row>
    <row r="111" spans="2:16">
      <c r="B111" t="s">
        <v>413</v>
      </c>
      <c r="C111" t="s">
        <v>1207</v>
      </c>
      <c r="D111" t="s">
        <v>1208</v>
      </c>
      <c r="E111" t="s">
        <v>1209</v>
      </c>
      <c r="F111" t="s">
        <v>1210</v>
      </c>
      <c r="G111" t="s">
        <v>1207</v>
      </c>
      <c r="H111" t="s">
        <v>1208</v>
      </c>
      <c r="I111" t="s">
        <v>1211</v>
      </c>
      <c r="J111" t="s">
        <v>1212</v>
      </c>
      <c r="K111" t="s">
        <v>1209</v>
      </c>
    </row>
    <row r="112" spans="2:16">
      <c r="B112" t="s">
        <v>418</v>
      </c>
      <c r="C112" t="s">
        <v>1213</v>
      </c>
      <c r="D112" t="s">
        <v>1213</v>
      </c>
      <c r="E112" t="s">
        <v>1214</v>
      </c>
      <c r="F112" t="s">
        <v>1215</v>
      </c>
      <c r="G112" t="s">
        <v>1216</v>
      </c>
    </row>
    <row r="113" spans="2:19">
      <c r="B113" t="s">
        <v>467</v>
      </c>
      <c r="C113" t="s">
        <v>467</v>
      </c>
    </row>
    <row r="114" spans="2:19">
      <c r="B114" s="44" t="s">
        <v>2695</v>
      </c>
      <c r="C114" t="s">
        <v>468</v>
      </c>
    </row>
    <row r="115" spans="2:19">
      <c r="B115" t="s">
        <v>469</v>
      </c>
      <c r="C115" t="s">
        <v>469</v>
      </c>
    </row>
    <row r="116" spans="2:19">
      <c r="B116" t="s">
        <v>160</v>
      </c>
      <c r="C116" t="s">
        <v>1217</v>
      </c>
      <c r="D116" t="s">
        <v>1217</v>
      </c>
      <c r="E116" t="s">
        <v>1218</v>
      </c>
      <c r="F116" t="s">
        <v>1219</v>
      </c>
      <c r="G116" t="s">
        <v>1220</v>
      </c>
      <c r="H116" t="s">
        <v>1221</v>
      </c>
      <c r="I116" t="s">
        <v>1222</v>
      </c>
      <c r="J116" t="s">
        <v>1223</v>
      </c>
      <c r="K116" t="s">
        <v>1224</v>
      </c>
    </row>
    <row r="117" spans="2:19">
      <c r="B117" t="s">
        <v>162</v>
      </c>
      <c r="C117" t="s">
        <v>1225</v>
      </c>
      <c r="D117" t="s">
        <v>1226</v>
      </c>
      <c r="E117" t="s">
        <v>1227</v>
      </c>
      <c r="F117" t="s">
        <v>1228</v>
      </c>
      <c r="G117" t="s">
        <v>1229</v>
      </c>
      <c r="H117" t="s">
        <v>1230</v>
      </c>
      <c r="I117" t="s">
        <v>1231</v>
      </c>
    </row>
    <row r="118" spans="2:19">
      <c r="B118" t="s">
        <v>190</v>
      </c>
      <c r="C118" t="s">
        <v>1232</v>
      </c>
      <c r="D118" t="s">
        <v>1233</v>
      </c>
      <c r="E118" t="s">
        <v>846</v>
      </c>
      <c r="F118" t="s">
        <v>1234</v>
      </c>
      <c r="G118" t="s">
        <v>1235</v>
      </c>
    </row>
    <row r="119" spans="2:19">
      <c r="B119" t="s">
        <v>204</v>
      </c>
      <c r="C119" t="s">
        <v>1236</v>
      </c>
      <c r="D119" t="s">
        <v>1237</v>
      </c>
      <c r="E119" t="s">
        <v>1238</v>
      </c>
      <c r="F119" t="s">
        <v>1239</v>
      </c>
      <c r="G119" t="s">
        <v>1240</v>
      </c>
      <c r="H119" t="s">
        <v>1241</v>
      </c>
      <c r="I119" t="s">
        <v>1242</v>
      </c>
    </row>
    <row r="120" spans="2:19">
      <c r="B120" t="s">
        <v>219</v>
      </c>
      <c r="C120" t="s">
        <v>1243</v>
      </c>
      <c r="D120" t="s">
        <v>1244</v>
      </c>
      <c r="E120" t="s">
        <v>1245</v>
      </c>
      <c r="F120" t="s">
        <v>1243</v>
      </c>
      <c r="G120" t="s">
        <v>1246</v>
      </c>
      <c r="H120" t="s">
        <v>1247</v>
      </c>
      <c r="I120" t="s">
        <v>1132</v>
      </c>
      <c r="J120" t="s">
        <v>1248</v>
      </c>
      <c r="K120" t="s">
        <v>1249</v>
      </c>
      <c r="L120" t="s">
        <v>1250</v>
      </c>
    </row>
    <row r="121" spans="2:19">
      <c r="B121" t="s">
        <v>232</v>
      </c>
      <c r="C121" t="s">
        <v>1251</v>
      </c>
      <c r="D121" t="s">
        <v>1252</v>
      </c>
      <c r="E121" t="s">
        <v>1253</v>
      </c>
      <c r="F121" t="s">
        <v>1254</v>
      </c>
      <c r="G121" t="s">
        <v>1255</v>
      </c>
      <c r="H121" t="s">
        <v>1256</v>
      </c>
      <c r="I121" t="s">
        <v>1257</v>
      </c>
      <c r="J121" t="s">
        <v>1258</v>
      </c>
      <c r="K121" t="s">
        <v>1259</v>
      </c>
      <c r="L121" t="s">
        <v>1260</v>
      </c>
      <c r="M121" t="s">
        <v>1261</v>
      </c>
      <c r="N121" t="s">
        <v>1262</v>
      </c>
      <c r="O121" t="s">
        <v>1263</v>
      </c>
      <c r="P121" t="s">
        <v>1264</v>
      </c>
      <c r="Q121" t="s">
        <v>1265</v>
      </c>
      <c r="R121" t="s">
        <v>1266</v>
      </c>
      <c r="S121" t="s">
        <v>1267</v>
      </c>
    </row>
    <row r="122" spans="2:19">
      <c r="B122" t="s">
        <v>248</v>
      </c>
      <c r="C122" t="s">
        <v>1268</v>
      </c>
      <c r="D122" t="s">
        <v>1269</v>
      </c>
      <c r="E122" t="s">
        <v>1270</v>
      </c>
      <c r="F122" t="s">
        <v>1271</v>
      </c>
      <c r="G122" t="s">
        <v>1272</v>
      </c>
      <c r="H122" t="s">
        <v>1273</v>
      </c>
      <c r="I122" t="s">
        <v>1268</v>
      </c>
      <c r="J122" t="s">
        <v>1274</v>
      </c>
      <c r="K122" t="s">
        <v>1269</v>
      </c>
      <c r="L122" t="s">
        <v>1275</v>
      </c>
      <c r="M122" t="s">
        <v>1276</v>
      </c>
      <c r="N122" t="s">
        <v>1277</v>
      </c>
    </row>
    <row r="123" spans="2:19">
      <c r="B123" t="s">
        <v>263</v>
      </c>
      <c r="C123" t="s">
        <v>1278</v>
      </c>
      <c r="D123" t="s">
        <v>1279</v>
      </c>
      <c r="E123" t="s">
        <v>1280</v>
      </c>
      <c r="F123" t="s">
        <v>1281</v>
      </c>
      <c r="G123" t="s">
        <v>1282</v>
      </c>
      <c r="H123" t="s">
        <v>1283</v>
      </c>
      <c r="I123" t="s">
        <v>1284</v>
      </c>
    </row>
    <row r="124" spans="2:19">
      <c r="B124" t="s">
        <v>279</v>
      </c>
      <c r="C124" t="s">
        <v>1285</v>
      </c>
      <c r="D124" t="s">
        <v>1286</v>
      </c>
      <c r="E124" t="s">
        <v>1287</v>
      </c>
      <c r="F124" t="s">
        <v>1288</v>
      </c>
      <c r="G124" t="s">
        <v>1289</v>
      </c>
      <c r="H124" t="s">
        <v>1290</v>
      </c>
      <c r="I124" t="s">
        <v>1291</v>
      </c>
      <c r="J124" t="s">
        <v>1292</v>
      </c>
      <c r="K124" t="s">
        <v>1293</v>
      </c>
    </row>
    <row r="125" spans="2:19">
      <c r="B125" t="s">
        <v>295</v>
      </c>
      <c r="C125" t="s">
        <v>1294</v>
      </c>
      <c r="D125" t="s">
        <v>1295</v>
      </c>
      <c r="E125" t="s">
        <v>1296</v>
      </c>
      <c r="F125" t="s">
        <v>1294</v>
      </c>
      <c r="G125" t="s">
        <v>1297</v>
      </c>
      <c r="H125" t="s">
        <v>1298</v>
      </c>
      <c r="I125" t="s">
        <v>1299</v>
      </c>
      <c r="J125" t="s">
        <v>1300</v>
      </c>
      <c r="K125" t="s">
        <v>1301</v>
      </c>
      <c r="L125" t="s">
        <v>1302</v>
      </c>
      <c r="M125" t="s">
        <v>1303</v>
      </c>
      <c r="N125" t="s">
        <v>1304</v>
      </c>
      <c r="O125" t="s">
        <v>1305</v>
      </c>
      <c r="P125" t="s">
        <v>1306</v>
      </c>
      <c r="Q125" t="s">
        <v>1307</v>
      </c>
      <c r="R125" t="s">
        <v>1308</v>
      </c>
    </row>
    <row r="126" spans="2:19">
      <c r="B126" t="s">
        <v>311</v>
      </c>
      <c r="C126" t="s">
        <v>1309</v>
      </c>
      <c r="D126" t="s">
        <v>1310</v>
      </c>
      <c r="E126" t="s">
        <v>1311</v>
      </c>
      <c r="F126" t="s">
        <v>1312</v>
      </c>
      <c r="G126" t="s">
        <v>1313</v>
      </c>
      <c r="H126" t="s">
        <v>1314</v>
      </c>
      <c r="I126" t="s">
        <v>1315</v>
      </c>
      <c r="J126" t="s">
        <v>1316</v>
      </c>
      <c r="K126" t="s">
        <v>1309</v>
      </c>
      <c r="L126" t="s">
        <v>1317</v>
      </c>
      <c r="M126" t="s">
        <v>1318</v>
      </c>
      <c r="N126" t="s">
        <v>1319</v>
      </c>
      <c r="O126" t="s">
        <v>1320</v>
      </c>
      <c r="P126" t="s">
        <v>1321</v>
      </c>
    </row>
    <row r="127" spans="2:19">
      <c r="B127" t="s">
        <v>326</v>
      </c>
      <c r="C127" t="s">
        <v>1322</v>
      </c>
      <c r="D127" t="s">
        <v>1236</v>
      </c>
      <c r="E127" t="s">
        <v>1323</v>
      </c>
      <c r="F127" t="s">
        <v>1324</v>
      </c>
      <c r="G127" t="s">
        <v>1325</v>
      </c>
      <c r="H127" t="s">
        <v>1326</v>
      </c>
    </row>
    <row r="128" spans="2:19">
      <c r="B128" t="s">
        <v>340</v>
      </c>
      <c r="C128" t="s">
        <v>1327</v>
      </c>
      <c r="D128" t="s">
        <v>1328</v>
      </c>
      <c r="E128" t="s">
        <v>1329</v>
      </c>
      <c r="F128" t="s">
        <v>1330</v>
      </c>
      <c r="G128" t="s">
        <v>683</v>
      </c>
      <c r="H128" t="s">
        <v>1327</v>
      </c>
      <c r="I128" t="s">
        <v>1331</v>
      </c>
      <c r="J128" t="s">
        <v>1332</v>
      </c>
      <c r="K128" t="s">
        <v>1333</v>
      </c>
    </row>
    <row r="129" spans="2:18">
      <c r="B129" t="s">
        <v>354</v>
      </c>
      <c r="C129" t="s">
        <v>1334</v>
      </c>
      <c r="D129" t="s">
        <v>1335</v>
      </c>
      <c r="E129" t="s">
        <v>1336</v>
      </c>
      <c r="F129" t="s">
        <v>1337</v>
      </c>
      <c r="G129" t="s">
        <v>1338</v>
      </c>
      <c r="H129" t="s">
        <v>1339</v>
      </c>
    </row>
    <row r="130" spans="2:18">
      <c r="B130" t="s">
        <v>365</v>
      </c>
      <c r="C130" t="s">
        <v>1340</v>
      </c>
      <c r="D130" t="s">
        <v>1341</v>
      </c>
      <c r="E130" t="s">
        <v>1342</v>
      </c>
      <c r="F130" t="s">
        <v>1343</v>
      </c>
      <c r="G130" t="s">
        <v>1340</v>
      </c>
      <c r="H130" t="s">
        <v>1344</v>
      </c>
      <c r="I130" t="s">
        <v>1345</v>
      </c>
      <c r="J130" t="s">
        <v>1346</v>
      </c>
      <c r="K130" t="s">
        <v>1347</v>
      </c>
    </row>
    <row r="131" spans="2:18">
      <c r="B131" t="s">
        <v>376</v>
      </c>
      <c r="C131" t="s">
        <v>1348</v>
      </c>
      <c r="D131" t="s">
        <v>1349</v>
      </c>
      <c r="E131" t="s">
        <v>1350</v>
      </c>
      <c r="F131" t="s">
        <v>1351</v>
      </c>
      <c r="G131" t="s">
        <v>1352</v>
      </c>
      <c r="H131" t="s">
        <v>1353</v>
      </c>
      <c r="I131" t="s">
        <v>1354</v>
      </c>
      <c r="J131" t="s">
        <v>1355</v>
      </c>
      <c r="K131" t="s">
        <v>472</v>
      </c>
      <c r="L131" t="s">
        <v>1356</v>
      </c>
      <c r="M131" t="s">
        <v>1357</v>
      </c>
      <c r="N131" t="s">
        <v>1358</v>
      </c>
      <c r="O131" t="s">
        <v>1359</v>
      </c>
      <c r="P131" t="s">
        <v>1360</v>
      </c>
      <c r="Q131" t="s">
        <v>1361</v>
      </c>
      <c r="R131" t="s">
        <v>1362</v>
      </c>
    </row>
    <row r="132" spans="2:18">
      <c r="B132" t="s">
        <v>388</v>
      </c>
      <c r="C132" t="s">
        <v>1363</v>
      </c>
      <c r="D132" t="s">
        <v>1364</v>
      </c>
      <c r="E132" t="s">
        <v>1365</v>
      </c>
      <c r="F132" t="s">
        <v>1366</v>
      </c>
      <c r="G132" t="s">
        <v>1367</v>
      </c>
    </row>
    <row r="133" spans="2:18">
      <c r="B133" t="s">
        <v>397</v>
      </c>
      <c r="C133" t="s">
        <v>1368</v>
      </c>
      <c r="D133" t="s">
        <v>1044</v>
      </c>
      <c r="E133" t="s">
        <v>1369</v>
      </c>
      <c r="F133" t="s">
        <v>1370</v>
      </c>
      <c r="G133" t="s">
        <v>1371</v>
      </c>
      <c r="H133" t="s">
        <v>1320</v>
      </c>
      <c r="I133" t="s">
        <v>1372</v>
      </c>
      <c r="J133" t="s">
        <v>1373</v>
      </c>
      <c r="K133" t="s">
        <v>1374</v>
      </c>
      <c r="L133" t="s">
        <v>1375</v>
      </c>
    </row>
    <row r="134" spans="2:18">
      <c r="B134" t="s">
        <v>406</v>
      </c>
      <c r="C134" t="s">
        <v>1376</v>
      </c>
      <c r="D134" t="s">
        <v>1377</v>
      </c>
      <c r="E134" t="s">
        <v>1378</v>
      </c>
      <c r="F134" t="s">
        <v>1379</v>
      </c>
      <c r="G134" t="s">
        <v>1380</v>
      </c>
    </row>
    <row r="135" spans="2:18">
      <c r="B135" t="s">
        <v>470</v>
      </c>
      <c r="C135" t="s">
        <v>470</v>
      </c>
    </row>
    <row r="136" spans="2:18">
      <c r="B136" t="s">
        <v>471</v>
      </c>
      <c r="C136" t="s">
        <v>471</v>
      </c>
    </row>
    <row r="137" spans="2:18">
      <c r="B137" t="s">
        <v>472</v>
      </c>
      <c r="C137" t="s">
        <v>472</v>
      </c>
    </row>
    <row r="138" spans="2:18">
      <c r="B138" t="s">
        <v>161</v>
      </c>
      <c r="C138" t="s">
        <v>1381</v>
      </c>
      <c r="D138" t="s">
        <v>1382</v>
      </c>
      <c r="E138" t="s">
        <v>1383</v>
      </c>
      <c r="F138" t="s">
        <v>1384</v>
      </c>
      <c r="G138" t="s">
        <v>1385</v>
      </c>
      <c r="H138" t="s">
        <v>1386</v>
      </c>
    </row>
    <row r="139" spans="2:18">
      <c r="B139" t="s">
        <v>176</v>
      </c>
      <c r="C139" t="s">
        <v>1387</v>
      </c>
      <c r="D139" t="s">
        <v>1387</v>
      </c>
      <c r="E139" t="s">
        <v>1388</v>
      </c>
      <c r="F139" t="s">
        <v>1389</v>
      </c>
      <c r="G139" t="s">
        <v>1390</v>
      </c>
      <c r="H139" t="s">
        <v>1391</v>
      </c>
      <c r="I139" t="s">
        <v>1392</v>
      </c>
      <c r="J139" t="s">
        <v>1393</v>
      </c>
      <c r="K139" t="s">
        <v>1394</v>
      </c>
    </row>
    <row r="140" spans="2:18">
      <c r="B140" t="s">
        <v>191</v>
      </c>
      <c r="C140" t="s">
        <v>1395</v>
      </c>
      <c r="D140" t="s">
        <v>1396</v>
      </c>
      <c r="E140" t="s">
        <v>1397</v>
      </c>
      <c r="F140" t="s">
        <v>1395</v>
      </c>
      <c r="G140" t="s">
        <v>680</v>
      </c>
      <c r="H140" t="s">
        <v>1396</v>
      </c>
      <c r="I140" t="s">
        <v>1398</v>
      </c>
      <c r="J140" t="s">
        <v>1399</v>
      </c>
      <c r="K140" t="s">
        <v>1400</v>
      </c>
      <c r="L140" t="s">
        <v>1401</v>
      </c>
      <c r="M140" t="s">
        <v>1402</v>
      </c>
      <c r="N140" t="s">
        <v>1403</v>
      </c>
      <c r="O140" t="s">
        <v>1404</v>
      </c>
      <c r="P140" t="s">
        <v>1405</v>
      </c>
    </row>
    <row r="141" spans="2:18">
      <c r="B141" t="s">
        <v>205</v>
      </c>
      <c r="C141" t="s">
        <v>1406</v>
      </c>
      <c r="D141" t="s">
        <v>1406</v>
      </c>
      <c r="E141" t="s">
        <v>1407</v>
      </c>
      <c r="F141" t="s">
        <v>1408</v>
      </c>
      <c r="G141" t="s">
        <v>1409</v>
      </c>
    </row>
    <row r="142" spans="2:18">
      <c r="B142" t="s">
        <v>220</v>
      </c>
      <c r="C142" t="s">
        <v>1410</v>
      </c>
      <c r="D142" t="s">
        <v>1411</v>
      </c>
      <c r="E142" t="s">
        <v>928</v>
      </c>
      <c r="F142" t="s">
        <v>1412</v>
      </c>
      <c r="G142" t="s">
        <v>1413</v>
      </c>
      <c r="H142" t="s">
        <v>1414</v>
      </c>
    </row>
    <row r="143" spans="2:18">
      <c r="B143" t="s">
        <v>233</v>
      </c>
      <c r="C143" t="s">
        <v>1415</v>
      </c>
      <c r="D143" t="s">
        <v>1416</v>
      </c>
      <c r="E143" t="s">
        <v>1417</v>
      </c>
      <c r="F143" t="s">
        <v>1418</v>
      </c>
      <c r="G143" t="s">
        <v>1419</v>
      </c>
      <c r="H143" t="s">
        <v>1420</v>
      </c>
      <c r="I143" t="s">
        <v>1421</v>
      </c>
      <c r="J143" t="s">
        <v>1422</v>
      </c>
      <c r="K143" t="s">
        <v>1423</v>
      </c>
      <c r="L143" t="s">
        <v>1424</v>
      </c>
    </row>
    <row r="144" spans="2:18">
      <c r="B144" t="s">
        <v>249</v>
      </c>
      <c r="C144" t="s">
        <v>1425</v>
      </c>
      <c r="D144" t="s">
        <v>1426</v>
      </c>
      <c r="E144" t="s">
        <v>1427</v>
      </c>
      <c r="F144" t="s">
        <v>1428</v>
      </c>
      <c r="G144" t="s">
        <v>1429</v>
      </c>
      <c r="H144" t="s">
        <v>1430</v>
      </c>
      <c r="I144" t="s">
        <v>1431</v>
      </c>
    </row>
    <row r="145" spans="2:17">
      <c r="B145" t="s">
        <v>264</v>
      </c>
      <c r="C145" t="s">
        <v>1432</v>
      </c>
      <c r="D145" t="s">
        <v>887</v>
      </c>
      <c r="E145" t="s">
        <v>1433</v>
      </c>
      <c r="F145" t="s">
        <v>1434</v>
      </c>
      <c r="G145" t="s">
        <v>1435</v>
      </c>
    </row>
    <row r="146" spans="2:17">
      <c r="B146" t="s">
        <v>280</v>
      </c>
      <c r="C146" t="s">
        <v>1436</v>
      </c>
      <c r="D146" t="s">
        <v>1437</v>
      </c>
      <c r="E146" t="s">
        <v>1438</v>
      </c>
      <c r="F146" t="s">
        <v>1439</v>
      </c>
      <c r="G146" t="s">
        <v>1440</v>
      </c>
      <c r="H146" t="s">
        <v>1441</v>
      </c>
    </row>
    <row r="147" spans="2:17">
      <c r="B147" t="s">
        <v>296</v>
      </c>
      <c r="C147" t="s">
        <v>1442</v>
      </c>
      <c r="D147" t="s">
        <v>1443</v>
      </c>
      <c r="E147" t="s">
        <v>1444</v>
      </c>
      <c r="F147" t="s">
        <v>1445</v>
      </c>
      <c r="G147" t="s">
        <v>1446</v>
      </c>
      <c r="H147" t="s">
        <v>1447</v>
      </c>
    </row>
    <row r="148" spans="2:17">
      <c r="B148" t="s">
        <v>312</v>
      </c>
      <c r="C148" t="s">
        <v>1448</v>
      </c>
      <c r="D148" t="s">
        <v>1449</v>
      </c>
      <c r="E148" t="s">
        <v>1450</v>
      </c>
      <c r="F148" t="s">
        <v>1451</v>
      </c>
      <c r="G148" t="s">
        <v>1452</v>
      </c>
      <c r="H148" t="s">
        <v>1453</v>
      </c>
      <c r="I148" t="s">
        <v>1454</v>
      </c>
      <c r="J148" t="s">
        <v>1455</v>
      </c>
      <c r="K148" t="s">
        <v>1456</v>
      </c>
      <c r="L148" t="s">
        <v>1457</v>
      </c>
    </row>
    <row r="149" spans="2:17">
      <c r="B149" t="s">
        <v>327</v>
      </c>
      <c r="C149" t="s">
        <v>1458</v>
      </c>
      <c r="D149" t="s">
        <v>1459</v>
      </c>
      <c r="E149" t="s">
        <v>1460</v>
      </c>
      <c r="F149" t="s">
        <v>737</v>
      </c>
      <c r="G149" t="s">
        <v>1461</v>
      </c>
      <c r="H149" t="s">
        <v>1462</v>
      </c>
      <c r="I149" t="s">
        <v>1463</v>
      </c>
      <c r="J149" t="s">
        <v>1464</v>
      </c>
      <c r="K149" t="s">
        <v>1458</v>
      </c>
      <c r="L149" t="s">
        <v>1465</v>
      </c>
      <c r="M149" t="s">
        <v>1466</v>
      </c>
      <c r="N149" t="s">
        <v>1467</v>
      </c>
      <c r="O149" t="s">
        <v>1468</v>
      </c>
    </row>
    <row r="150" spans="2:17">
      <c r="B150" t="s">
        <v>341</v>
      </c>
      <c r="C150" t="s">
        <v>1469</v>
      </c>
      <c r="D150" t="s">
        <v>1470</v>
      </c>
      <c r="E150" t="s">
        <v>1471</v>
      </c>
      <c r="F150" t="s">
        <v>1383</v>
      </c>
      <c r="G150" t="s">
        <v>1472</v>
      </c>
      <c r="H150" t="s">
        <v>1473</v>
      </c>
      <c r="I150" t="s">
        <v>1474</v>
      </c>
      <c r="J150" t="s">
        <v>1475</v>
      </c>
      <c r="K150" t="s">
        <v>1476</v>
      </c>
      <c r="L150" t="s">
        <v>1477</v>
      </c>
    </row>
    <row r="151" spans="2:17">
      <c r="B151" t="s">
        <v>300</v>
      </c>
      <c r="C151" t="s">
        <v>1478</v>
      </c>
      <c r="D151" t="s">
        <v>1479</v>
      </c>
      <c r="E151" t="s">
        <v>1480</v>
      </c>
      <c r="F151" t="s">
        <v>1481</v>
      </c>
      <c r="G151" t="s">
        <v>1482</v>
      </c>
      <c r="H151" t="s">
        <v>1483</v>
      </c>
    </row>
    <row r="152" spans="2:17">
      <c r="B152" t="s">
        <v>366</v>
      </c>
      <c r="C152" t="s">
        <v>1484</v>
      </c>
      <c r="D152" t="s">
        <v>1485</v>
      </c>
      <c r="E152" t="s">
        <v>1486</v>
      </c>
      <c r="F152" t="s">
        <v>1487</v>
      </c>
      <c r="G152" t="s">
        <v>1488</v>
      </c>
      <c r="H152" t="s">
        <v>1489</v>
      </c>
      <c r="I152" t="s">
        <v>1490</v>
      </c>
      <c r="J152" t="s">
        <v>1491</v>
      </c>
      <c r="K152" t="s">
        <v>1492</v>
      </c>
      <c r="L152" t="s">
        <v>1493</v>
      </c>
      <c r="M152" t="s">
        <v>1494</v>
      </c>
    </row>
    <row r="153" spans="2:17">
      <c r="B153" t="s">
        <v>377</v>
      </c>
      <c r="C153" t="s">
        <v>1495</v>
      </c>
      <c r="D153" t="s">
        <v>1496</v>
      </c>
      <c r="E153" t="s">
        <v>1497</v>
      </c>
      <c r="F153" t="s">
        <v>1498</v>
      </c>
      <c r="G153" t="s">
        <v>1499</v>
      </c>
      <c r="H153" t="s">
        <v>1500</v>
      </c>
      <c r="I153" t="s">
        <v>1495</v>
      </c>
      <c r="J153" t="s">
        <v>1501</v>
      </c>
      <c r="K153" t="s">
        <v>1502</v>
      </c>
      <c r="L153" t="s">
        <v>1503</v>
      </c>
      <c r="M153" t="s">
        <v>1504</v>
      </c>
    </row>
    <row r="154" spans="2:17">
      <c r="B154" t="s">
        <v>389</v>
      </c>
      <c r="C154" t="s">
        <v>817</v>
      </c>
      <c r="D154" t="s">
        <v>1505</v>
      </c>
      <c r="E154" t="s">
        <v>1506</v>
      </c>
      <c r="F154" t="s">
        <v>1507</v>
      </c>
      <c r="G154" t="s">
        <v>1508</v>
      </c>
      <c r="H154" t="s">
        <v>1509</v>
      </c>
      <c r="I154" t="s">
        <v>1510</v>
      </c>
      <c r="J154" t="s">
        <v>1511</v>
      </c>
    </row>
    <row r="155" spans="2:17">
      <c r="B155" t="s">
        <v>398</v>
      </c>
      <c r="C155" t="s">
        <v>1512</v>
      </c>
      <c r="D155" t="s">
        <v>1513</v>
      </c>
      <c r="E155" t="s">
        <v>1514</v>
      </c>
      <c r="F155" t="s">
        <v>1515</v>
      </c>
      <c r="G155" t="s">
        <v>1516</v>
      </c>
      <c r="H155" t="s">
        <v>1517</v>
      </c>
    </row>
    <row r="156" spans="2:17">
      <c r="B156" t="s">
        <v>407</v>
      </c>
      <c r="C156" t="s">
        <v>1518</v>
      </c>
      <c r="D156" t="s">
        <v>1519</v>
      </c>
      <c r="E156" t="s">
        <v>1520</v>
      </c>
      <c r="F156" t="s">
        <v>1521</v>
      </c>
      <c r="G156" t="s">
        <v>1522</v>
      </c>
      <c r="H156" t="s">
        <v>1523</v>
      </c>
      <c r="I156" t="s">
        <v>1524</v>
      </c>
      <c r="J156" t="s">
        <v>1525</v>
      </c>
      <c r="K156" t="s">
        <v>1526</v>
      </c>
      <c r="L156" t="s">
        <v>1527</v>
      </c>
      <c r="M156" t="s">
        <v>1017</v>
      </c>
      <c r="N156" t="s">
        <v>1528</v>
      </c>
      <c r="O156" t="s">
        <v>1529</v>
      </c>
      <c r="P156" t="s">
        <v>1530</v>
      </c>
      <c r="Q156" t="s">
        <v>1531</v>
      </c>
    </row>
    <row r="157" spans="2:17">
      <c r="B157" t="s">
        <v>414</v>
      </c>
      <c r="C157" t="s">
        <v>1532</v>
      </c>
      <c r="D157" t="s">
        <v>1533</v>
      </c>
      <c r="E157" t="s">
        <v>1534</v>
      </c>
      <c r="F157" t="s">
        <v>1535</v>
      </c>
      <c r="G157" t="s">
        <v>1536</v>
      </c>
      <c r="H157" t="s">
        <v>1537</v>
      </c>
      <c r="I157" t="s">
        <v>1538</v>
      </c>
      <c r="J157" t="s">
        <v>1539</v>
      </c>
      <c r="K157" t="s">
        <v>1532</v>
      </c>
      <c r="L157" t="s">
        <v>1533</v>
      </c>
      <c r="M157" t="s">
        <v>1540</v>
      </c>
      <c r="N157" t="s">
        <v>1541</v>
      </c>
    </row>
    <row r="158" spans="2:17">
      <c r="B158" t="s">
        <v>419</v>
      </c>
      <c r="C158" t="s">
        <v>1542</v>
      </c>
      <c r="D158" t="s">
        <v>1543</v>
      </c>
      <c r="E158" t="s">
        <v>1544</v>
      </c>
      <c r="F158" t="s">
        <v>1258</v>
      </c>
      <c r="G158" t="s">
        <v>1545</v>
      </c>
      <c r="H158" t="s">
        <v>1546</v>
      </c>
    </row>
    <row r="159" spans="2:17">
      <c r="B159" t="s">
        <v>423</v>
      </c>
      <c r="C159" t="s">
        <v>1547</v>
      </c>
      <c r="D159" t="s">
        <v>1548</v>
      </c>
      <c r="E159" t="s">
        <v>1549</v>
      </c>
      <c r="F159" t="s">
        <v>1550</v>
      </c>
      <c r="G159" t="s">
        <v>1551</v>
      </c>
      <c r="H159" t="s">
        <v>1552</v>
      </c>
      <c r="I159" t="s">
        <v>1547</v>
      </c>
    </row>
    <row r="160" spans="2:17">
      <c r="B160" t="s">
        <v>426</v>
      </c>
      <c r="C160" t="s">
        <v>1553</v>
      </c>
      <c r="D160" t="s">
        <v>1554</v>
      </c>
      <c r="E160" t="s">
        <v>1555</v>
      </c>
      <c r="F160" t="s">
        <v>1556</v>
      </c>
      <c r="G160" t="s">
        <v>1557</v>
      </c>
      <c r="H160" t="s">
        <v>1558</v>
      </c>
      <c r="I160" t="s">
        <v>1559</v>
      </c>
      <c r="J160" t="s">
        <v>1560</v>
      </c>
    </row>
    <row r="161" spans="2:15">
      <c r="B161" t="s">
        <v>429</v>
      </c>
      <c r="C161" t="s">
        <v>1561</v>
      </c>
      <c r="D161" t="s">
        <v>1562</v>
      </c>
      <c r="E161" t="s">
        <v>1563</v>
      </c>
      <c r="F161" t="s">
        <v>1564</v>
      </c>
      <c r="G161" t="s">
        <v>1565</v>
      </c>
      <c r="H161" t="s">
        <v>1566</v>
      </c>
      <c r="I161" t="s">
        <v>1567</v>
      </c>
    </row>
    <row r="162" spans="2:15">
      <c r="B162" t="s">
        <v>432</v>
      </c>
      <c r="C162" t="s">
        <v>1568</v>
      </c>
      <c r="D162" t="s">
        <v>1569</v>
      </c>
      <c r="E162" t="s">
        <v>1570</v>
      </c>
      <c r="F162" t="s">
        <v>1571</v>
      </c>
      <c r="G162" t="s">
        <v>1572</v>
      </c>
      <c r="H162" t="s">
        <v>1573</v>
      </c>
      <c r="I162" t="s">
        <v>1574</v>
      </c>
      <c r="J162" t="s">
        <v>1568</v>
      </c>
      <c r="K162" t="s">
        <v>1575</v>
      </c>
      <c r="L162" t="s">
        <v>1576</v>
      </c>
      <c r="M162" t="s">
        <v>834</v>
      </c>
      <c r="N162" t="s">
        <v>1577</v>
      </c>
      <c r="O162" t="s">
        <v>897</v>
      </c>
    </row>
    <row r="163" spans="2:15">
      <c r="B163" t="s">
        <v>434</v>
      </c>
      <c r="C163" t="s">
        <v>1578</v>
      </c>
      <c r="D163" t="s">
        <v>1579</v>
      </c>
      <c r="E163" t="s">
        <v>1580</v>
      </c>
      <c r="F163" t="s">
        <v>1581</v>
      </c>
      <c r="G163" t="s">
        <v>1582</v>
      </c>
      <c r="H163" t="s">
        <v>1583</v>
      </c>
      <c r="I163" t="s">
        <v>1584</v>
      </c>
      <c r="J163" t="s">
        <v>476</v>
      </c>
      <c r="K163" t="s">
        <v>1585</v>
      </c>
      <c r="L163" t="s">
        <v>1586</v>
      </c>
      <c r="M163" t="s">
        <v>1587</v>
      </c>
      <c r="N163" t="s">
        <v>1588</v>
      </c>
      <c r="O163" t="s">
        <v>1589</v>
      </c>
    </row>
    <row r="164" spans="2:15">
      <c r="B164" t="s">
        <v>436</v>
      </c>
      <c r="C164" t="s">
        <v>1590</v>
      </c>
      <c r="D164" t="s">
        <v>1591</v>
      </c>
      <c r="E164" t="s">
        <v>1592</v>
      </c>
      <c r="F164" t="s">
        <v>1593</v>
      </c>
      <c r="G164" t="s">
        <v>1590</v>
      </c>
      <c r="H164" t="s">
        <v>1594</v>
      </c>
      <c r="I164" t="s">
        <v>1595</v>
      </c>
    </row>
    <row r="165" spans="2:15">
      <c r="B165" t="s">
        <v>438</v>
      </c>
      <c r="C165" t="s">
        <v>1596</v>
      </c>
      <c r="D165" t="s">
        <v>1597</v>
      </c>
      <c r="E165" t="s">
        <v>1598</v>
      </c>
      <c r="F165" t="s">
        <v>1599</v>
      </c>
      <c r="G165" t="s">
        <v>1600</v>
      </c>
      <c r="H165" t="s">
        <v>1601</v>
      </c>
      <c r="I165" t="s">
        <v>1596</v>
      </c>
      <c r="J165" t="s">
        <v>1602</v>
      </c>
    </row>
    <row r="166" spans="2:15">
      <c r="B166" t="s">
        <v>440</v>
      </c>
      <c r="C166" t="s">
        <v>1603</v>
      </c>
      <c r="D166" t="s">
        <v>1604</v>
      </c>
      <c r="E166" t="s">
        <v>1605</v>
      </c>
      <c r="F166" t="s">
        <v>1606</v>
      </c>
      <c r="G166" t="s">
        <v>1607</v>
      </c>
      <c r="H166" t="s">
        <v>1608</v>
      </c>
      <c r="I166" t="s">
        <v>1609</v>
      </c>
      <c r="J166" t="s">
        <v>1603</v>
      </c>
      <c r="K166" t="s">
        <v>1610</v>
      </c>
    </row>
    <row r="167" spans="2:15">
      <c r="B167" t="s">
        <v>442</v>
      </c>
      <c r="C167" t="s">
        <v>1611</v>
      </c>
      <c r="D167" t="s">
        <v>1612</v>
      </c>
      <c r="E167" t="s">
        <v>1613</v>
      </c>
      <c r="F167" t="s">
        <v>1614</v>
      </c>
      <c r="G167" t="s">
        <v>1615</v>
      </c>
    </row>
    <row r="168" spans="2:15">
      <c r="B168" t="s">
        <v>444</v>
      </c>
      <c r="C168" t="s">
        <v>1616</v>
      </c>
      <c r="D168" t="s">
        <v>1617</v>
      </c>
      <c r="E168" t="s">
        <v>1618</v>
      </c>
      <c r="F168" t="s">
        <v>513</v>
      </c>
      <c r="G168" t="s">
        <v>1619</v>
      </c>
      <c r="H168" t="s">
        <v>1620</v>
      </c>
      <c r="I168" t="s">
        <v>1621</v>
      </c>
    </row>
    <row r="169" spans="2:15">
      <c r="B169" t="s">
        <v>446</v>
      </c>
      <c r="C169" t="s">
        <v>1622</v>
      </c>
      <c r="D169" t="s">
        <v>1623</v>
      </c>
      <c r="E169" t="s">
        <v>1624</v>
      </c>
      <c r="F169" t="s">
        <v>1625</v>
      </c>
      <c r="G169" t="s">
        <v>1626</v>
      </c>
      <c r="H169" t="s">
        <v>1627</v>
      </c>
      <c r="I169" t="s">
        <v>1628</v>
      </c>
      <c r="J169" t="s">
        <v>1629</v>
      </c>
      <c r="K169" t="s">
        <v>1630</v>
      </c>
    </row>
    <row r="170" spans="2:15">
      <c r="B170" t="s">
        <v>447</v>
      </c>
      <c r="C170" t="s">
        <v>1631</v>
      </c>
      <c r="D170" t="s">
        <v>1632</v>
      </c>
      <c r="E170" t="s">
        <v>1633</v>
      </c>
      <c r="F170" t="s">
        <v>1634</v>
      </c>
      <c r="G170" t="s">
        <v>1635</v>
      </c>
      <c r="H170" t="s">
        <v>1636</v>
      </c>
      <c r="I170" t="s">
        <v>1637</v>
      </c>
      <c r="J170" t="s">
        <v>1111</v>
      </c>
      <c r="K170" t="s">
        <v>1638</v>
      </c>
      <c r="L170" t="s">
        <v>1639</v>
      </c>
      <c r="M170" t="s">
        <v>1640</v>
      </c>
      <c r="N170" t="s">
        <v>1641</v>
      </c>
    </row>
    <row r="171" spans="2:15">
      <c r="B171" t="s">
        <v>448</v>
      </c>
      <c r="C171" t="s">
        <v>1642</v>
      </c>
      <c r="D171" t="s">
        <v>1643</v>
      </c>
      <c r="E171" t="s">
        <v>1644</v>
      </c>
      <c r="F171" t="s">
        <v>1645</v>
      </c>
      <c r="G171" t="s">
        <v>1646</v>
      </c>
      <c r="H171" t="s">
        <v>1647</v>
      </c>
    </row>
    <row r="172" spans="2:15">
      <c r="B172" t="s">
        <v>449</v>
      </c>
      <c r="C172" t="s">
        <v>1648</v>
      </c>
      <c r="D172" t="s">
        <v>1649</v>
      </c>
      <c r="E172" t="s">
        <v>1650</v>
      </c>
      <c r="F172" t="s">
        <v>1651</v>
      </c>
      <c r="G172" t="s">
        <v>1652</v>
      </c>
    </row>
    <row r="173" spans="2:15">
      <c r="B173" t="s">
        <v>450</v>
      </c>
      <c r="C173" t="s">
        <v>1653</v>
      </c>
      <c r="D173" t="s">
        <v>1654</v>
      </c>
      <c r="E173" t="s">
        <v>1655</v>
      </c>
      <c r="F173" t="s">
        <v>1656</v>
      </c>
      <c r="G173" t="s">
        <v>1657</v>
      </c>
      <c r="H173" t="s">
        <v>1658</v>
      </c>
    </row>
    <row r="174" spans="2:15">
      <c r="B174" t="s">
        <v>451</v>
      </c>
      <c r="C174" t="s">
        <v>1659</v>
      </c>
      <c r="D174" t="s">
        <v>1660</v>
      </c>
      <c r="E174" t="s">
        <v>1661</v>
      </c>
      <c r="F174" t="s">
        <v>1662</v>
      </c>
      <c r="G174" t="s">
        <v>1663</v>
      </c>
    </row>
    <row r="175" spans="2:15">
      <c r="B175" t="s">
        <v>452</v>
      </c>
      <c r="C175" t="s">
        <v>452</v>
      </c>
    </row>
    <row r="176" spans="2:15">
      <c r="B176" t="s">
        <v>473</v>
      </c>
      <c r="C176" t="s">
        <v>473</v>
      </c>
    </row>
    <row r="177" spans="2:15">
      <c r="B177" t="s">
        <v>474</v>
      </c>
      <c r="C177" t="s">
        <v>474</v>
      </c>
    </row>
    <row r="178" spans="2:15">
      <c r="B178" t="s">
        <v>475</v>
      </c>
      <c r="C178" t="s">
        <v>475</v>
      </c>
    </row>
    <row r="179" spans="2:15">
      <c r="B179" t="s">
        <v>476</v>
      </c>
      <c r="C179" t="s">
        <v>476</v>
      </c>
    </row>
    <row r="180" spans="2:15">
      <c r="B180" t="s">
        <v>162</v>
      </c>
      <c r="C180" t="s">
        <v>1664</v>
      </c>
      <c r="D180" t="s">
        <v>1665</v>
      </c>
      <c r="E180" t="s">
        <v>1666</v>
      </c>
      <c r="F180" t="s">
        <v>1667</v>
      </c>
      <c r="G180" t="s">
        <v>1668</v>
      </c>
      <c r="H180" t="s">
        <v>1444</v>
      </c>
    </row>
    <row r="181" spans="2:15">
      <c r="B181" t="s">
        <v>177</v>
      </c>
      <c r="C181" t="s">
        <v>1669</v>
      </c>
      <c r="D181" t="s">
        <v>1670</v>
      </c>
      <c r="E181" t="s">
        <v>1671</v>
      </c>
      <c r="F181" t="s">
        <v>1672</v>
      </c>
    </row>
    <row r="182" spans="2:15">
      <c r="B182" s="44" t="s">
        <v>2696</v>
      </c>
      <c r="C182" t="s">
        <v>1673</v>
      </c>
      <c r="D182" t="s">
        <v>1674</v>
      </c>
      <c r="E182" t="s">
        <v>1675</v>
      </c>
      <c r="F182" t="s">
        <v>1676</v>
      </c>
      <c r="G182" t="s">
        <v>1677</v>
      </c>
      <c r="H182" t="s">
        <v>1678</v>
      </c>
    </row>
    <row r="183" spans="2:15">
      <c r="B183" t="s">
        <v>206</v>
      </c>
      <c r="C183" t="s">
        <v>1679</v>
      </c>
      <c r="D183" t="s">
        <v>1680</v>
      </c>
      <c r="E183" t="s">
        <v>1681</v>
      </c>
      <c r="F183" t="s">
        <v>1682</v>
      </c>
    </row>
    <row r="184" spans="2:15">
      <c r="B184" t="s">
        <v>221</v>
      </c>
      <c r="C184" t="s">
        <v>1683</v>
      </c>
      <c r="D184" t="s">
        <v>1684</v>
      </c>
      <c r="E184" t="s">
        <v>1685</v>
      </c>
      <c r="F184" t="s">
        <v>1686</v>
      </c>
      <c r="G184" t="s">
        <v>1687</v>
      </c>
    </row>
    <row r="185" spans="2:15">
      <c r="B185" t="s">
        <v>234</v>
      </c>
      <c r="C185" t="s">
        <v>1688</v>
      </c>
      <c r="D185" t="s">
        <v>1689</v>
      </c>
      <c r="E185" t="s">
        <v>1690</v>
      </c>
      <c r="F185" t="s">
        <v>1691</v>
      </c>
      <c r="G185" t="s">
        <v>919</v>
      </c>
    </row>
    <row r="186" spans="2:15">
      <c r="B186" t="s">
        <v>250</v>
      </c>
      <c r="C186" t="s">
        <v>1692</v>
      </c>
      <c r="D186" t="s">
        <v>1693</v>
      </c>
      <c r="E186" t="s">
        <v>1694</v>
      </c>
      <c r="F186" t="s">
        <v>1695</v>
      </c>
      <c r="G186" t="s">
        <v>1696</v>
      </c>
      <c r="H186" t="s">
        <v>1697</v>
      </c>
      <c r="I186" t="s">
        <v>1698</v>
      </c>
      <c r="J186" t="s">
        <v>1699</v>
      </c>
      <c r="K186" t="s">
        <v>1700</v>
      </c>
    </row>
    <row r="187" spans="2:15">
      <c r="B187" t="s">
        <v>265</v>
      </c>
      <c r="C187" t="s">
        <v>1701</v>
      </c>
      <c r="D187" t="s">
        <v>1702</v>
      </c>
      <c r="E187" t="s">
        <v>1240</v>
      </c>
      <c r="F187" t="s">
        <v>1703</v>
      </c>
      <c r="G187" t="s">
        <v>1352</v>
      </c>
      <c r="H187" t="s">
        <v>1704</v>
      </c>
      <c r="I187" t="s">
        <v>1705</v>
      </c>
    </row>
    <row r="188" spans="2:15">
      <c r="B188" t="s">
        <v>281</v>
      </c>
      <c r="C188" t="s">
        <v>1706</v>
      </c>
      <c r="D188" t="s">
        <v>726</v>
      </c>
      <c r="E188" t="s">
        <v>1707</v>
      </c>
      <c r="F188" t="s">
        <v>1708</v>
      </c>
      <c r="G188" t="s">
        <v>1709</v>
      </c>
      <c r="H188" t="s">
        <v>1710</v>
      </c>
      <c r="I188" t="s">
        <v>1711</v>
      </c>
      <c r="J188" t="s">
        <v>1712</v>
      </c>
      <c r="K188" t="s">
        <v>1713</v>
      </c>
      <c r="L188" t="s">
        <v>1714</v>
      </c>
      <c r="M188" t="s">
        <v>1715</v>
      </c>
      <c r="N188" t="s">
        <v>1716</v>
      </c>
      <c r="O188" t="s">
        <v>1717</v>
      </c>
    </row>
    <row r="189" spans="2:15">
      <c r="B189" t="s">
        <v>297</v>
      </c>
      <c r="C189" t="s">
        <v>1190</v>
      </c>
      <c r="D189" t="s">
        <v>1718</v>
      </c>
      <c r="E189" t="s">
        <v>1028</v>
      </c>
      <c r="F189" t="s">
        <v>1719</v>
      </c>
    </row>
    <row r="190" spans="2:15">
      <c r="B190" t="s">
        <v>313</v>
      </c>
      <c r="C190" t="s">
        <v>1720</v>
      </c>
      <c r="D190" t="s">
        <v>1721</v>
      </c>
      <c r="E190" t="s">
        <v>1722</v>
      </c>
      <c r="F190" t="s">
        <v>1723</v>
      </c>
      <c r="G190" t="s">
        <v>1724</v>
      </c>
      <c r="H190" t="s">
        <v>1188</v>
      </c>
      <c r="I190" t="s">
        <v>1725</v>
      </c>
    </row>
    <row r="191" spans="2:15">
      <c r="B191" t="s">
        <v>477</v>
      </c>
      <c r="C191" t="s">
        <v>477</v>
      </c>
    </row>
    <row r="192" spans="2:15">
      <c r="B192" t="s">
        <v>163</v>
      </c>
      <c r="C192" t="s">
        <v>1726</v>
      </c>
      <c r="D192" t="s">
        <v>1727</v>
      </c>
      <c r="E192" t="s">
        <v>1728</v>
      </c>
    </row>
    <row r="193" spans="2:16">
      <c r="B193" t="s">
        <v>178</v>
      </c>
      <c r="C193" t="s">
        <v>1729</v>
      </c>
      <c r="D193" t="s">
        <v>1730</v>
      </c>
      <c r="E193" t="s">
        <v>1731</v>
      </c>
      <c r="F193" t="s">
        <v>1732</v>
      </c>
      <c r="G193" t="s">
        <v>1733</v>
      </c>
      <c r="H193" t="s">
        <v>1734</v>
      </c>
    </row>
    <row r="194" spans="2:16">
      <c r="B194" t="s">
        <v>192</v>
      </c>
      <c r="C194" t="s">
        <v>1735</v>
      </c>
      <c r="D194" t="s">
        <v>1736</v>
      </c>
      <c r="E194" t="s">
        <v>1726</v>
      </c>
      <c r="F194" t="s">
        <v>1735</v>
      </c>
      <c r="G194" t="s">
        <v>1737</v>
      </c>
      <c r="H194" t="s">
        <v>1738</v>
      </c>
      <c r="I194" t="s">
        <v>1739</v>
      </c>
    </row>
    <row r="195" spans="2:16">
      <c r="B195" t="s">
        <v>207</v>
      </c>
      <c r="C195" t="s">
        <v>1740</v>
      </c>
      <c r="D195" t="s">
        <v>1741</v>
      </c>
      <c r="E195" t="s">
        <v>1742</v>
      </c>
      <c r="F195" t="s">
        <v>1740</v>
      </c>
      <c r="G195" t="s">
        <v>1743</v>
      </c>
      <c r="H195" t="s">
        <v>1744</v>
      </c>
      <c r="I195" t="s">
        <v>1745</v>
      </c>
      <c r="J195" t="s">
        <v>1741</v>
      </c>
      <c r="K195" t="s">
        <v>1746</v>
      </c>
      <c r="L195" t="s">
        <v>1747</v>
      </c>
      <c r="M195" t="s">
        <v>1748</v>
      </c>
    </row>
    <row r="196" spans="2:16">
      <c r="B196" t="s">
        <v>222</v>
      </c>
      <c r="C196" t="s">
        <v>1749</v>
      </c>
      <c r="D196" t="s">
        <v>1750</v>
      </c>
      <c r="E196" t="s">
        <v>1751</v>
      </c>
      <c r="F196" t="s">
        <v>1749</v>
      </c>
      <c r="G196" t="s">
        <v>1752</v>
      </c>
      <c r="H196" t="s">
        <v>1753</v>
      </c>
      <c r="I196" t="s">
        <v>1754</v>
      </c>
      <c r="J196" t="s">
        <v>1755</v>
      </c>
      <c r="K196" t="s">
        <v>1756</v>
      </c>
      <c r="L196" t="s">
        <v>1757</v>
      </c>
    </row>
    <row r="197" spans="2:16">
      <c r="B197" t="s">
        <v>235</v>
      </c>
      <c r="C197" t="s">
        <v>1758</v>
      </c>
      <c r="D197" t="s">
        <v>1759</v>
      </c>
      <c r="E197" t="s">
        <v>1760</v>
      </c>
      <c r="F197" t="s">
        <v>1761</v>
      </c>
      <c r="G197" t="s">
        <v>1762</v>
      </c>
      <c r="H197" t="s">
        <v>1763</v>
      </c>
    </row>
    <row r="198" spans="2:16">
      <c r="B198" t="s">
        <v>174</v>
      </c>
      <c r="C198" t="s">
        <v>1764</v>
      </c>
      <c r="D198" t="s">
        <v>1765</v>
      </c>
      <c r="E198" t="s">
        <v>1766</v>
      </c>
      <c r="F198" t="s">
        <v>1767</v>
      </c>
      <c r="G198" t="s">
        <v>1768</v>
      </c>
      <c r="H198" t="s">
        <v>1769</v>
      </c>
      <c r="I198" t="s">
        <v>1770</v>
      </c>
      <c r="J198" t="s">
        <v>1771</v>
      </c>
      <c r="K198" t="s">
        <v>1772</v>
      </c>
      <c r="L198" t="s">
        <v>1773</v>
      </c>
    </row>
    <row r="199" spans="2:16">
      <c r="B199" t="s">
        <v>266</v>
      </c>
      <c r="C199" t="s">
        <v>1774</v>
      </c>
      <c r="D199" t="s">
        <v>1775</v>
      </c>
      <c r="E199" t="s">
        <v>1776</v>
      </c>
      <c r="F199" t="s">
        <v>1774</v>
      </c>
      <c r="G199" t="s">
        <v>1777</v>
      </c>
    </row>
    <row r="200" spans="2:16">
      <c r="B200" t="s">
        <v>282</v>
      </c>
      <c r="C200" t="s">
        <v>1778</v>
      </c>
      <c r="D200" t="s">
        <v>1779</v>
      </c>
      <c r="E200" t="s">
        <v>1780</v>
      </c>
      <c r="F200" t="s">
        <v>1778</v>
      </c>
      <c r="G200" t="s">
        <v>1781</v>
      </c>
      <c r="H200" t="s">
        <v>1782</v>
      </c>
      <c r="I200" t="s">
        <v>1783</v>
      </c>
      <c r="J200" t="s">
        <v>1784</v>
      </c>
    </row>
    <row r="201" spans="2:16">
      <c r="B201" t="s">
        <v>298</v>
      </c>
      <c r="C201" t="s">
        <v>1785</v>
      </c>
      <c r="D201" t="s">
        <v>1381</v>
      </c>
      <c r="E201" t="s">
        <v>1726</v>
      </c>
      <c r="F201" t="s">
        <v>1785</v>
      </c>
      <c r="G201" t="s">
        <v>1786</v>
      </c>
      <c r="H201" t="s">
        <v>1787</v>
      </c>
      <c r="I201" t="s">
        <v>1788</v>
      </c>
    </row>
    <row r="202" spans="2:16">
      <c r="B202" t="s">
        <v>314</v>
      </c>
      <c r="C202" t="s">
        <v>1789</v>
      </c>
      <c r="D202" t="s">
        <v>1790</v>
      </c>
      <c r="E202" t="s">
        <v>1791</v>
      </c>
      <c r="F202" t="s">
        <v>1792</v>
      </c>
      <c r="G202" t="s">
        <v>1789</v>
      </c>
      <c r="H202" t="s">
        <v>1793</v>
      </c>
      <c r="I202" t="s">
        <v>1794</v>
      </c>
      <c r="J202" t="s">
        <v>1795</v>
      </c>
      <c r="K202" t="s">
        <v>1796</v>
      </c>
      <c r="L202" t="s">
        <v>1797</v>
      </c>
    </row>
    <row r="203" spans="2:16">
      <c r="B203" t="s">
        <v>328</v>
      </c>
      <c r="C203" t="s">
        <v>1798</v>
      </c>
      <c r="D203" t="s">
        <v>1799</v>
      </c>
      <c r="E203" t="s">
        <v>1800</v>
      </c>
      <c r="F203" t="s">
        <v>1801</v>
      </c>
      <c r="G203" t="s">
        <v>1802</v>
      </c>
      <c r="H203" t="s">
        <v>1803</v>
      </c>
      <c r="I203" t="s">
        <v>1804</v>
      </c>
    </row>
    <row r="204" spans="2:16">
      <c r="B204" t="s">
        <v>342</v>
      </c>
      <c r="C204" t="s">
        <v>1805</v>
      </c>
      <c r="D204" t="s">
        <v>1806</v>
      </c>
      <c r="E204" t="s">
        <v>1807</v>
      </c>
      <c r="F204" t="s">
        <v>1808</v>
      </c>
      <c r="G204" t="s">
        <v>1809</v>
      </c>
      <c r="H204" t="s">
        <v>1810</v>
      </c>
      <c r="I204" t="s">
        <v>1811</v>
      </c>
      <c r="J204" t="s">
        <v>479</v>
      </c>
      <c r="K204" t="s">
        <v>1812</v>
      </c>
      <c r="L204" t="s">
        <v>1813</v>
      </c>
    </row>
    <row r="205" spans="2:16">
      <c r="B205" t="s">
        <v>355</v>
      </c>
      <c r="C205" t="s">
        <v>1814</v>
      </c>
      <c r="D205" t="s">
        <v>1815</v>
      </c>
      <c r="E205" t="s">
        <v>1816</v>
      </c>
      <c r="F205" t="s">
        <v>1817</v>
      </c>
      <c r="G205" t="s">
        <v>1818</v>
      </c>
      <c r="H205" t="s">
        <v>1814</v>
      </c>
      <c r="I205" t="s">
        <v>1819</v>
      </c>
      <c r="J205" t="s">
        <v>1820</v>
      </c>
      <c r="K205" t="s">
        <v>1821</v>
      </c>
    </row>
    <row r="206" spans="2:16">
      <c r="B206" s="44" t="s">
        <v>2697</v>
      </c>
      <c r="C206" t="s">
        <v>1822</v>
      </c>
      <c r="D206" t="s">
        <v>1823</v>
      </c>
      <c r="E206" t="s">
        <v>1824</v>
      </c>
      <c r="F206" t="s">
        <v>1825</v>
      </c>
      <c r="G206" t="s">
        <v>1826</v>
      </c>
    </row>
    <row r="207" spans="2:16">
      <c r="B207" t="s">
        <v>378</v>
      </c>
      <c r="C207" t="s">
        <v>1827</v>
      </c>
      <c r="D207" t="s">
        <v>1828</v>
      </c>
      <c r="E207" t="s">
        <v>1829</v>
      </c>
      <c r="F207" t="s">
        <v>1830</v>
      </c>
      <c r="G207" t="s">
        <v>1827</v>
      </c>
      <c r="H207" t="s">
        <v>1831</v>
      </c>
      <c r="I207" t="s">
        <v>1832</v>
      </c>
      <c r="J207" t="s">
        <v>829</v>
      </c>
      <c r="K207" t="s">
        <v>1551</v>
      </c>
      <c r="L207" t="s">
        <v>1833</v>
      </c>
      <c r="M207" t="s">
        <v>1834</v>
      </c>
      <c r="N207" t="s">
        <v>1835</v>
      </c>
      <c r="O207" t="s">
        <v>1836</v>
      </c>
      <c r="P207" t="s">
        <v>1837</v>
      </c>
    </row>
    <row r="208" spans="2:16">
      <c r="B208" t="s">
        <v>390</v>
      </c>
      <c r="C208" t="s">
        <v>1838</v>
      </c>
      <c r="D208" t="s">
        <v>1839</v>
      </c>
      <c r="E208" t="s">
        <v>1840</v>
      </c>
      <c r="F208" t="s">
        <v>1841</v>
      </c>
      <c r="G208" t="s">
        <v>1838</v>
      </c>
      <c r="H208" t="s">
        <v>1842</v>
      </c>
      <c r="I208" t="s">
        <v>1843</v>
      </c>
      <c r="J208" t="s">
        <v>1844</v>
      </c>
    </row>
    <row r="209" spans="2:17">
      <c r="B209" t="s">
        <v>399</v>
      </c>
      <c r="C209" t="s">
        <v>1845</v>
      </c>
      <c r="D209" t="s">
        <v>1846</v>
      </c>
      <c r="E209" t="s">
        <v>1847</v>
      </c>
      <c r="F209" t="s">
        <v>1848</v>
      </c>
      <c r="G209" t="s">
        <v>1849</v>
      </c>
      <c r="H209" t="s">
        <v>1850</v>
      </c>
    </row>
    <row r="210" spans="2:17">
      <c r="B210" t="s">
        <v>408</v>
      </c>
      <c r="C210" t="s">
        <v>1851</v>
      </c>
      <c r="D210" t="s">
        <v>1852</v>
      </c>
      <c r="E210" t="s">
        <v>1853</v>
      </c>
      <c r="F210" t="s">
        <v>1854</v>
      </c>
      <c r="G210" t="s">
        <v>1293</v>
      </c>
    </row>
    <row r="211" spans="2:17">
      <c r="B211" t="s">
        <v>415</v>
      </c>
      <c r="C211" t="s">
        <v>1855</v>
      </c>
      <c r="D211" t="s">
        <v>1856</v>
      </c>
      <c r="E211" t="s">
        <v>1857</v>
      </c>
      <c r="F211" t="s">
        <v>1858</v>
      </c>
    </row>
    <row r="212" spans="2:17">
      <c r="B212" t="s">
        <v>420</v>
      </c>
      <c r="C212" t="s">
        <v>1859</v>
      </c>
      <c r="D212" t="s">
        <v>1860</v>
      </c>
      <c r="E212" t="s">
        <v>1861</v>
      </c>
      <c r="F212" t="s">
        <v>1862</v>
      </c>
      <c r="G212" t="s">
        <v>1863</v>
      </c>
    </row>
    <row r="213" spans="2:17">
      <c r="B213" t="s">
        <v>478</v>
      </c>
      <c r="C213" t="s">
        <v>478</v>
      </c>
    </row>
    <row r="214" spans="2:17">
      <c r="B214" t="s">
        <v>479</v>
      </c>
      <c r="C214" t="s">
        <v>479</v>
      </c>
    </row>
    <row r="215" spans="2:17">
      <c r="B215" t="s">
        <v>480</v>
      </c>
      <c r="C215" t="s">
        <v>480</v>
      </c>
    </row>
    <row r="216" spans="2:17">
      <c r="B216" t="s">
        <v>481</v>
      </c>
      <c r="C216" t="s">
        <v>481</v>
      </c>
    </row>
    <row r="217" spans="2:17">
      <c r="B217" t="s">
        <v>164</v>
      </c>
      <c r="C217" t="s">
        <v>1864</v>
      </c>
      <c r="D217" t="s">
        <v>1864</v>
      </c>
      <c r="E217" t="s">
        <v>1865</v>
      </c>
      <c r="F217" t="s">
        <v>1866</v>
      </c>
      <c r="G217" t="s">
        <v>1867</v>
      </c>
      <c r="H217" t="s">
        <v>1868</v>
      </c>
      <c r="I217" t="s">
        <v>1869</v>
      </c>
    </row>
    <row r="218" spans="2:17">
      <c r="B218" t="s">
        <v>179</v>
      </c>
      <c r="C218" t="s">
        <v>1870</v>
      </c>
      <c r="D218" t="s">
        <v>1871</v>
      </c>
      <c r="E218" t="s">
        <v>1872</v>
      </c>
      <c r="F218" t="s">
        <v>1873</v>
      </c>
      <c r="G218" t="s">
        <v>1874</v>
      </c>
      <c r="H218" t="s">
        <v>1875</v>
      </c>
      <c r="I218" t="s">
        <v>1876</v>
      </c>
      <c r="J218" t="s">
        <v>1111</v>
      </c>
      <c r="K218" t="s">
        <v>1877</v>
      </c>
      <c r="L218" t="s">
        <v>1878</v>
      </c>
      <c r="M218" t="s">
        <v>1879</v>
      </c>
      <c r="N218" t="s">
        <v>1880</v>
      </c>
      <c r="O218" t="s">
        <v>1881</v>
      </c>
      <c r="P218" t="s">
        <v>1882</v>
      </c>
      <c r="Q218" t="s">
        <v>1883</v>
      </c>
    </row>
    <row r="219" spans="2:17">
      <c r="B219" t="s">
        <v>181</v>
      </c>
      <c r="C219" t="s">
        <v>1884</v>
      </c>
      <c r="D219" t="s">
        <v>1885</v>
      </c>
      <c r="E219" t="s">
        <v>1884</v>
      </c>
      <c r="F219" t="s">
        <v>1886</v>
      </c>
      <c r="G219" t="s">
        <v>1885</v>
      </c>
      <c r="H219" t="s">
        <v>1887</v>
      </c>
      <c r="I219" t="s">
        <v>1888</v>
      </c>
      <c r="J219" t="s">
        <v>1889</v>
      </c>
    </row>
    <row r="220" spans="2:17">
      <c r="B220" t="s">
        <v>208</v>
      </c>
      <c r="C220" t="s">
        <v>1890</v>
      </c>
      <c r="D220" t="s">
        <v>1890</v>
      </c>
      <c r="E220" t="s">
        <v>1891</v>
      </c>
      <c r="F220" t="s">
        <v>1892</v>
      </c>
      <c r="G220" t="s">
        <v>1893</v>
      </c>
      <c r="H220" t="s">
        <v>537</v>
      </c>
    </row>
    <row r="221" spans="2:17">
      <c r="B221" t="s">
        <v>223</v>
      </c>
      <c r="C221" t="s">
        <v>1894</v>
      </c>
      <c r="D221" t="s">
        <v>1895</v>
      </c>
      <c r="E221" t="s">
        <v>1896</v>
      </c>
      <c r="F221" t="s">
        <v>1897</v>
      </c>
      <c r="G221" t="s">
        <v>1898</v>
      </c>
      <c r="H221" t="s">
        <v>1894</v>
      </c>
      <c r="I221" t="s">
        <v>1899</v>
      </c>
      <c r="J221" t="s">
        <v>1900</v>
      </c>
      <c r="K221" t="s">
        <v>1901</v>
      </c>
    </row>
    <row r="222" spans="2:17">
      <c r="B222" t="s">
        <v>236</v>
      </c>
      <c r="C222" t="s">
        <v>1902</v>
      </c>
      <c r="D222" t="s">
        <v>1903</v>
      </c>
      <c r="E222" t="s">
        <v>1902</v>
      </c>
      <c r="F222" t="s">
        <v>1904</v>
      </c>
      <c r="G222" t="s">
        <v>1905</v>
      </c>
      <c r="H222" t="s">
        <v>1906</v>
      </c>
    </row>
    <row r="223" spans="2:17">
      <c r="B223" t="s">
        <v>251</v>
      </c>
      <c r="C223" t="s">
        <v>1907</v>
      </c>
      <c r="D223" t="s">
        <v>483</v>
      </c>
      <c r="E223" t="s">
        <v>1908</v>
      </c>
      <c r="F223" t="s">
        <v>1909</v>
      </c>
      <c r="G223" t="s">
        <v>1910</v>
      </c>
      <c r="H223" t="s">
        <v>1911</v>
      </c>
      <c r="I223" t="s">
        <v>1912</v>
      </c>
      <c r="J223" t="s">
        <v>1913</v>
      </c>
      <c r="K223" t="s">
        <v>1914</v>
      </c>
    </row>
    <row r="224" spans="2:17">
      <c r="B224" t="s">
        <v>267</v>
      </c>
      <c r="C224" t="s">
        <v>1915</v>
      </c>
      <c r="D224" t="s">
        <v>1916</v>
      </c>
      <c r="E224" t="s">
        <v>1917</v>
      </c>
      <c r="F224" t="s">
        <v>1918</v>
      </c>
      <c r="G224" t="s">
        <v>1919</v>
      </c>
      <c r="H224" t="s">
        <v>1920</v>
      </c>
      <c r="I224" t="s">
        <v>1921</v>
      </c>
    </row>
    <row r="225" spans="2:12">
      <c r="B225" t="s">
        <v>283</v>
      </c>
      <c r="C225" t="s">
        <v>1922</v>
      </c>
      <c r="D225" t="s">
        <v>1923</v>
      </c>
      <c r="E225" t="s">
        <v>1924</v>
      </c>
      <c r="F225" t="s">
        <v>1925</v>
      </c>
      <c r="G225" t="s">
        <v>1922</v>
      </c>
    </row>
    <row r="226" spans="2:12">
      <c r="B226" t="s">
        <v>299</v>
      </c>
      <c r="C226" t="s">
        <v>1926</v>
      </c>
      <c r="D226" t="s">
        <v>1927</v>
      </c>
      <c r="E226" t="s">
        <v>1928</v>
      </c>
      <c r="F226" t="s">
        <v>1929</v>
      </c>
      <c r="G226" t="s">
        <v>1930</v>
      </c>
      <c r="H226" t="s">
        <v>1931</v>
      </c>
      <c r="I226" t="s">
        <v>1932</v>
      </c>
      <c r="J226" t="s">
        <v>1933</v>
      </c>
      <c r="K226" t="s">
        <v>1926</v>
      </c>
    </row>
    <row r="227" spans="2:12">
      <c r="B227" t="s">
        <v>315</v>
      </c>
      <c r="C227" t="s">
        <v>1934</v>
      </c>
      <c r="D227" t="s">
        <v>1935</v>
      </c>
      <c r="E227" t="s">
        <v>1936</v>
      </c>
      <c r="F227" t="s">
        <v>1937</v>
      </c>
      <c r="G227" t="s">
        <v>1938</v>
      </c>
      <c r="H227" t="s">
        <v>1939</v>
      </c>
      <c r="I227" t="s">
        <v>1940</v>
      </c>
      <c r="J227" t="s">
        <v>1941</v>
      </c>
      <c r="K227" t="s">
        <v>1942</v>
      </c>
      <c r="L227" t="s">
        <v>1943</v>
      </c>
    </row>
    <row r="228" spans="2:12">
      <c r="B228" t="s">
        <v>329</v>
      </c>
      <c r="C228" t="s">
        <v>1944</v>
      </c>
      <c r="D228" t="s">
        <v>1945</v>
      </c>
      <c r="E228" t="s">
        <v>1946</v>
      </c>
      <c r="F228" t="s">
        <v>1947</v>
      </c>
      <c r="G228" t="s">
        <v>1948</v>
      </c>
      <c r="H228" t="s">
        <v>1949</v>
      </c>
      <c r="I228" t="s">
        <v>484</v>
      </c>
      <c r="J228" t="s">
        <v>1950</v>
      </c>
      <c r="K228" t="s">
        <v>1951</v>
      </c>
    </row>
    <row r="229" spans="2:12">
      <c r="B229" t="s">
        <v>343</v>
      </c>
      <c r="C229" t="s">
        <v>1952</v>
      </c>
      <c r="D229" t="s">
        <v>1953</v>
      </c>
      <c r="E229" t="s">
        <v>1954</v>
      </c>
      <c r="F229" t="s">
        <v>1955</v>
      </c>
      <c r="G229" t="s">
        <v>1956</v>
      </c>
      <c r="H229" t="s">
        <v>1957</v>
      </c>
      <c r="I229" t="s">
        <v>1958</v>
      </c>
      <c r="J229" t="s">
        <v>1959</v>
      </c>
      <c r="K229" t="s">
        <v>1960</v>
      </c>
      <c r="L229" t="s">
        <v>1952</v>
      </c>
    </row>
    <row r="230" spans="2:12">
      <c r="B230" t="s">
        <v>356</v>
      </c>
      <c r="C230" t="s">
        <v>1961</v>
      </c>
      <c r="D230" t="s">
        <v>1962</v>
      </c>
      <c r="E230" t="s">
        <v>1963</v>
      </c>
      <c r="F230" t="s">
        <v>1964</v>
      </c>
      <c r="G230" t="s">
        <v>1961</v>
      </c>
    </row>
    <row r="231" spans="2:12">
      <c r="B231" t="s">
        <v>482</v>
      </c>
      <c r="C231" t="s">
        <v>482</v>
      </c>
    </row>
    <row r="232" spans="2:12">
      <c r="B232" t="s">
        <v>483</v>
      </c>
      <c r="C232" t="s">
        <v>483</v>
      </c>
    </row>
    <row r="233" spans="2:12">
      <c r="B233" t="s">
        <v>484</v>
      </c>
      <c r="C233" t="s">
        <v>484</v>
      </c>
    </row>
    <row r="234" spans="2:12">
      <c r="B234" t="s">
        <v>165</v>
      </c>
      <c r="C234" t="s">
        <v>1965</v>
      </c>
      <c r="D234" t="s">
        <v>1966</v>
      </c>
      <c r="E234" t="s">
        <v>1967</v>
      </c>
      <c r="F234" t="s">
        <v>1968</v>
      </c>
      <c r="G234" t="s">
        <v>1969</v>
      </c>
      <c r="H234" t="s">
        <v>1970</v>
      </c>
      <c r="I234" t="s">
        <v>1971</v>
      </c>
      <c r="J234" t="s">
        <v>1972</v>
      </c>
      <c r="K234" t="s">
        <v>1973</v>
      </c>
      <c r="L234" t="s">
        <v>1974</v>
      </c>
    </row>
    <row r="235" spans="2:12">
      <c r="B235" t="s">
        <v>180</v>
      </c>
      <c r="C235" t="s">
        <v>1975</v>
      </c>
      <c r="D235" t="s">
        <v>1976</v>
      </c>
      <c r="E235" t="s">
        <v>1975</v>
      </c>
      <c r="F235" t="s">
        <v>1977</v>
      </c>
      <c r="G235" t="s">
        <v>1978</v>
      </c>
    </row>
    <row r="236" spans="2:12">
      <c r="B236" t="s">
        <v>193</v>
      </c>
      <c r="C236" t="s">
        <v>1979</v>
      </c>
      <c r="D236" t="s">
        <v>1980</v>
      </c>
      <c r="E236" t="s">
        <v>1979</v>
      </c>
      <c r="F236" t="s">
        <v>1981</v>
      </c>
      <c r="G236" t="s">
        <v>1982</v>
      </c>
      <c r="H236" t="s">
        <v>1983</v>
      </c>
      <c r="I236" t="s">
        <v>1984</v>
      </c>
    </row>
    <row r="237" spans="2:12">
      <c r="B237" t="s">
        <v>209</v>
      </c>
      <c r="C237" t="s">
        <v>1985</v>
      </c>
      <c r="D237" t="s">
        <v>1986</v>
      </c>
      <c r="E237" t="s">
        <v>1987</v>
      </c>
      <c r="F237" t="s">
        <v>1985</v>
      </c>
      <c r="G237" t="s">
        <v>1988</v>
      </c>
      <c r="H237" t="s">
        <v>1989</v>
      </c>
      <c r="I237" t="s">
        <v>1990</v>
      </c>
      <c r="J237" t="s">
        <v>1991</v>
      </c>
    </row>
    <row r="238" spans="2:12">
      <c r="B238" t="s">
        <v>224</v>
      </c>
      <c r="C238" t="s">
        <v>1992</v>
      </c>
      <c r="D238" t="s">
        <v>1993</v>
      </c>
      <c r="E238" t="s">
        <v>1994</v>
      </c>
      <c r="F238" t="s">
        <v>1995</v>
      </c>
      <c r="G238" t="s">
        <v>1996</v>
      </c>
      <c r="H238" t="s">
        <v>948</v>
      </c>
      <c r="I238" t="s">
        <v>1997</v>
      </c>
      <c r="J238" t="s">
        <v>1998</v>
      </c>
    </row>
    <row r="239" spans="2:12">
      <c r="B239" t="s">
        <v>237</v>
      </c>
      <c r="C239" t="s">
        <v>1999</v>
      </c>
      <c r="D239" t="s">
        <v>2000</v>
      </c>
      <c r="E239" t="s">
        <v>2001</v>
      </c>
      <c r="F239" t="s">
        <v>1999</v>
      </c>
      <c r="G239" t="s">
        <v>2002</v>
      </c>
      <c r="H239" t="s">
        <v>2003</v>
      </c>
      <c r="I239" t="s">
        <v>2004</v>
      </c>
      <c r="J239" t="s">
        <v>2005</v>
      </c>
    </row>
    <row r="240" spans="2:12">
      <c r="B240" t="s">
        <v>252</v>
      </c>
      <c r="C240" t="s">
        <v>2006</v>
      </c>
      <c r="D240" t="s">
        <v>2007</v>
      </c>
      <c r="E240" t="s">
        <v>2006</v>
      </c>
      <c r="F240" t="s">
        <v>2008</v>
      </c>
      <c r="G240" t="s">
        <v>2009</v>
      </c>
      <c r="H240" t="s">
        <v>2010</v>
      </c>
    </row>
    <row r="241" spans="2:15">
      <c r="B241" t="s">
        <v>268</v>
      </c>
      <c r="C241" t="s">
        <v>2011</v>
      </c>
      <c r="D241" t="s">
        <v>2012</v>
      </c>
      <c r="E241" t="s">
        <v>2013</v>
      </c>
      <c r="F241" t="s">
        <v>2014</v>
      </c>
      <c r="G241" t="s">
        <v>2015</v>
      </c>
    </row>
    <row r="242" spans="2:15">
      <c r="B242" t="s">
        <v>284</v>
      </c>
      <c r="C242" t="s">
        <v>2016</v>
      </c>
      <c r="D242" t="s">
        <v>2017</v>
      </c>
      <c r="E242" t="s">
        <v>2016</v>
      </c>
      <c r="F242" t="s">
        <v>2018</v>
      </c>
      <c r="G242" t="s">
        <v>2019</v>
      </c>
      <c r="H242" t="s">
        <v>2020</v>
      </c>
    </row>
    <row r="243" spans="2:15">
      <c r="B243" t="s">
        <v>300</v>
      </c>
      <c r="C243" t="s">
        <v>2021</v>
      </c>
      <c r="D243" t="s">
        <v>2022</v>
      </c>
      <c r="E243" t="s">
        <v>2023</v>
      </c>
      <c r="F243" t="s">
        <v>2024</v>
      </c>
      <c r="G243" t="s">
        <v>2025</v>
      </c>
    </row>
    <row r="244" spans="2:15">
      <c r="B244" t="s">
        <v>316</v>
      </c>
      <c r="C244" t="s">
        <v>2026</v>
      </c>
      <c r="D244" t="s">
        <v>2027</v>
      </c>
      <c r="E244" t="s">
        <v>2028</v>
      </c>
      <c r="F244" t="s">
        <v>2029</v>
      </c>
      <c r="G244" t="s">
        <v>2030</v>
      </c>
      <c r="H244" t="s">
        <v>2031</v>
      </c>
      <c r="I244" t="s">
        <v>2028</v>
      </c>
    </row>
    <row r="245" spans="2:15">
      <c r="B245" t="s">
        <v>330</v>
      </c>
      <c r="C245" t="s">
        <v>2032</v>
      </c>
      <c r="D245" t="s">
        <v>2033</v>
      </c>
      <c r="E245" t="s">
        <v>2034</v>
      </c>
      <c r="F245" t="s">
        <v>2035</v>
      </c>
      <c r="G245" t="s">
        <v>2036</v>
      </c>
      <c r="H245" t="s">
        <v>2037</v>
      </c>
      <c r="I245" t="s">
        <v>2038</v>
      </c>
      <c r="J245" t="s">
        <v>487</v>
      </c>
      <c r="K245" t="s">
        <v>2039</v>
      </c>
      <c r="L245" t="s">
        <v>2032</v>
      </c>
    </row>
    <row r="246" spans="2:15">
      <c r="B246" t="s">
        <v>344</v>
      </c>
      <c r="C246" t="s">
        <v>2040</v>
      </c>
      <c r="D246" t="s">
        <v>2041</v>
      </c>
      <c r="E246" t="s">
        <v>2042</v>
      </c>
      <c r="F246" t="s">
        <v>2043</v>
      </c>
      <c r="G246" t="s">
        <v>2044</v>
      </c>
      <c r="H246" t="s">
        <v>2045</v>
      </c>
      <c r="I246" t="s">
        <v>2046</v>
      </c>
      <c r="J246" t="s">
        <v>683</v>
      </c>
      <c r="K246" t="s">
        <v>2047</v>
      </c>
      <c r="L246" t="s">
        <v>2041</v>
      </c>
      <c r="M246" t="s">
        <v>2048</v>
      </c>
      <c r="N246" t="s">
        <v>2042</v>
      </c>
      <c r="O246" t="s">
        <v>2049</v>
      </c>
    </row>
    <row r="247" spans="2:15">
      <c r="B247" t="s">
        <v>357</v>
      </c>
      <c r="C247" t="s">
        <v>2050</v>
      </c>
      <c r="D247" t="s">
        <v>2051</v>
      </c>
      <c r="E247" t="s">
        <v>2052</v>
      </c>
      <c r="F247" t="s">
        <v>2053</v>
      </c>
      <c r="G247" t="s">
        <v>2054</v>
      </c>
      <c r="H247" t="s">
        <v>2050</v>
      </c>
    </row>
    <row r="248" spans="2:15">
      <c r="B248" t="s">
        <v>367</v>
      </c>
      <c r="C248" t="s">
        <v>2055</v>
      </c>
      <c r="D248" t="s">
        <v>2056</v>
      </c>
      <c r="E248" t="s">
        <v>2057</v>
      </c>
      <c r="F248" t="s">
        <v>2058</v>
      </c>
      <c r="G248" t="s">
        <v>2059</v>
      </c>
      <c r="H248" t="s">
        <v>2060</v>
      </c>
      <c r="I248" t="s">
        <v>2061</v>
      </c>
      <c r="J248" t="s">
        <v>2062</v>
      </c>
      <c r="K248" t="s">
        <v>2063</v>
      </c>
      <c r="L248" t="s">
        <v>2057</v>
      </c>
    </row>
    <row r="249" spans="2:15">
      <c r="B249" t="s">
        <v>379</v>
      </c>
      <c r="C249" t="s">
        <v>2064</v>
      </c>
      <c r="D249" t="s">
        <v>2065</v>
      </c>
      <c r="E249" t="s">
        <v>2066</v>
      </c>
      <c r="F249" t="s">
        <v>2067</v>
      </c>
      <c r="G249" t="s">
        <v>2068</v>
      </c>
    </row>
    <row r="250" spans="2:15">
      <c r="B250" t="s">
        <v>485</v>
      </c>
      <c r="C250" t="s">
        <v>485</v>
      </c>
    </row>
    <row r="251" spans="2:15">
      <c r="B251" t="s">
        <v>486</v>
      </c>
      <c r="C251" t="s">
        <v>486</v>
      </c>
    </row>
    <row r="252" spans="2:15">
      <c r="B252" t="s">
        <v>487</v>
      </c>
      <c r="C252" t="s">
        <v>487</v>
      </c>
    </row>
    <row r="253" spans="2:15">
      <c r="B253" t="s">
        <v>488</v>
      </c>
      <c r="C253" t="s">
        <v>488</v>
      </c>
    </row>
    <row r="254" spans="2:15">
      <c r="B254" t="s">
        <v>166</v>
      </c>
      <c r="C254" t="s">
        <v>2069</v>
      </c>
      <c r="D254" t="s">
        <v>2070</v>
      </c>
      <c r="E254" t="s">
        <v>2071</v>
      </c>
      <c r="F254" t="s">
        <v>719</v>
      </c>
      <c r="G254" t="s">
        <v>2072</v>
      </c>
      <c r="H254" t="s">
        <v>2073</v>
      </c>
      <c r="I254" t="s">
        <v>2074</v>
      </c>
      <c r="J254" t="s">
        <v>2075</v>
      </c>
    </row>
    <row r="255" spans="2:15">
      <c r="B255" t="s">
        <v>181</v>
      </c>
      <c r="C255" t="s">
        <v>2076</v>
      </c>
      <c r="D255" t="s">
        <v>2077</v>
      </c>
      <c r="E255" t="s">
        <v>2078</v>
      </c>
      <c r="F255" t="s">
        <v>2079</v>
      </c>
      <c r="G255" t="s">
        <v>2080</v>
      </c>
      <c r="H255" t="s">
        <v>2081</v>
      </c>
      <c r="I255" t="s">
        <v>2082</v>
      </c>
      <c r="J255" t="s">
        <v>2083</v>
      </c>
      <c r="K255" t="s">
        <v>2084</v>
      </c>
      <c r="L255" t="s">
        <v>2085</v>
      </c>
    </row>
    <row r="256" spans="2:15">
      <c r="B256" t="s">
        <v>194</v>
      </c>
      <c r="C256" t="s">
        <v>2086</v>
      </c>
      <c r="D256" t="s">
        <v>2087</v>
      </c>
      <c r="E256" t="s">
        <v>2088</v>
      </c>
      <c r="F256" t="s">
        <v>2089</v>
      </c>
      <c r="G256" t="s">
        <v>2090</v>
      </c>
      <c r="H256" t="s">
        <v>1751</v>
      </c>
      <c r="I256" t="s">
        <v>2091</v>
      </c>
      <c r="J256" t="s">
        <v>2092</v>
      </c>
      <c r="K256" t="s">
        <v>2093</v>
      </c>
      <c r="L256" t="s">
        <v>2094</v>
      </c>
      <c r="M256" t="s">
        <v>2095</v>
      </c>
      <c r="N256" t="s">
        <v>2096</v>
      </c>
    </row>
    <row r="257" spans="2:18">
      <c r="B257" t="s">
        <v>210</v>
      </c>
      <c r="C257" t="s">
        <v>2097</v>
      </c>
      <c r="D257" t="s">
        <v>2098</v>
      </c>
      <c r="E257" t="s">
        <v>1935</v>
      </c>
      <c r="F257" t="s">
        <v>2099</v>
      </c>
      <c r="G257" t="s">
        <v>2100</v>
      </c>
      <c r="H257" t="s">
        <v>2101</v>
      </c>
      <c r="I257" t="s">
        <v>2102</v>
      </c>
      <c r="J257" t="s">
        <v>2103</v>
      </c>
      <c r="K257" t="s">
        <v>2104</v>
      </c>
      <c r="L257" t="s">
        <v>2105</v>
      </c>
      <c r="M257" t="s">
        <v>2106</v>
      </c>
      <c r="N257" t="s">
        <v>510</v>
      </c>
      <c r="O257" t="s">
        <v>2107</v>
      </c>
      <c r="P257" t="s">
        <v>2108</v>
      </c>
      <c r="Q257" t="s">
        <v>2109</v>
      </c>
      <c r="R257" t="s">
        <v>2110</v>
      </c>
    </row>
    <row r="258" spans="2:18">
      <c r="B258" t="s">
        <v>225</v>
      </c>
      <c r="C258" t="s">
        <v>2111</v>
      </c>
      <c r="D258" t="s">
        <v>2112</v>
      </c>
      <c r="E258" t="s">
        <v>2113</v>
      </c>
      <c r="F258" t="s">
        <v>2114</v>
      </c>
      <c r="G258" t="s">
        <v>2115</v>
      </c>
      <c r="H258" t="s">
        <v>2116</v>
      </c>
      <c r="I258" t="s">
        <v>2117</v>
      </c>
      <c r="J258" t="s">
        <v>2118</v>
      </c>
    </row>
    <row r="259" spans="2:18">
      <c r="B259" t="s">
        <v>238</v>
      </c>
      <c r="C259" t="s">
        <v>2119</v>
      </c>
      <c r="D259" t="s">
        <v>2120</v>
      </c>
      <c r="E259" t="s">
        <v>2121</v>
      </c>
      <c r="F259" t="s">
        <v>2122</v>
      </c>
      <c r="G259" t="s">
        <v>2123</v>
      </c>
      <c r="H259" t="s">
        <v>2124</v>
      </c>
      <c r="I259" t="s">
        <v>2125</v>
      </c>
      <c r="J259" t="s">
        <v>2126</v>
      </c>
      <c r="K259" t="s">
        <v>2127</v>
      </c>
    </row>
    <row r="260" spans="2:18">
      <c r="B260" t="s">
        <v>253</v>
      </c>
      <c r="C260" t="s">
        <v>2128</v>
      </c>
      <c r="D260" t="s">
        <v>2129</v>
      </c>
      <c r="E260" t="s">
        <v>2130</v>
      </c>
      <c r="F260" t="s">
        <v>2131</v>
      </c>
      <c r="G260" t="s">
        <v>2132</v>
      </c>
      <c r="H260" t="s">
        <v>2133</v>
      </c>
      <c r="I260" t="s">
        <v>2134</v>
      </c>
      <c r="J260" t="s">
        <v>2135</v>
      </c>
    </row>
    <row r="261" spans="2:18">
      <c r="B261" t="s">
        <v>269</v>
      </c>
      <c r="C261" t="s">
        <v>2136</v>
      </c>
      <c r="D261" t="s">
        <v>2137</v>
      </c>
      <c r="E261" t="s">
        <v>2138</v>
      </c>
      <c r="F261" t="s">
        <v>2139</v>
      </c>
      <c r="G261" t="s">
        <v>2140</v>
      </c>
    </row>
    <row r="262" spans="2:18">
      <c r="B262" t="s">
        <v>285</v>
      </c>
      <c r="C262" t="s">
        <v>2141</v>
      </c>
      <c r="D262" t="s">
        <v>2142</v>
      </c>
      <c r="E262" t="s">
        <v>2143</v>
      </c>
      <c r="F262" t="s">
        <v>2144</v>
      </c>
      <c r="G262" t="s">
        <v>2145</v>
      </c>
    </row>
    <row r="263" spans="2:18">
      <c r="B263" t="s">
        <v>301</v>
      </c>
      <c r="C263" t="s">
        <v>2146</v>
      </c>
      <c r="D263" t="s">
        <v>2147</v>
      </c>
      <c r="E263" t="s">
        <v>2148</v>
      </c>
      <c r="F263" t="s">
        <v>2149</v>
      </c>
      <c r="G263" t="s">
        <v>2150</v>
      </c>
      <c r="H263" t="s">
        <v>2151</v>
      </c>
    </row>
    <row r="264" spans="2:18">
      <c r="B264" t="s">
        <v>317</v>
      </c>
      <c r="C264" t="s">
        <v>2152</v>
      </c>
      <c r="D264" t="s">
        <v>2153</v>
      </c>
      <c r="E264" t="s">
        <v>2154</v>
      </c>
      <c r="F264" t="s">
        <v>2155</v>
      </c>
      <c r="G264" t="s">
        <v>2156</v>
      </c>
      <c r="H264" t="s">
        <v>2157</v>
      </c>
      <c r="I264" t="s">
        <v>2158</v>
      </c>
      <c r="J264" t="s">
        <v>858</v>
      </c>
    </row>
    <row r="265" spans="2:18">
      <c r="B265" t="s">
        <v>331</v>
      </c>
      <c r="C265" t="s">
        <v>2159</v>
      </c>
      <c r="D265" t="s">
        <v>2160</v>
      </c>
      <c r="E265" t="s">
        <v>2161</v>
      </c>
      <c r="F265" t="s">
        <v>2162</v>
      </c>
      <c r="G265" t="s">
        <v>2163</v>
      </c>
    </row>
    <row r="266" spans="2:18">
      <c r="B266" t="s">
        <v>345</v>
      </c>
      <c r="C266" t="s">
        <v>2164</v>
      </c>
      <c r="D266" t="s">
        <v>2165</v>
      </c>
      <c r="E266" t="s">
        <v>2166</v>
      </c>
      <c r="F266" t="s">
        <v>2167</v>
      </c>
      <c r="G266" t="s">
        <v>2168</v>
      </c>
      <c r="H266" t="s">
        <v>2169</v>
      </c>
      <c r="I266" t="s">
        <v>2170</v>
      </c>
      <c r="J266" t="s">
        <v>2171</v>
      </c>
      <c r="K266" t="s">
        <v>2172</v>
      </c>
    </row>
    <row r="267" spans="2:18">
      <c r="B267" s="44" t="s">
        <v>2698</v>
      </c>
      <c r="C267" t="s">
        <v>2173</v>
      </c>
      <c r="D267" t="s">
        <v>2174</v>
      </c>
      <c r="E267" t="s">
        <v>2175</v>
      </c>
      <c r="F267" t="s">
        <v>2176</v>
      </c>
      <c r="G267" t="s">
        <v>2177</v>
      </c>
    </row>
    <row r="268" spans="2:18">
      <c r="B268" t="s">
        <v>368</v>
      </c>
      <c r="C268" t="s">
        <v>2178</v>
      </c>
      <c r="D268" t="s">
        <v>2179</v>
      </c>
      <c r="E268" t="s">
        <v>2180</v>
      </c>
      <c r="F268" t="s">
        <v>2181</v>
      </c>
      <c r="G268" t="s">
        <v>2182</v>
      </c>
      <c r="H268" t="s">
        <v>1856</v>
      </c>
      <c r="I268" t="s">
        <v>2183</v>
      </c>
      <c r="J268" t="s">
        <v>2184</v>
      </c>
      <c r="K268" t="s">
        <v>2185</v>
      </c>
    </row>
    <row r="269" spans="2:18">
      <c r="B269" t="s">
        <v>380</v>
      </c>
      <c r="C269" t="s">
        <v>2186</v>
      </c>
      <c r="D269" t="s">
        <v>2187</v>
      </c>
      <c r="E269" t="s">
        <v>2188</v>
      </c>
      <c r="F269" t="s">
        <v>2189</v>
      </c>
      <c r="G269" t="s">
        <v>2190</v>
      </c>
      <c r="H269" t="s">
        <v>2191</v>
      </c>
      <c r="I269" t="s">
        <v>2192</v>
      </c>
      <c r="J269" t="s">
        <v>2193</v>
      </c>
      <c r="K269" t="s">
        <v>2194</v>
      </c>
      <c r="L269" t="s">
        <v>2195</v>
      </c>
    </row>
    <row r="270" spans="2:18">
      <c r="B270" t="s">
        <v>391</v>
      </c>
      <c r="C270" t="s">
        <v>2196</v>
      </c>
      <c r="D270" t="s">
        <v>1251</v>
      </c>
      <c r="E270" t="s">
        <v>2197</v>
      </c>
      <c r="F270" t="s">
        <v>2198</v>
      </c>
      <c r="G270" t="s">
        <v>2199</v>
      </c>
      <c r="H270" t="s">
        <v>2200</v>
      </c>
      <c r="I270" t="s">
        <v>2201</v>
      </c>
      <c r="J270" t="s">
        <v>2202</v>
      </c>
      <c r="K270" t="s">
        <v>2203</v>
      </c>
      <c r="L270" t="s">
        <v>2204</v>
      </c>
      <c r="M270" t="s">
        <v>2205</v>
      </c>
      <c r="N270" t="s">
        <v>2206</v>
      </c>
      <c r="O270" t="s">
        <v>2207</v>
      </c>
      <c r="P270" t="s">
        <v>2208</v>
      </c>
      <c r="Q270" t="s">
        <v>2209</v>
      </c>
    </row>
    <row r="271" spans="2:18">
      <c r="B271" s="44" t="s">
        <v>2699</v>
      </c>
      <c r="C271" t="s">
        <v>489</v>
      </c>
    </row>
    <row r="272" spans="2:18">
      <c r="B272" t="s">
        <v>490</v>
      </c>
      <c r="C272" t="s">
        <v>490</v>
      </c>
    </row>
    <row r="273" spans="2:3">
      <c r="B273" t="s">
        <v>491</v>
      </c>
      <c r="C273" t="s">
        <v>491</v>
      </c>
    </row>
    <row r="274" spans="2:3">
      <c r="B274" t="s">
        <v>492</v>
      </c>
      <c r="C274" t="s">
        <v>492</v>
      </c>
    </row>
    <row r="275" spans="2:3">
      <c r="B275" t="s">
        <v>493</v>
      </c>
      <c r="C275" t="s">
        <v>493</v>
      </c>
    </row>
    <row r="276" spans="2:3">
      <c r="B276" t="s">
        <v>494</v>
      </c>
      <c r="C276" t="s">
        <v>494</v>
      </c>
    </row>
    <row r="277" spans="2:3">
      <c r="B277" s="44" t="s">
        <v>2700</v>
      </c>
      <c r="C277" t="s">
        <v>495</v>
      </c>
    </row>
    <row r="278" spans="2:3">
      <c r="B278" t="s">
        <v>496</v>
      </c>
      <c r="C278" t="s">
        <v>496</v>
      </c>
    </row>
    <row r="279" spans="2:3">
      <c r="B279" t="s">
        <v>497</v>
      </c>
      <c r="C279" t="s">
        <v>497</v>
      </c>
    </row>
    <row r="280" spans="2:3">
      <c r="B280" t="s">
        <v>498</v>
      </c>
      <c r="C280" t="s">
        <v>498</v>
      </c>
    </row>
    <row r="281" spans="2:3">
      <c r="B281" s="44" t="s">
        <v>2701</v>
      </c>
      <c r="C281" t="s">
        <v>499</v>
      </c>
    </row>
    <row r="282" spans="2:3">
      <c r="B282" s="44" t="s">
        <v>2702</v>
      </c>
      <c r="C282" t="s">
        <v>500</v>
      </c>
    </row>
    <row r="283" spans="2:3">
      <c r="B283" t="s">
        <v>501</v>
      </c>
      <c r="C283" t="s">
        <v>501</v>
      </c>
    </row>
    <row r="284" spans="2:3">
      <c r="B284" s="44" t="s">
        <v>2703</v>
      </c>
      <c r="C284" t="s">
        <v>502</v>
      </c>
    </row>
    <row r="285" spans="2:3">
      <c r="B285" t="s">
        <v>503</v>
      </c>
      <c r="C285" t="s">
        <v>503</v>
      </c>
    </row>
    <row r="286" spans="2:3">
      <c r="B286" t="s">
        <v>504</v>
      </c>
      <c r="C286" t="s">
        <v>504</v>
      </c>
    </row>
    <row r="287" spans="2:3">
      <c r="B287" t="s">
        <v>505</v>
      </c>
      <c r="C287" t="s">
        <v>505</v>
      </c>
    </row>
    <row r="288" spans="2:3">
      <c r="B288" t="s">
        <v>506</v>
      </c>
      <c r="C288" t="s">
        <v>506</v>
      </c>
    </row>
    <row r="289" spans="2:21">
      <c r="B289" t="s">
        <v>507</v>
      </c>
      <c r="C289" t="s">
        <v>507</v>
      </c>
    </row>
    <row r="290" spans="2:21">
      <c r="B290" t="s">
        <v>167</v>
      </c>
      <c r="C290" t="s">
        <v>2210</v>
      </c>
      <c r="D290" t="s">
        <v>2211</v>
      </c>
      <c r="E290" t="s">
        <v>2212</v>
      </c>
      <c r="F290" t="s">
        <v>2213</v>
      </c>
      <c r="G290" t="s">
        <v>2214</v>
      </c>
      <c r="H290" t="s">
        <v>2215</v>
      </c>
      <c r="I290" t="s">
        <v>2216</v>
      </c>
      <c r="J290" t="s">
        <v>2217</v>
      </c>
    </row>
    <row r="291" spans="2:21">
      <c r="B291" t="s">
        <v>182</v>
      </c>
      <c r="C291" t="s">
        <v>2218</v>
      </c>
      <c r="D291" t="s">
        <v>2219</v>
      </c>
      <c r="E291" t="s">
        <v>2220</v>
      </c>
      <c r="F291" t="s">
        <v>2221</v>
      </c>
      <c r="G291" t="s">
        <v>2222</v>
      </c>
      <c r="H291" t="s">
        <v>2223</v>
      </c>
      <c r="I291" t="s">
        <v>1179</v>
      </c>
      <c r="J291" t="s">
        <v>2224</v>
      </c>
      <c r="K291" t="s">
        <v>2225</v>
      </c>
    </row>
    <row r="292" spans="2:21">
      <c r="B292" t="s">
        <v>195</v>
      </c>
      <c r="C292" t="s">
        <v>2226</v>
      </c>
      <c r="D292" t="s">
        <v>1128</v>
      </c>
      <c r="E292" t="s">
        <v>2227</v>
      </c>
      <c r="F292" t="s">
        <v>2228</v>
      </c>
      <c r="G292" t="s">
        <v>2229</v>
      </c>
    </row>
    <row r="293" spans="2:21">
      <c r="B293" t="s">
        <v>211</v>
      </c>
      <c r="C293" t="s">
        <v>2230</v>
      </c>
      <c r="D293" t="s">
        <v>2231</v>
      </c>
      <c r="E293" t="s">
        <v>2232</v>
      </c>
      <c r="F293" t="s">
        <v>1830</v>
      </c>
      <c r="G293" t="s">
        <v>2233</v>
      </c>
      <c r="H293" t="s">
        <v>2234</v>
      </c>
      <c r="I293" t="s">
        <v>1029</v>
      </c>
      <c r="J293" t="s">
        <v>2235</v>
      </c>
      <c r="K293" t="s">
        <v>2236</v>
      </c>
      <c r="L293" t="s">
        <v>2237</v>
      </c>
      <c r="M293" t="s">
        <v>2238</v>
      </c>
      <c r="N293" t="s">
        <v>2239</v>
      </c>
      <c r="O293" t="s">
        <v>2240</v>
      </c>
      <c r="P293" t="s">
        <v>2241</v>
      </c>
      <c r="Q293" t="s">
        <v>2242</v>
      </c>
      <c r="R293" t="s">
        <v>2243</v>
      </c>
      <c r="S293" t="s">
        <v>2244</v>
      </c>
      <c r="T293" t="s">
        <v>2245</v>
      </c>
      <c r="U293" t="s">
        <v>2246</v>
      </c>
    </row>
    <row r="294" spans="2:21">
      <c r="B294" t="s">
        <v>226</v>
      </c>
      <c r="C294" t="s">
        <v>2247</v>
      </c>
      <c r="D294" t="s">
        <v>2248</v>
      </c>
      <c r="E294" t="s">
        <v>2249</v>
      </c>
      <c r="F294" t="s">
        <v>2250</v>
      </c>
      <c r="G294" t="s">
        <v>2251</v>
      </c>
      <c r="H294" t="s">
        <v>2252</v>
      </c>
      <c r="I294" t="s">
        <v>2253</v>
      </c>
      <c r="J294" t="s">
        <v>2254</v>
      </c>
    </row>
    <row r="295" spans="2:21">
      <c r="B295" t="s">
        <v>239</v>
      </c>
      <c r="C295" t="s">
        <v>2255</v>
      </c>
      <c r="D295" t="s">
        <v>2256</v>
      </c>
      <c r="E295" t="s">
        <v>2257</v>
      </c>
      <c r="F295" t="s">
        <v>2123</v>
      </c>
      <c r="G295" t="s">
        <v>2258</v>
      </c>
      <c r="H295" t="s">
        <v>2259</v>
      </c>
      <c r="I295" t="s">
        <v>2260</v>
      </c>
      <c r="J295" t="s">
        <v>2261</v>
      </c>
    </row>
    <row r="296" spans="2:21">
      <c r="B296" t="s">
        <v>254</v>
      </c>
      <c r="C296" t="s">
        <v>2262</v>
      </c>
      <c r="D296" t="s">
        <v>2263</v>
      </c>
      <c r="E296" t="s">
        <v>2264</v>
      </c>
      <c r="F296" t="s">
        <v>2265</v>
      </c>
      <c r="G296" t="s">
        <v>2266</v>
      </c>
      <c r="H296" t="s">
        <v>2267</v>
      </c>
    </row>
    <row r="297" spans="2:21">
      <c r="B297" t="s">
        <v>270</v>
      </c>
      <c r="C297" t="s">
        <v>2268</v>
      </c>
      <c r="D297" t="s">
        <v>2269</v>
      </c>
      <c r="E297" t="s">
        <v>2270</v>
      </c>
      <c r="F297" t="s">
        <v>2271</v>
      </c>
      <c r="G297" t="s">
        <v>2272</v>
      </c>
    </row>
    <row r="298" spans="2:21">
      <c r="B298" t="s">
        <v>286</v>
      </c>
      <c r="C298" t="s">
        <v>2273</v>
      </c>
      <c r="D298" t="s">
        <v>2274</v>
      </c>
      <c r="E298" t="s">
        <v>2275</v>
      </c>
      <c r="F298" t="s">
        <v>2276</v>
      </c>
      <c r="G298" t="s">
        <v>2277</v>
      </c>
      <c r="H298" t="s">
        <v>2278</v>
      </c>
      <c r="I298" t="s">
        <v>2279</v>
      </c>
      <c r="J298" t="s">
        <v>2280</v>
      </c>
      <c r="K298" t="s">
        <v>2281</v>
      </c>
    </row>
    <row r="299" spans="2:21">
      <c r="B299" t="s">
        <v>302</v>
      </c>
      <c r="C299" t="s">
        <v>2282</v>
      </c>
      <c r="D299" t="s">
        <v>2283</v>
      </c>
      <c r="E299" t="s">
        <v>2284</v>
      </c>
      <c r="F299" t="s">
        <v>2285</v>
      </c>
      <c r="G299" t="s">
        <v>2286</v>
      </c>
    </row>
    <row r="300" spans="2:21">
      <c r="B300" t="s">
        <v>318</v>
      </c>
      <c r="C300" t="s">
        <v>2287</v>
      </c>
      <c r="D300" t="s">
        <v>1052</v>
      </c>
      <c r="E300" t="s">
        <v>2288</v>
      </c>
      <c r="F300" t="s">
        <v>2289</v>
      </c>
      <c r="G300" t="s">
        <v>2290</v>
      </c>
    </row>
    <row r="301" spans="2:21">
      <c r="B301" t="s">
        <v>332</v>
      </c>
      <c r="C301" t="s">
        <v>2291</v>
      </c>
      <c r="D301" t="s">
        <v>1201</v>
      </c>
      <c r="E301" t="s">
        <v>592</v>
      </c>
      <c r="F301" t="s">
        <v>683</v>
      </c>
      <c r="G301" t="s">
        <v>2292</v>
      </c>
      <c r="H301" t="s">
        <v>2293</v>
      </c>
      <c r="I301" t="s">
        <v>2294</v>
      </c>
      <c r="J301" t="s">
        <v>2295</v>
      </c>
    </row>
    <row r="302" spans="2:21">
      <c r="B302" t="s">
        <v>346</v>
      </c>
      <c r="C302" t="s">
        <v>2296</v>
      </c>
      <c r="D302" t="s">
        <v>2297</v>
      </c>
      <c r="E302" t="s">
        <v>2298</v>
      </c>
      <c r="F302" t="s">
        <v>565</v>
      </c>
      <c r="G302" t="s">
        <v>2299</v>
      </c>
      <c r="H302" t="s">
        <v>2300</v>
      </c>
    </row>
    <row r="303" spans="2:21">
      <c r="B303" t="s">
        <v>508</v>
      </c>
      <c r="C303" t="s">
        <v>508</v>
      </c>
    </row>
    <row r="304" spans="2:21">
      <c r="B304" t="s">
        <v>168</v>
      </c>
      <c r="C304" t="s">
        <v>2301</v>
      </c>
      <c r="D304" t="s">
        <v>2302</v>
      </c>
      <c r="E304" t="s">
        <v>2301</v>
      </c>
      <c r="F304" t="s">
        <v>2303</v>
      </c>
      <c r="G304" t="s">
        <v>2302</v>
      </c>
      <c r="H304" t="s">
        <v>2304</v>
      </c>
    </row>
    <row r="305" spans="2:14">
      <c r="B305" t="s">
        <v>183</v>
      </c>
      <c r="C305" t="s">
        <v>2305</v>
      </c>
      <c r="D305" t="s">
        <v>2305</v>
      </c>
      <c r="E305" t="s">
        <v>2306</v>
      </c>
      <c r="F305" t="s">
        <v>2307</v>
      </c>
      <c r="G305" t="s">
        <v>2308</v>
      </c>
      <c r="H305" t="s">
        <v>2309</v>
      </c>
      <c r="I305" t="s">
        <v>2310</v>
      </c>
    </row>
    <row r="306" spans="2:14">
      <c r="B306" t="s">
        <v>196</v>
      </c>
      <c r="C306" t="s">
        <v>2311</v>
      </c>
      <c r="D306" t="s">
        <v>2311</v>
      </c>
      <c r="E306" t="s">
        <v>2312</v>
      </c>
      <c r="F306" t="s">
        <v>2313</v>
      </c>
      <c r="G306" t="s">
        <v>2314</v>
      </c>
      <c r="H306" t="s">
        <v>1601</v>
      </c>
    </row>
    <row r="307" spans="2:14">
      <c r="B307" t="s">
        <v>212</v>
      </c>
      <c r="C307" t="s">
        <v>509</v>
      </c>
      <c r="D307" t="s">
        <v>2315</v>
      </c>
      <c r="E307" t="s">
        <v>2316</v>
      </c>
      <c r="F307" t="s">
        <v>2317</v>
      </c>
      <c r="G307" t="s">
        <v>2318</v>
      </c>
      <c r="H307" t="s">
        <v>2319</v>
      </c>
      <c r="I307" t="s">
        <v>2320</v>
      </c>
      <c r="J307" t="s">
        <v>2321</v>
      </c>
      <c r="K307" t="s">
        <v>2322</v>
      </c>
    </row>
    <row r="308" spans="2:14">
      <c r="B308" t="s">
        <v>227</v>
      </c>
      <c r="C308" t="s">
        <v>2323</v>
      </c>
      <c r="D308" t="s">
        <v>2323</v>
      </c>
      <c r="E308" t="s">
        <v>2324</v>
      </c>
      <c r="F308" t="s">
        <v>2325</v>
      </c>
      <c r="G308" t="s">
        <v>2326</v>
      </c>
    </row>
    <row r="309" spans="2:14">
      <c r="B309" t="s">
        <v>240</v>
      </c>
      <c r="C309" t="s">
        <v>2327</v>
      </c>
      <c r="D309" t="s">
        <v>2327</v>
      </c>
      <c r="E309" t="s">
        <v>2328</v>
      </c>
      <c r="F309" t="s">
        <v>2329</v>
      </c>
      <c r="G309" t="s">
        <v>2330</v>
      </c>
      <c r="H309" t="s">
        <v>2331</v>
      </c>
    </row>
    <row r="310" spans="2:14">
      <c r="B310" t="s">
        <v>255</v>
      </c>
      <c r="C310" t="s">
        <v>2332</v>
      </c>
      <c r="D310" t="s">
        <v>2333</v>
      </c>
      <c r="E310" t="s">
        <v>2332</v>
      </c>
      <c r="F310" t="s">
        <v>2334</v>
      </c>
      <c r="G310" t="s">
        <v>2333</v>
      </c>
      <c r="H310" t="s">
        <v>2335</v>
      </c>
      <c r="I310" t="s">
        <v>2336</v>
      </c>
    </row>
    <row r="311" spans="2:14">
      <c r="B311" t="s">
        <v>271</v>
      </c>
      <c r="C311" t="s">
        <v>2337</v>
      </c>
      <c r="D311" t="s">
        <v>2338</v>
      </c>
      <c r="E311" t="s">
        <v>2337</v>
      </c>
      <c r="F311" t="s">
        <v>2339</v>
      </c>
      <c r="G311" t="s">
        <v>2340</v>
      </c>
      <c r="H311" t="s">
        <v>2341</v>
      </c>
    </row>
    <row r="312" spans="2:14">
      <c r="B312" t="s">
        <v>287</v>
      </c>
      <c r="C312" t="s">
        <v>2342</v>
      </c>
      <c r="D312" t="s">
        <v>2343</v>
      </c>
      <c r="E312" t="s">
        <v>2342</v>
      </c>
      <c r="F312" t="s">
        <v>2344</v>
      </c>
      <c r="G312" t="s">
        <v>2345</v>
      </c>
    </row>
    <row r="313" spans="2:14">
      <c r="B313" t="s">
        <v>303</v>
      </c>
      <c r="C313" t="s">
        <v>2346</v>
      </c>
      <c r="D313" t="s">
        <v>2347</v>
      </c>
      <c r="E313" t="s">
        <v>2346</v>
      </c>
      <c r="F313" t="s">
        <v>2348</v>
      </c>
      <c r="G313" t="s">
        <v>2349</v>
      </c>
    </row>
    <row r="314" spans="2:14">
      <c r="B314" t="s">
        <v>319</v>
      </c>
      <c r="C314" t="s">
        <v>2350</v>
      </c>
      <c r="D314" t="s">
        <v>2351</v>
      </c>
      <c r="E314" t="s">
        <v>2352</v>
      </c>
      <c r="F314" t="s">
        <v>2353</v>
      </c>
    </row>
    <row r="315" spans="2:14">
      <c r="B315" t="s">
        <v>333</v>
      </c>
      <c r="C315" t="s">
        <v>2354</v>
      </c>
      <c r="D315" t="s">
        <v>2355</v>
      </c>
      <c r="E315" t="s">
        <v>2356</v>
      </c>
      <c r="F315" t="s">
        <v>2357</v>
      </c>
      <c r="G315" t="s">
        <v>2354</v>
      </c>
    </row>
    <row r="316" spans="2:14">
      <c r="B316" t="s">
        <v>347</v>
      </c>
      <c r="C316" t="s">
        <v>2358</v>
      </c>
      <c r="D316" t="s">
        <v>2359</v>
      </c>
      <c r="E316" t="s">
        <v>2360</v>
      </c>
      <c r="F316" t="s">
        <v>2361</v>
      </c>
    </row>
    <row r="317" spans="2:14">
      <c r="B317" t="s">
        <v>358</v>
      </c>
      <c r="C317" t="s">
        <v>2362</v>
      </c>
      <c r="D317" t="s">
        <v>2355</v>
      </c>
      <c r="E317" t="s">
        <v>2363</v>
      </c>
      <c r="F317" t="s">
        <v>2364</v>
      </c>
      <c r="G317" t="s">
        <v>2365</v>
      </c>
      <c r="H317" t="s">
        <v>2366</v>
      </c>
      <c r="I317" t="s">
        <v>2367</v>
      </c>
      <c r="J317" t="s">
        <v>1902</v>
      </c>
      <c r="K317" t="s">
        <v>2368</v>
      </c>
      <c r="L317" t="s">
        <v>2369</v>
      </c>
      <c r="M317" t="s">
        <v>2370</v>
      </c>
      <c r="N317" t="s">
        <v>2371</v>
      </c>
    </row>
    <row r="318" spans="2:14">
      <c r="B318" t="s">
        <v>369</v>
      </c>
      <c r="C318" t="s">
        <v>2372</v>
      </c>
      <c r="D318" t="s">
        <v>2373</v>
      </c>
      <c r="E318" t="s">
        <v>2374</v>
      </c>
      <c r="F318" t="s">
        <v>2375</v>
      </c>
      <c r="G318" t="s">
        <v>2376</v>
      </c>
      <c r="H318" t="s">
        <v>2377</v>
      </c>
      <c r="I318" t="s">
        <v>2378</v>
      </c>
      <c r="J318" t="s">
        <v>2379</v>
      </c>
      <c r="K318" t="s">
        <v>2372</v>
      </c>
    </row>
    <row r="319" spans="2:14">
      <c r="B319" t="s">
        <v>381</v>
      </c>
      <c r="C319" t="s">
        <v>2380</v>
      </c>
      <c r="D319" t="s">
        <v>2381</v>
      </c>
      <c r="E319" t="s">
        <v>2382</v>
      </c>
      <c r="F319" t="s">
        <v>2383</v>
      </c>
    </row>
    <row r="320" spans="2:14">
      <c r="B320" t="s">
        <v>392</v>
      </c>
      <c r="C320" t="s">
        <v>2384</v>
      </c>
      <c r="D320" t="s">
        <v>2385</v>
      </c>
      <c r="E320" t="s">
        <v>2386</v>
      </c>
      <c r="F320" t="s">
        <v>2387</v>
      </c>
      <c r="G320" t="s">
        <v>2388</v>
      </c>
      <c r="H320" t="s">
        <v>2384</v>
      </c>
      <c r="I320" t="s">
        <v>2360</v>
      </c>
      <c r="J320" t="s">
        <v>2389</v>
      </c>
    </row>
    <row r="321" spans="2:16">
      <c r="B321" t="s">
        <v>400</v>
      </c>
      <c r="C321" t="s">
        <v>2390</v>
      </c>
      <c r="D321" t="s">
        <v>2391</v>
      </c>
      <c r="E321" t="s">
        <v>2392</v>
      </c>
    </row>
    <row r="322" spans="2:16">
      <c r="B322" t="s">
        <v>409</v>
      </c>
      <c r="C322" t="s">
        <v>2393</v>
      </c>
      <c r="D322" t="s">
        <v>2394</v>
      </c>
      <c r="E322" t="s">
        <v>2395</v>
      </c>
    </row>
    <row r="323" spans="2:16">
      <c r="B323" t="s">
        <v>509</v>
      </c>
      <c r="C323" t="s">
        <v>509</v>
      </c>
    </row>
    <row r="324" spans="2:16">
      <c r="B324" t="s">
        <v>510</v>
      </c>
      <c r="C324" t="s">
        <v>510</v>
      </c>
    </row>
    <row r="325" spans="2:16">
      <c r="B325" t="s">
        <v>169</v>
      </c>
      <c r="C325" t="s">
        <v>2396</v>
      </c>
      <c r="D325" t="s">
        <v>2397</v>
      </c>
      <c r="E325" t="s">
        <v>2396</v>
      </c>
      <c r="F325" t="s">
        <v>2398</v>
      </c>
      <c r="G325" t="s">
        <v>2399</v>
      </c>
    </row>
    <row r="326" spans="2:16">
      <c r="B326" s="44" t="s">
        <v>2704</v>
      </c>
      <c r="C326" t="s">
        <v>2400</v>
      </c>
      <c r="D326" t="s">
        <v>2400</v>
      </c>
      <c r="E326" t="s">
        <v>2401</v>
      </c>
      <c r="F326" t="s">
        <v>2402</v>
      </c>
      <c r="G326" t="s">
        <v>2403</v>
      </c>
      <c r="H326" t="s">
        <v>2404</v>
      </c>
      <c r="I326" t="s">
        <v>2405</v>
      </c>
      <c r="J326" t="s">
        <v>2406</v>
      </c>
    </row>
    <row r="327" spans="2:16">
      <c r="B327" t="s">
        <v>197</v>
      </c>
      <c r="C327" t="s">
        <v>2407</v>
      </c>
      <c r="D327" t="s">
        <v>2408</v>
      </c>
      <c r="E327" t="s">
        <v>2407</v>
      </c>
      <c r="F327" t="s">
        <v>2409</v>
      </c>
      <c r="G327" t="s">
        <v>2410</v>
      </c>
      <c r="H327" t="s">
        <v>2411</v>
      </c>
      <c r="I327" t="s">
        <v>2412</v>
      </c>
      <c r="J327" t="s">
        <v>2413</v>
      </c>
      <c r="K327" t="s">
        <v>2414</v>
      </c>
      <c r="L327" t="s">
        <v>2415</v>
      </c>
    </row>
    <row r="328" spans="2:16">
      <c r="B328" t="s">
        <v>213</v>
      </c>
      <c r="C328" t="s">
        <v>2416</v>
      </c>
      <c r="D328" t="s">
        <v>2417</v>
      </c>
      <c r="E328" t="s">
        <v>2418</v>
      </c>
      <c r="F328" t="s">
        <v>2419</v>
      </c>
      <c r="G328" t="s">
        <v>952</v>
      </c>
      <c r="H328" t="s">
        <v>2420</v>
      </c>
      <c r="I328" t="s">
        <v>2421</v>
      </c>
    </row>
    <row r="329" spans="2:16">
      <c r="B329" t="s">
        <v>2748</v>
      </c>
      <c r="C329" t="s">
        <v>2422</v>
      </c>
      <c r="D329" t="s">
        <v>2423</v>
      </c>
      <c r="E329" t="s">
        <v>2424</v>
      </c>
      <c r="F329" t="s">
        <v>2425</v>
      </c>
      <c r="G329" t="s">
        <v>2426</v>
      </c>
    </row>
    <row r="330" spans="2:16">
      <c r="B330" t="s">
        <v>241</v>
      </c>
      <c r="C330" t="s">
        <v>2427</v>
      </c>
      <c r="D330" t="s">
        <v>1799</v>
      </c>
      <c r="E330" t="s">
        <v>2428</v>
      </c>
      <c r="F330" t="s">
        <v>2429</v>
      </c>
    </row>
    <row r="331" spans="2:16">
      <c r="B331" t="s">
        <v>256</v>
      </c>
      <c r="C331" t="s">
        <v>2430</v>
      </c>
      <c r="D331" t="s">
        <v>1213</v>
      </c>
      <c r="E331" t="s">
        <v>2431</v>
      </c>
      <c r="F331" t="s">
        <v>2432</v>
      </c>
      <c r="G331" t="s">
        <v>2433</v>
      </c>
      <c r="H331" t="s">
        <v>2434</v>
      </c>
      <c r="I331" t="s">
        <v>2435</v>
      </c>
      <c r="J331" t="s">
        <v>2436</v>
      </c>
      <c r="K331" t="s">
        <v>2437</v>
      </c>
      <c r="L331" t="s">
        <v>2438</v>
      </c>
      <c r="M331" t="s">
        <v>2439</v>
      </c>
    </row>
    <row r="332" spans="2:16">
      <c r="B332" t="s">
        <v>272</v>
      </c>
      <c r="C332" t="s">
        <v>928</v>
      </c>
      <c r="D332" t="s">
        <v>2440</v>
      </c>
      <c r="E332" t="s">
        <v>2441</v>
      </c>
      <c r="F332" t="s">
        <v>2442</v>
      </c>
      <c r="G332" t="s">
        <v>2443</v>
      </c>
      <c r="H332" t="s">
        <v>2444</v>
      </c>
      <c r="I332" t="s">
        <v>2445</v>
      </c>
    </row>
    <row r="333" spans="2:16">
      <c r="B333" t="s">
        <v>288</v>
      </c>
      <c r="C333" t="s">
        <v>2446</v>
      </c>
      <c r="D333" t="s">
        <v>2447</v>
      </c>
      <c r="E333" t="s">
        <v>2448</v>
      </c>
      <c r="F333" t="s">
        <v>997</v>
      </c>
      <c r="G333" t="s">
        <v>2449</v>
      </c>
      <c r="H333" t="s">
        <v>990</v>
      </c>
      <c r="I333" t="s">
        <v>2446</v>
      </c>
      <c r="J333" t="s">
        <v>2450</v>
      </c>
      <c r="K333" t="s">
        <v>2451</v>
      </c>
      <c r="L333" t="s">
        <v>2452</v>
      </c>
      <c r="M333" t="s">
        <v>2453</v>
      </c>
    </row>
    <row r="334" spans="2:16">
      <c r="B334" t="s">
        <v>304</v>
      </c>
      <c r="C334" t="s">
        <v>2454</v>
      </c>
      <c r="D334" t="s">
        <v>2455</v>
      </c>
      <c r="E334" t="s">
        <v>2456</v>
      </c>
      <c r="F334" t="s">
        <v>2457</v>
      </c>
      <c r="G334" t="s">
        <v>2458</v>
      </c>
      <c r="H334" t="s">
        <v>2459</v>
      </c>
      <c r="I334" t="s">
        <v>2460</v>
      </c>
      <c r="J334" t="s">
        <v>1104</v>
      </c>
      <c r="K334" t="s">
        <v>2461</v>
      </c>
      <c r="L334" t="s">
        <v>2462</v>
      </c>
      <c r="M334" t="s">
        <v>2463</v>
      </c>
      <c r="N334" t="s">
        <v>2464</v>
      </c>
      <c r="O334" t="s">
        <v>2465</v>
      </c>
      <c r="P334" t="s">
        <v>2466</v>
      </c>
    </row>
    <row r="335" spans="2:16">
      <c r="B335" t="s">
        <v>320</v>
      </c>
      <c r="C335" t="s">
        <v>2467</v>
      </c>
      <c r="D335" t="s">
        <v>2468</v>
      </c>
      <c r="E335" t="s">
        <v>2467</v>
      </c>
      <c r="F335" t="s">
        <v>2469</v>
      </c>
      <c r="G335" t="s">
        <v>2470</v>
      </c>
    </row>
    <row r="336" spans="2:16">
      <c r="B336" t="s">
        <v>334</v>
      </c>
      <c r="C336" t="s">
        <v>1127</v>
      </c>
      <c r="D336" t="s">
        <v>2471</v>
      </c>
      <c r="E336" t="s">
        <v>2472</v>
      </c>
      <c r="F336" t="s">
        <v>2473</v>
      </c>
      <c r="G336" t="s">
        <v>2474</v>
      </c>
      <c r="H336" t="s">
        <v>1099</v>
      </c>
    </row>
    <row r="337" spans="2:19">
      <c r="B337" t="s">
        <v>348</v>
      </c>
      <c r="C337" t="s">
        <v>2475</v>
      </c>
      <c r="D337" t="s">
        <v>718</v>
      </c>
      <c r="E337" t="s">
        <v>2046</v>
      </c>
      <c r="F337" t="s">
        <v>2476</v>
      </c>
      <c r="G337" t="s">
        <v>2477</v>
      </c>
      <c r="H337" t="s">
        <v>2478</v>
      </c>
      <c r="I337" t="s">
        <v>2479</v>
      </c>
    </row>
    <row r="338" spans="2:19">
      <c r="B338" t="s">
        <v>359</v>
      </c>
      <c r="C338" t="s">
        <v>2480</v>
      </c>
      <c r="D338" t="s">
        <v>2481</v>
      </c>
      <c r="E338" t="s">
        <v>2482</v>
      </c>
      <c r="F338" t="s">
        <v>2483</v>
      </c>
    </row>
    <row r="339" spans="2:19">
      <c r="B339" t="s">
        <v>370</v>
      </c>
      <c r="C339" t="s">
        <v>2484</v>
      </c>
      <c r="D339" t="s">
        <v>2485</v>
      </c>
      <c r="E339" t="s">
        <v>2486</v>
      </c>
      <c r="F339" t="s">
        <v>2487</v>
      </c>
      <c r="G339" t="s">
        <v>2488</v>
      </c>
      <c r="H339" t="s">
        <v>2489</v>
      </c>
    </row>
    <row r="340" spans="2:19">
      <c r="B340" t="s">
        <v>382</v>
      </c>
      <c r="C340" t="s">
        <v>2490</v>
      </c>
      <c r="D340" t="s">
        <v>2491</v>
      </c>
      <c r="E340" t="s">
        <v>2492</v>
      </c>
    </row>
    <row r="341" spans="2:19">
      <c r="B341" t="s">
        <v>377</v>
      </c>
      <c r="C341" t="s">
        <v>2493</v>
      </c>
      <c r="D341" t="s">
        <v>2494</v>
      </c>
      <c r="E341" t="s">
        <v>2495</v>
      </c>
      <c r="F341" t="s">
        <v>2493</v>
      </c>
      <c r="G341" t="s">
        <v>2496</v>
      </c>
      <c r="H341" t="s">
        <v>2497</v>
      </c>
      <c r="I341" t="s">
        <v>2498</v>
      </c>
      <c r="J341" t="s">
        <v>2499</v>
      </c>
    </row>
    <row r="342" spans="2:19">
      <c r="B342" t="s">
        <v>401</v>
      </c>
      <c r="C342" t="s">
        <v>2500</v>
      </c>
      <c r="D342" t="s">
        <v>2501</v>
      </c>
      <c r="E342" t="s">
        <v>2502</v>
      </c>
      <c r="F342" t="s">
        <v>2503</v>
      </c>
      <c r="G342" t="s">
        <v>2504</v>
      </c>
      <c r="H342" t="s">
        <v>2505</v>
      </c>
      <c r="I342" t="s">
        <v>2506</v>
      </c>
    </row>
    <row r="343" spans="2:19">
      <c r="B343" t="s">
        <v>410</v>
      </c>
      <c r="C343" t="s">
        <v>2507</v>
      </c>
      <c r="D343" t="s">
        <v>2508</v>
      </c>
      <c r="E343" t="s">
        <v>2509</v>
      </c>
      <c r="F343" t="s">
        <v>2510</v>
      </c>
      <c r="G343" t="s">
        <v>2511</v>
      </c>
      <c r="H343" t="s">
        <v>1475</v>
      </c>
      <c r="I343" t="s">
        <v>2512</v>
      </c>
      <c r="J343" t="s">
        <v>2513</v>
      </c>
      <c r="K343" t="s">
        <v>2514</v>
      </c>
    </row>
    <row r="344" spans="2:19">
      <c r="B344" t="s">
        <v>416</v>
      </c>
      <c r="C344" t="s">
        <v>2515</v>
      </c>
      <c r="D344" t="s">
        <v>1791</v>
      </c>
      <c r="E344" t="s">
        <v>2516</v>
      </c>
      <c r="F344" t="s">
        <v>2517</v>
      </c>
      <c r="G344" t="s">
        <v>2518</v>
      </c>
      <c r="H344" t="s">
        <v>2519</v>
      </c>
    </row>
    <row r="345" spans="2:19">
      <c r="B345" t="s">
        <v>421</v>
      </c>
      <c r="C345" t="s">
        <v>2520</v>
      </c>
      <c r="D345" t="s">
        <v>2521</v>
      </c>
      <c r="E345" t="s">
        <v>2522</v>
      </c>
      <c r="F345" t="s">
        <v>2523</v>
      </c>
      <c r="G345" t="s">
        <v>2524</v>
      </c>
      <c r="H345" t="s">
        <v>2525</v>
      </c>
      <c r="I345" t="s">
        <v>2526</v>
      </c>
      <c r="J345" t="s">
        <v>2527</v>
      </c>
      <c r="K345" t="s">
        <v>2528</v>
      </c>
      <c r="L345" t="s">
        <v>2529</v>
      </c>
      <c r="M345" t="s">
        <v>2530</v>
      </c>
      <c r="N345" t="s">
        <v>2531</v>
      </c>
      <c r="O345" t="s">
        <v>1746</v>
      </c>
      <c r="P345" t="s">
        <v>2532</v>
      </c>
      <c r="Q345" t="s">
        <v>2533</v>
      </c>
      <c r="R345" t="s">
        <v>2534</v>
      </c>
      <c r="S345" t="s">
        <v>2535</v>
      </c>
    </row>
    <row r="346" spans="2:19">
      <c r="B346" t="s">
        <v>424</v>
      </c>
      <c r="C346" t="s">
        <v>2536</v>
      </c>
      <c r="D346" t="s">
        <v>2537</v>
      </c>
      <c r="E346" t="s">
        <v>2538</v>
      </c>
      <c r="F346" t="s">
        <v>2539</v>
      </c>
      <c r="G346" t="s">
        <v>2540</v>
      </c>
    </row>
    <row r="347" spans="2:19">
      <c r="B347" t="s">
        <v>427</v>
      </c>
      <c r="C347" t="s">
        <v>2541</v>
      </c>
      <c r="D347" t="s">
        <v>2542</v>
      </c>
      <c r="E347" t="s">
        <v>2543</v>
      </c>
      <c r="F347" t="s">
        <v>2544</v>
      </c>
      <c r="G347" t="s">
        <v>2545</v>
      </c>
      <c r="H347" t="s">
        <v>2541</v>
      </c>
      <c r="I347" t="s">
        <v>2546</v>
      </c>
      <c r="J347" t="s">
        <v>2547</v>
      </c>
    </row>
    <row r="348" spans="2:19">
      <c r="B348" t="s">
        <v>430</v>
      </c>
      <c r="C348" t="s">
        <v>2548</v>
      </c>
      <c r="D348" t="s">
        <v>2549</v>
      </c>
      <c r="E348" t="s">
        <v>2550</v>
      </c>
      <c r="F348" t="s">
        <v>2548</v>
      </c>
      <c r="G348" t="s">
        <v>2551</v>
      </c>
      <c r="H348" t="s">
        <v>1423</v>
      </c>
      <c r="I348" t="s">
        <v>2552</v>
      </c>
      <c r="J348" t="s">
        <v>2553</v>
      </c>
    </row>
    <row r="349" spans="2:19">
      <c r="B349" t="s">
        <v>394</v>
      </c>
      <c r="C349" t="s">
        <v>2554</v>
      </c>
      <c r="D349" t="s">
        <v>2555</v>
      </c>
      <c r="E349" t="s">
        <v>2556</v>
      </c>
      <c r="F349" t="s">
        <v>2557</v>
      </c>
      <c r="G349" t="s">
        <v>2558</v>
      </c>
    </row>
    <row r="350" spans="2:19">
      <c r="B350" t="s">
        <v>435</v>
      </c>
      <c r="C350" t="s">
        <v>677</v>
      </c>
      <c r="D350" t="s">
        <v>2559</v>
      </c>
      <c r="E350" t="s">
        <v>2560</v>
      </c>
      <c r="F350" t="s">
        <v>2561</v>
      </c>
    </row>
    <row r="351" spans="2:19">
      <c r="B351" t="s">
        <v>437</v>
      </c>
      <c r="C351" t="s">
        <v>2562</v>
      </c>
      <c r="D351" t="s">
        <v>2563</v>
      </c>
      <c r="E351" t="s">
        <v>1270</v>
      </c>
      <c r="F351" t="s">
        <v>2564</v>
      </c>
      <c r="G351" t="s">
        <v>2565</v>
      </c>
      <c r="H351" t="s">
        <v>2566</v>
      </c>
      <c r="I351" t="s">
        <v>2567</v>
      </c>
      <c r="J351" t="s">
        <v>2562</v>
      </c>
      <c r="K351" t="s">
        <v>2568</v>
      </c>
    </row>
    <row r="352" spans="2:19">
      <c r="B352" t="s">
        <v>439</v>
      </c>
      <c r="C352" t="s">
        <v>2569</v>
      </c>
      <c r="D352" t="s">
        <v>2570</v>
      </c>
      <c r="E352" t="s">
        <v>2571</v>
      </c>
      <c r="F352" t="s">
        <v>2572</v>
      </c>
      <c r="G352" t="s">
        <v>2573</v>
      </c>
      <c r="H352" t="s">
        <v>2574</v>
      </c>
      <c r="I352" t="s">
        <v>2569</v>
      </c>
    </row>
    <row r="353" spans="2:11">
      <c r="B353" t="s">
        <v>441</v>
      </c>
      <c r="C353" t="s">
        <v>2575</v>
      </c>
      <c r="D353" t="s">
        <v>2576</v>
      </c>
      <c r="E353" t="s">
        <v>2577</v>
      </c>
    </row>
    <row r="354" spans="2:11">
      <c r="B354" t="s">
        <v>443</v>
      </c>
      <c r="C354" t="s">
        <v>2578</v>
      </c>
      <c r="D354" t="s">
        <v>2579</v>
      </c>
      <c r="E354" t="s">
        <v>2580</v>
      </c>
      <c r="F354" t="s">
        <v>2581</v>
      </c>
      <c r="G354" t="s">
        <v>2582</v>
      </c>
    </row>
    <row r="355" spans="2:11">
      <c r="B355" t="s">
        <v>445</v>
      </c>
      <c r="C355" t="s">
        <v>2583</v>
      </c>
      <c r="D355" t="s">
        <v>2584</v>
      </c>
      <c r="E355" t="s">
        <v>2585</v>
      </c>
      <c r="F355" t="s">
        <v>2586</v>
      </c>
      <c r="G355" t="s">
        <v>2587</v>
      </c>
      <c r="H355" t="s">
        <v>2588</v>
      </c>
      <c r="I355" t="s">
        <v>676</v>
      </c>
      <c r="J355" t="s">
        <v>2583</v>
      </c>
    </row>
    <row r="356" spans="2:11">
      <c r="B356" t="s">
        <v>511</v>
      </c>
      <c r="C356" t="s">
        <v>511</v>
      </c>
    </row>
    <row r="357" spans="2:11">
      <c r="B357" t="s">
        <v>512</v>
      </c>
      <c r="C357" t="s">
        <v>512</v>
      </c>
    </row>
    <row r="358" spans="2:11">
      <c r="B358" t="s">
        <v>513</v>
      </c>
      <c r="C358" t="s">
        <v>513</v>
      </c>
    </row>
    <row r="359" spans="2:11">
      <c r="B359" t="s">
        <v>514</v>
      </c>
      <c r="C359" t="s">
        <v>514</v>
      </c>
    </row>
    <row r="360" spans="2:11">
      <c r="B360" t="s">
        <v>170</v>
      </c>
      <c r="C360" t="s">
        <v>2589</v>
      </c>
      <c r="D360" t="s">
        <v>2589</v>
      </c>
      <c r="E360" t="s">
        <v>2590</v>
      </c>
      <c r="F360" t="s">
        <v>2591</v>
      </c>
    </row>
    <row r="361" spans="2:11">
      <c r="B361" t="s">
        <v>184</v>
      </c>
      <c r="C361" t="s">
        <v>2592</v>
      </c>
      <c r="D361" t="s">
        <v>2593</v>
      </c>
      <c r="E361" t="s">
        <v>2594</v>
      </c>
      <c r="F361" t="s">
        <v>2595</v>
      </c>
      <c r="G361" t="s">
        <v>2596</v>
      </c>
      <c r="H361" t="s">
        <v>2597</v>
      </c>
    </row>
    <row r="362" spans="2:11">
      <c r="B362" t="s">
        <v>198</v>
      </c>
      <c r="C362" t="s">
        <v>2598</v>
      </c>
      <c r="D362" t="s">
        <v>2599</v>
      </c>
      <c r="E362" t="s">
        <v>2600</v>
      </c>
      <c r="F362" t="s">
        <v>2601</v>
      </c>
      <c r="G362" t="s">
        <v>2602</v>
      </c>
    </row>
    <row r="363" spans="2:11">
      <c r="B363" t="s">
        <v>214</v>
      </c>
      <c r="C363" t="s">
        <v>2603</v>
      </c>
      <c r="D363" t="s">
        <v>999</v>
      </c>
      <c r="E363" t="s">
        <v>2604</v>
      </c>
      <c r="F363" t="s">
        <v>2605</v>
      </c>
      <c r="G363" t="s">
        <v>2606</v>
      </c>
      <c r="H363" t="s">
        <v>2607</v>
      </c>
    </row>
    <row r="364" spans="2:11">
      <c r="B364" t="s">
        <v>228</v>
      </c>
      <c r="C364" t="s">
        <v>2608</v>
      </c>
      <c r="D364" t="s">
        <v>2609</v>
      </c>
      <c r="E364" t="s">
        <v>2610</v>
      </c>
      <c r="F364" t="s">
        <v>2611</v>
      </c>
      <c r="G364" t="s">
        <v>2612</v>
      </c>
      <c r="H364" t="s">
        <v>2613</v>
      </c>
    </row>
    <row r="365" spans="2:11">
      <c r="B365" t="s">
        <v>242</v>
      </c>
      <c r="C365" t="s">
        <v>2614</v>
      </c>
      <c r="D365" t="s">
        <v>2615</v>
      </c>
      <c r="E365" t="s">
        <v>2616</v>
      </c>
      <c r="F365" t="s">
        <v>2617</v>
      </c>
      <c r="G365" t="s">
        <v>2618</v>
      </c>
      <c r="H365" t="s">
        <v>2619</v>
      </c>
      <c r="I365" t="s">
        <v>2620</v>
      </c>
      <c r="J365" t="s">
        <v>2621</v>
      </c>
      <c r="K365" t="s">
        <v>2622</v>
      </c>
    </row>
    <row r="366" spans="2:11">
      <c r="B366" t="s">
        <v>257</v>
      </c>
      <c r="C366" t="s">
        <v>2623</v>
      </c>
      <c r="D366" t="s">
        <v>2624</v>
      </c>
      <c r="E366" t="s">
        <v>2625</v>
      </c>
      <c r="F366" t="s">
        <v>2626</v>
      </c>
      <c r="G366" t="s">
        <v>2627</v>
      </c>
      <c r="H366" t="s">
        <v>2628</v>
      </c>
    </row>
    <row r="367" spans="2:11">
      <c r="B367" t="s">
        <v>273</v>
      </c>
      <c r="C367" t="s">
        <v>2629</v>
      </c>
      <c r="D367" t="s">
        <v>2630</v>
      </c>
      <c r="E367" t="s">
        <v>2631</v>
      </c>
      <c r="F367" t="s">
        <v>2629</v>
      </c>
      <c r="G367" t="s">
        <v>2632</v>
      </c>
      <c r="H367" t="s">
        <v>2633</v>
      </c>
      <c r="I367" t="s">
        <v>2634</v>
      </c>
    </row>
    <row r="368" spans="2:11">
      <c r="B368" t="s">
        <v>289</v>
      </c>
      <c r="C368" t="s">
        <v>2635</v>
      </c>
      <c r="D368" t="s">
        <v>2636</v>
      </c>
      <c r="E368" t="s">
        <v>2637</v>
      </c>
      <c r="F368" t="s">
        <v>2638</v>
      </c>
      <c r="G368" t="s">
        <v>2639</v>
      </c>
      <c r="H368" t="s">
        <v>2640</v>
      </c>
      <c r="I368" t="s">
        <v>2641</v>
      </c>
      <c r="J368" t="s">
        <v>2642</v>
      </c>
    </row>
    <row r="369" spans="2:12">
      <c r="B369" t="s">
        <v>305</v>
      </c>
      <c r="C369" t="s">
        <v>2643</v>
      </c>
      <c r="D369" t="s">
        <v>2644</v>
      </c>
      <c r="E369" t="s">
        <v>1228</v>
      </c>
      <c r="F369" t="s">
        <v>2645</v>
      </c>
      <c r="G369" t="s">
        <v>2646</v>
      </c>
    </row>
    <row r="370" spans="2:12">
      <c r="B370" t="s">
        <v>321</v>
      </c>
      <c r="C370" t="s">
        <v>2647</v>
      </c>
      <c r="D370" t="s">
        <v>2648</v>
      </c>
      <c r="E370" t="s">
        <v>2649</v>
      </c>
      <c r="F370" t="s">
        <v>2650</v>
      </c>
    </row>
    <row r="371" spans="2:12">
      <c r="B371" t="s">
        <v>335</v>
      </c>
      <c r="C371" t="s">
        <v>2651</v>
      </c>
      <c r="D371" t="s">
        <v>2652</v>
      </c>
      <c r="E371" t="s">
        <v>2653</v>
      </c>
      <c r="F371" t="s">
        <v>2654</v>
      </c>
      <c r="G371" t="s">
        <v>2655</v>
      </c>
      <c r="H371" t="s">
        <v>2656</v>
      </c>
    </row>
    <row r="372" spans="2:12">
      <c r="B372" t="s">
        <v>349</v>
      </c>
      <c r="C372" t="s">
        <v>2657</v>
      </c>
      <c r="D372" t="s">
        <v>1112</v>
      </c>
      <c r="E372" t="s">
        <v>2657</v>
      </c>
      <c r="F372" t="s">
        <v>2658</v>
      </c>
      <c r="G372" t="s">
        <v>2659</v>
      </c>
      <c r="H372" t="s">
        <v>1112</v>
      </c>
    </row>
    <row r="373" spans="2:12">
      <c r="B373" t="s">
        <v>360</v>
      </c>
      <c r="C373" t="s">
        <v>2660</v>
      </c>
      <c r="D373" t="s">
        <v>2661</v>
      </c>
      <c r="E373" t="s">
        <v>2662</v>
      </c>
      <c r="F373" t="s">
        <v>2663</v>
      </c>
      <c r="G373" t="s">
        <v>2664</v>
      </c>
      <c r="H373" t="s">
        <v>2665</v>
      </c>
      <c r="I373" t="s">
        <v>2666</v>
      </c>
      <c r="J373" t="s">
        <v>2667</v>
      </c>
      <c r="K373" t="s">
        <v>2660</v>
      </c>
      <c r="L373" t="s">
        <v>2668</v>
      </c>
    </row>
    <row r="374" spans="2:12">
      <c r="B374" t="s">
        <v>371</v>
      </c>
      <c r="C374" t="s">
        <v>2669</v>
      </c>
      <c r="D374" t="s">
        <v>2670</v>
      </c>
      <c r="E374" t="s">
        <v>2671</v>
      </c>
      <c r="F374" t="s">
        <v>2672</v>
      </c>
      <c r="G374" t="s">
        <v>2673</v>
      </c>
      <c r="H374" t="s">
        <v>2669</v>
      </c>
    </row>
    <row r="375" spans="2:12">
      <c r="B375" t="s">
        <v>383</v>
      </c>
      <c r="C375" t="s">
        <v>2674</v>
      </c>
      <c r="D375" t="s">
        <v>2675</v>
      </c>
      <c r="E375" t="s">
        <v>2676</v>
      </c>
      <c r="F375" t="s">
        <v>2677</v>
      </c>
      <c r="G375" t="s">
        <v>2678</v>
      </c>
      <c r="H375" t="s">
        <v>2674</v>
      </c>
    </row>
    <row r="376" spans="2:12">
      <c r="B376" t="s">
        <v>393</v>
      </c>
      <c r="C376" t="s">
        <v>2679</v>
      </c>
      <c r="D376" t="s">
        <v>2680</v>
      </c>
      <c r="E376" t="s">
        <v>2681</v>
      </c>
      <c r="F376" t="s">
        <v>2682</v>
      </c>
      <c r="G376" t="s">
        <v>2679</v>
      </c>
    </row>
    <row r="377" spans="2:12">
      <c r="B377" t="s">
        <v>402</v>
      </c>
      <c r="C377" t="s">
        <v>1270</v>
      </c>
      <c r="D377" t="s">
        <v>2683</v>
      </c>
      <c r="E377" t="s">
        <v>2684</v>
      </c>
      <c r="F377" t="s">
        <v>2685</v>
      </c>
      <c r="G377" t="s">
        <v>2686</v>
      </c>
    </row>
    <row r="378" spans="2:12">
      <c r="B378" t="s">
        <v>515</v>
      </c>
      <c r="C378" t="s">
        <v>515</v>
      </c>
    </row>
    <row r="379" spans="2:12">
      <c r="B379" t="s">
        <v>516</v>
      </c>
      <c r="C379" t="s">
        <v>516</v>
      </c>
    </row>
    <row r="380" spans="2:12">
      <c r="B380" t="s">
        <v>517</v>
      </c>
      <c r="C380" t="s">
        <v>517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1">
    <tabColor theme="6" tint="-0.249977111117893"/>
    <pageSetUpPr fitToPage="1"/>
  </sheetPr>
  <dimension ref="A1:U297"/>
  <sheetViews>
    <sheetView view="pageBreakPreview" topLeftCell="A20" zoomScale="160" zoomScaleNormal="100" zoomScaleSheetLayoutView="160" workbookViewId="0">
      <selection activeCell="E4" sqref="E4"/>
    </sheetView>
  </sheetViews>
  <sheetFormatPr defaultColWidth="9.140625" defaultRowHeight="12.75"/>
  <cols>
    <col min="1" max="1" width="1.85546875" style="45" customWidth="1"/>
    <col min="2" max="2" width="3.5703125" style="45" customWidth="1"/>
    <col min="3" max="3" width="14.42578125" style="45" customWidth="1"/>
    <col min="4" max="4" width="14.140625" style="45" customWidth="1"/>
    <col min="5" max="5" width="11.5703125" style="45" bestFit="1" customWidth="1"/>
    <col min="6" max="6" width="17.85546875" style="45" customWidth="1"/>
    <col min="7" max="7" width="13.7109375" style="45" customWidth="1"/>
    <col min="8" max="8" width="10.42578125" style="45" bestFit="1" customWidth="1"/>
    <col min="9" max="9" width="10.42578125" style="45" customWidth="1"/>
    <col min="10" max="10" width="14.28515625" style="45" customWidth="1"/>
    <col min="11" max="11" width="12.28515625" style="45" customWidth="1"/>
    <col min="12" max="12" width="14.5703125" style="45" customWidth="1"/>
    <col min="13" max="13" width="11.140625" style="45" customWidth="1"/>
    <col min="14" max="14" width="10" style="45" customWidth="1"/>
    <col min="15" max="15" width="1.85546875" style="45" customWidth="1"/>
    <col min="16" max="18" width="9.140625" style="45"/>
    <col min="19" max="19" width="0" style="45" hidden="1" customWidth="1"/>
    <col min="20" max="20" width="9.140625" style="45"/>
    <col min="21" max="21" width="0" style="45" hidden="1" customWidth="1"/>
    <col min="22" max="16384" width="9.140625" style="45"/>
  </cols>
  <sheetData>
    <row r="1" spans="1:21">
      <c r="A1" s="92"/>
      <c r="B1" s="4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46"/>
    </row>
    <row r="2" spans="1:21" ht="34.700000000000003" customHeight="1">
      <c r="A2" s="244"/>
      <c r="B2" s="566" t="s">
        <v>2738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8"/>
      <c r="N2" s="569"/>
      <c r="O2" s="246"/>
    </row>
    <row r="3" spans="1:21" ht="21.6" customHeight="1">
      <c r="A3" s="244"/>
      <c r="B3" s="5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44"/>
      <c r="O3" s="246"/>
    </row>
    <row r="4" spans="1:21" ht="60.2" customHeight="1" thickBot="1">
      <c r="A4" s="136"/>
      <c r="B4" s="57" t="s">
        <v>7</v>
      </c>
      <c r="C4" s="56" t="s">
        <v>10</v>
      </c>
      <c r="D4" s="56" t="s">
        <v>75</v>
      </c>
      <c r="E4" s="447" t="s">
        <v>30</v>
      </c>
      <c r="F4" s="56" t="s">
        <v>24</v>
      </c>
      <c r="G4" s="56" t="s">
        <v>9</v>
      </c>
      <c r="H4" s="56" t="s">
        <v>76</v>
      </c>
      <c r="I4" s="56" t="s">
        <v>77</v>
      </c>
      <c r="J4" s="56" t="s">
        <v>2722</v>
      </c>
      <c r="K4" s="408" t="s">
        <v>2721</v>
      </c>
      <c r="L4" s="56" t="s">
        <v>111</v>
      </c>
      <c r="M4" s="55" t="s">
        <v>78</v>
      </c>
      <c r="N4" s="54" t="s">
        <v>79</v>
      </c>
      <c r="O4" s="246"/>
    </row>
    <row r="5" spans="1:21" ht="13.5" thickBot="1">
      <c r="A5" s="135"/>
      <c r="B5" s="53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2">
        <v>10</v>
      </c>
      <c r="M5" s="51">
        <v>11</v>
      </c>
      <c r="N5" s="50">
        <v>12</v>
      </c>
      <c r="O5" s="246"/>
    </row>
    <row r="6" spans="1:21" ht="15" hidden="1" customHeight="1">
      <c r="A6" s="245"/>
      <c r="B6" s="262" t="s">
        <v>2708</v>
      </c>
      <c r="C6" s="263" t="s">
        <v>2709</v>
      </c>
      <c r="D6" s="264" t="s">
        <v>2710</v>
      </c>
      <c r="E6" s="265" t="s">
        <v>2711</v>
      </c>
      <c r="F6" s="266" t="s">
        <v>2712</v>
      </c>
      <c r="G6" s="266" t="s">
        <v>2713</v>
      </c>
      <c r="H6" s="264" t="s">
        <v>2714</v>
      </c>
      <c r="I6" s="267" t="s">
        <v>2715</v>
      </c>
      <c r="J6" s="268" t="s">
        <v>2716</v>
      </c>
      <c r="K6" s="268" t="s">
        <v>2717</v>
      </c>
      <c r="L6" s="268" t="s">
        <v>2718</v>
      </c>
      <c r="M6" s="268" t="s">
        <v>2719</v>
      </c>
      <c r="N6" s="269" t="s">
        <v>2720</v>
      </c>
      <c r="O6" s="245"/>
    </row>
    <row r="7" spans="1:21" ht="15" customHeight="1">
      <c r="A7" s="245"/>
      <c r="B7" s="384">
        <v>1</v>
      </c>
      <c r="C7" s="220"/>
      <c r="D7" s="234"/>
      <c r="E7" s="235"/>
      <c r="F7" s="236"/>
      <c r="G7" s="236"/>
      <c r="H7" s="234"/>
      <c r="I7" s="221"/>
      <c r="J7" s="222"/>
      <c r="K7" s="222"/>
      <c r="L7" s="222"/>
      <c r="M7" s="223"/>
      <c r="N7" s="224"/>
      <c r="O7" s="245"/>
      <c r="S7" s="45" t="s">
        <v>2734</v>
      </c>
      <c r="U7" s="45" t="s">
        <v>80</v>
      </c>
    </row>
    <row r="8" spans="1:21" ht="15" customHeight="1">
      <c r="A8" s="245"/>
      <c r="B8" s="384">
        <f>B7+1</f>
        <v>2</v>
      </c>
      <c r="C8" s="220"/>
      <c r="D8" s="234"/>
      <c r="E8" s="235"/>
      <c r="F8" s="236"/>
      <c r="G8" s="236"/>
      <c r="H8" s="234"/>
      <c r="I8" s="221"/>
      <c r="J8" s="222"/>
      <c r="K8" s="222"/>
      <c r="L8" s="222"/>
      <c r="M8" s="223"/>
      <c r="N8" s="224"/>
      <c r="O8" s="245"/>
      <c r="S8" s="45" t="s">
        <v>2735</v>
      </c>
      <c r="U8" s="45" t="s">
        <v>81</v>
      </c>
    </row>
    <row r="9" spans="1:21" ht="15" customHeight="1">
      <c r="A9" s="244"/>
      <c r="B9" s="384">
        <f>B8+1</f>
        <v>3</v>
      </c>
      <c r="C9" s="220"/>
      <c r="D9" s="234"/>
      <c r="E9" s="235"/>
      <c r="F9" s="236"/>
      <c r="G9" s="236"/>
      <c r="H9" s="234"/>
      <c r="I9" s="221"/>
      <c r="J9" s="222"/>
      <c r="K9" s="222"/>
      <c r="L9" s="222"/>
      <c r="M9" s="223"/>
      <c r="N9" s="224"/>
      <c r="O9" s="246"/>
      <c r="S9" s="45" t="s">
        <v>2736</v>
      </c>
    </row>
    <row r="10" spans="1:21" ht="15" customHeight="1">
      <c r="A10" s="244"/>
      <c r="B10" s="384">
        <f>B9+1</f>
        <v>4</v>
      </c>
      <c r="C10" s="220"/>
      <c r="D10" s="234"/>
      <c r="E10" s="235"/>
      <c r="F10" s="236"/>
      <c r="G10" s="236"/>
      <c r="H10" s="234"/>
      <c r="I10" s="221"/>
      <c r="J10" s="222"/>
      <c r="K10" s="222"/>
      <c r="L10" s="222"/>
      <c r="M10" s="223"/>
      <c r="N10" s="224"/>
      <c r="O10" s="246"/>
    </row>
    <row r="11" spans="1:21" ht="15" customHeight="1">
      <c r="A11" s="244"/>
      <c r="B11" s="384">
        <f>B10+1</f>
        <v>5</v>
      </c>
      <c r="C11" s="220"/>
      <c r="D11" s="234"/>
      <c r="E11" s="235"/>
      <c r="F11" s="236"/>
      <c r="G11" s="236"/>
      <c r="H11" s="234"/>
      <c r="I11" s="221"/>
      <c r="J11" s="222"/>
      <c r="K11" s="222"/>
      <c r="L11" s="222"/>
      <c r="M11" s="223"/>
      <c r="N11" s="224"/>
      <c r="O11" s="246"/>
    </row>
    <row r="12" spans="1:21" ht="15" customHeight="1">
      <c r="A12" s="244"/>
      <c r="B12" s="384">
        <f>B11+1</f>
        <v>6</v>
      </c>
      <c r="C12" s="254"/>
      <c r="D12" s="255"/>
      <c r="E12" s="256"/>
      <c r="F12" s="257"/>
      <c r="G12" s="257"/>
      <c r="H12" s="255"/>
      <c r="I12" s="258"/>
      <c r="J12" s="259"/>
      <c r="K12" s="259"/>
      <c r="L12" s="259"/>
      <c r="M12" s="260"/>
      <c r="N12" s="261"/>
      <c r="O12" s="246"/>
    </row>
    <row r="13" spans="1:21" ht="15" customHeight="1" thickBot="1">
      <c r="A13" s="47"/>
      <c r="B13" s="47"/>
      <c r="C13" s="244"/>
      <c r="D13" s="244"/>
      <c r="E13" s="244"/>
      <c r="F13" s="244"/>
      <c r="G13" s="244"/>
      <c r="H13" s="244"/>
      <c r="I13" s="47" t="s">
        <v>8</v>
      </c>
      <c r="J13" s="253">
        <f>SUM(J6:J12)</f>
        <v>0</v>
      </c>
      <c r="K13" s="253">
        <f>SUM(K6:K12)</f>
        <v>0</v>
      </c>
      <c r="L13" s="253">
        <f>SUM(L6:L12)</f>
        <v>0</v>
      </c>
      <c r="M13" s="49"/>
      <c r="N13" s="48"/>
      <c r="O13" s="246"/>
    </row>
    <row r="14" spans="1:21" ht="15" customHeight="1">
      <c r="A14" s="47"/>
      <c r="B14" s="47"/>
      <c r="C14" s="244"/>
      <c r="D14" s="244"/>
      <c r="E14" s="244"/>
      <c r="F14" s="244"/>
      <c r="G14" s="244"/>
      <c r="H14" s="244"/>
      <c r="I14" s="47"/>
      <c r="J14" s="49"/>
      <c r="K14" s="49"/>
      <c r="L14" s="49"/>
      <c r="M14" s="49"/>
      <c r="N14" s="48"/>
      <c r="O14" s="246"/>
    </row>
    <row r="15" spans="1:21" ht="15" customHeight="1">
      <c r="A15" s="47"/>
      <c r="B15" s="47"/>
      <c r="C15" s="244"/>
      <c r="D15" s="244"/>
      <c r="E15" s="244"/>
      <c r="F15" s="244"/>
      <c r="G15" s="244"/>
      <c r="H15" s="244"/>
      <c r="I15" s="47"/>
      <c r="J15" s="49"/>
      <c r="K15" s="49"/>
      <c r="L15" s="49"/>
      <c r="M15" s="49"/>
      <c r="N15" s="48"/>
      <c r="O15" s="246"/>
    </row>
    <row r="16" spans="1:21" ht="15" customHeight="1">
      <c r="A16" s="47"/>
      <c r="B16" s="47"/>
      <c r="C16" s="244"/>
      <c r="D16" s="244"/>
      <c r="E16" s="244"/>
      <c r="F16" s="244"/>
      <c r="G16" s="244"/>
      <c r="H16" s="244"/>
      <c r="I16" s="47"/>
      <c r="J16" s="49"/>
      <c r="K16" s="49"/>
      <c r="L16" s="49"/>
      <c r="M16" s="49"/>
      <c r="N16" s="48"/>
      <c r="O16" s="246"/>
    </row>
    <row r="17" spans="1:15" ht="15" customHeight="1">
      <c r="A17" s="47"/>
      <c r="B17" s="47"/>
      <c r="C17" s="244"/>
      <c r="D17" s="244"/>
      <c r="E17" s="244"/>
      <c r="F17" s="244"/>
      <c r="G17" s="244"/>
      <c r="H17" s="244"/>
      <c r="I17" s="47"/>
      <c r="J17" s="49"/>
      <c r="K17" s="49"/>
      <c r="L17" s="49"/>
      <c r="M17" s="49"/>
      <c r="N17" s="48"/>
      <c r="O17" s="246"/>
    </row>
    <row r="18" spans="1:15" ht="15" customHeight="1">
      <c r="A18" s="47"/>
      <c r="B18" s="47"/>
      <c r="C18" s="244"/>
      <c r="D18" s="244"/>
      <c r="E18" s="244"/>
      <c r="F18" s="244"/>
      <c r="G18" s="244"/>
      <c r="H18" s="244"/>
      <c r="I18" s="47"/>
      <c r="J18" s="49"/>
      <c r="K18" s="49"/>
      <c r="L18" s="49"/>
      <c r="M18" s="49"/>
      <c r="N18" s="48"/>
      <c r="O18" s="246"/>
    </row>
    <row r="19" spans="1:15" ht="15" customHeight="1">
      <c r="A19" s="47"/>
      <c r="B19" s="47"/>
      <c r="C19" s="244"/>
      <c r="D19" s="244"/>
      <c r="E19" s="244"/>
      <c r="F19" s="244"/>
      <c r="G19" s="244"/>
      <c r="H19" s="244"/>
      <c r="I19" s="47"/>
      <c r="J19" s="49"/>
      <c r="K19" s="49"/>
      <c r="L19" s="49"/>
      <c r="M19" s="49"/>
      <c r="N19" s="48"/>
      <c r="O19" s="246"/>
    </row>
    <row r="20" spans="1:15" ht="15" customHeight="1">
      <c r="A20" s="47"/>
      <c r="B20" s="47"/>
      <c r="C20" s="244"/>
      <c r="D20" s="244"/>
      <c r="E20" s="244"/>
      <c r="F20" s="244"/>
      <c r="G20" s="244"/>
      <c r="H20" s="244"/>
      <c r="I20" s="47"/>
      <c r="J20" s="49"/>
      <c r="K20" s="49"/>
      <c r="L20" s="49"/>
      <c r="M20" s="49"/>
      <c r="N20" s="48"/>
      <c r="O20" s="246"/>
    </row>
    <row r="21" spans="1:15" ht="15" customHeight="1">
      <c r="A21" s="47"/>
      <c r="B21" s="47"/>
      <c r="C21" s="244"/>
      <c r="D21" s="244"/>
      <c r="E21" s="244"/>
      <c r="F21" s="244"/>
      <c r="G21" s="244"/>
      <c r="H21" s="244"/>
      <c r="I21" s="47"/>
      <c r="J21" s="49"/>
      <c r="K21" s="49"/>
      <c r="L21" s="49"/>
      <c r="M21" s="49"/>
      <c r="N21" s="48"/>
      <c r="O21" s="246"/>
    </row>
    <row r="22" spans="1:15" ht="15" customHeight="1">
      <c r="A22" s="46"/>
      <c r="B22" s="47"/>
      <c r="C22" s="244"/>
      <c r="D22" s="244"/>
      <c r="E22" s="244"/>
      <c r="F22" s="244"/>
      <c r="G22" s="244"/>
      <c r="H22" s="244"/>
      <c r="I22" s="47"/>
      <c r="J22" s="49"/>
      <c r="K22" s="49"/>
      <c r="L22" s="49"/>
      <c r="M22" s="49"/>
      <c r="N22" s="48"/>
      <c r="O22" s="246"/>
    </row>
    <row r="23" spans="1:15" ht="15" customHeight="1">
      <c r="B23" s="47"/>
      <c r="C23" s="244"/>
      <c r="D23" s="244"/>
      <c r="E23" s="244"/>
      <c r="F23" s="244"/>
      <c r="G23" s="244"/>
      <c r="H23" s="244"/>
      <c r="I23" s="47"/>
      <c r="J23" s="49"/>
      <c r="K23" s="49"/>
      <c r="L23" s="49"/>
      <c r="M23" s="49"/>
      <c r="N23" s="48"/>
    </row>
    <row r="24" spans="1:15" ht="15" customHeight="1">
      <c r="B24" s="47"/>
      <c r="C24" s="244"/>
      <c r="D24" s="244"/>
      <c r="E24" s="244"/>
      <c r="F24" s="244"/>
      <c r="G24" s="244"/>
      <c r="H24" s="244"/>
      <c r="I24" s="47"/>
      <c r="J24" s="49"/>
      <c r="K24" s="49"/>
      <c r="L24" s="49"/>
      <c r="M24" s="49"/>
      <c r="N24" s="48"/>
    </row>
    <row r="25" spans="1:15" ht="15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5" ht="15" customHeight="1">
      <c r="B26" s="47"/>
      <c r="C26" s="244"/>
      <c r="D26" s="244"/>
      <c r="E26" s="244"/>
      <c r="F26" s="244"/>
      <c r="G26" s="244"/>
      <c r="H26" s="244"/>
      <c r="I26" s="47"/>
      <c r="J26" s="49"/>
      <c r="K26" s="49"/>
      <c r="L26" s="49"/>
      <c r="M26" s="49"/>
      <c r="N26" s="48"/>
    </row>
    <row r="27" spans="1:15" ht="15" customHeight="1">
      <c r="B27" s="47"/>
      <c r="C27" s="244"/>
      <c r="D27" s="244"/>
      <c r="E27" s="244"/>
      <c r="F27" s="244"/>
      <c r="G27" s="244"/>
      <c r="H27" s="244"/>
      <c r="I27" s="47"/>
      <c r="J27" s="49"/>
      <c r="K27" s="49"/>
      <c r="L27" s="49"/>
      <c r="M27" s="49"/>
      <c r="N27" s="48"/>
    </row>
    <row r="28" spans="1:15" ht="15" customHeight="1">
      <c r="B28" s="47"/>
      <c r="C28" s="244"/>
      <c r="D28" s="244"/>
      <c r="E28" s="244"/>
      <c r="F28" s="244"/>
      <c r="G28" s="244"/>
      <c r="H28" s="244"/>
      <c r="I28" s="47"/>
      <c r="J28" s="244"/>
      <c r="K28" s="244"/>
      <c r="L28" s="244"/>
      <c r="M28" s="244"/>
      <c r="N28" s="244"/>
    </row>
    <row r="29" spans="1:15" ht="15" customHeight="1">
      <c r="B29" s="47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5" ht="15" customHeight="1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5" ht="15" customHeight="1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5" ht="15" customHeight="1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2:14" ht="15" customHeight="1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ht="15" customHeight="1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2:14" ht="15" customHeight="1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2:14" ht="15" customHeight="1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2:14" ht="15" customHeight="1"/>
    <row r="38" spans="2:14" ht="15" customHeight="1"/>
    <row r="39" spans="2:14" ht="15" customHeight="1"/>
    <row r="40" spans="2:14" ht="15" customHeight="1"/>
    <row r="41" spans="2:14" ht="15" customHeight="1"/>
    <row r="42" spans="2:14" ht="15" customHeight="1"/>
    <row r="43" spans="2:14" ht="15" customHeight="1"/>
    <row r="44" spans="2:14" ht="15" customHeight="1"/>
    <row r="45" spans="2:14" ht="15" customHeight="1"/>
    <row r="46" spans="2:14" ht="15" customHeight="1"/>
    <row r="47" spans="2:14" ht="15" customHeight="1"/>
    <row r="48" spans="2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</sheetData>
  <sheetProtection formatCells="0" formatColumns="0" formatRows="0" insertRows="0" deleteRows="0"/>
  <mergeCells count="1">
    <mergeCell ref="B2:N2"/>
  </mergeCells>
  <dataValidations count="8">
    <dataValidation type="textLength" allowBlank="1" showInputMessage="1" showErrorMessage="1" error="Proszę prawidłowo wprowadzić numer NIP bez myślników (10 cyfr)" promptTitle="NIP" prompt="NIP wystawcy dokumentu pisany w jednym ciągu znaków bez &quot;-&quot;" sqref="E6" xr:uid="{00000000-0002-0000-0300-000000000000}">
      <formula1>10</formula1>
      <formula2>10</formula2>
    </dataValidation>
    <dataValidation allowBlank="1" showInputMessage="1" showErrorMessage="1" promptTitle="Pozycja w zestawieniu rz-f" prompt="Wpisz do której pozycji odnosi się dany dokument. Należy wpisać tylko jedną pozycję zestawienia rz-f w następującym formacie &quot;I.A.1&quot;. Jeżlei dana faktura odnosi się do kilku pozycji należy ją w wykazie faktur wymienić wielokrotnie" sqref="G6:G12" xr:uid="{00000000-0002-0000-0300-000001000000}"/>
    <dataValidation type="date" allowBlank="1" showInputMessage="1" showErrorMessage="1" errorTitle="Data" error="Data nie została wpisana pisana w formacie rrrr-mm-dd,_x000a__x000a_lub_x000a__x000a_Data wykracza poza okres 2014-01-01 a 2023-09-30" promptTitle="Data " prompt="Data w formacie rrrr-mm-dd,_x000a__x000a_" sqref="D6:D12 H6:H12" xr:uid="{00000000-0002-0000-0300-000002000000}">
      <formula1>41640</formula1>
      <formula2>45199</formula2>
    </dataValidation>
    <dataValidation type="decimal" allowBlank="1" showInputMessage="1" showErrorMessage="1" sqref="J6:K12" xr:uid="{00000000-0002-0000-0300-000003000000}">
      <formula1>0</formula1>
      <formula2>10000000</formula2>
    </dataValidation>
    <dataValidation type="list" allowBlank="1" showInputMessage="1" showErrorMessage="1" sqref="N6:N12" xr:uid="{00000000-0002-0000-0300-000004000000}">
      <formula1>$U$7:$U$8</formula1>
    </dataValidation>
    <dataValidation type="list" allowBlank="1" showInputMessage="1" showErrorMessage="1" sqref="I7:I12" xr:uid="{00000000-0002-0000-0300-000005000000}">
      <formula1>$S$7:$S$9</formula1>
    </dataValidation>
    <dataValidation allowBlank="1" showInputMessage="1" showErrorMessage="1" error="Proszę prawidłowo wprowadzić numer NIP bez myślników (10 cyfr)" promptTitle="NIP" prompt="NIP wystawcy dokumentu pisany w jednym ciągu znaków bez &quot;-&quot;" sqref="E7:E12" xr:uid="{00000000-0002-0000-0300-000006000000}"/>
    <dataValidation type="decimal" allowBlank="1" showInputMessage="1" showErrorMessage="1" sqref="L6:L12" xr:uid="{00000000-0002-0000-0300-000007000000}">
      <formula1>0</formula1>
      <formula2>K6</formula2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88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97" r:id="rId4" name="Button 373">
              <controlPr defaultSize="0" print="0" autoFill="0" autoPict="0" macro="[0]!Wykaz_faktur">
                <anchor moveWithCells="1">
                  <from>
                    <xdr:col>12</xdr:col>
                    <xdr:colOff>352425</xdr:colOff>
                    <xdr:row>2</xdr:row>
                    <xdr:rowOff>38100</xdr:rowOff>
                  </from>
                  <to>
                    <xdr:col>14</xdr:col>
                    <xdr:colOff>9525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>
    <tabColor theme="6" tint="-0.249977111117893"/>
    <pageSetUpPr fitToPage="1"/>
  </sheetPr>
  <dimension ref="A2:BF1540"/>
  <sheetViews>
    <sheetView view="pageBreakPreview" topLeftCell="A49" zoomScale="85" zoomScaleNormal="100" zoomScaleSheetLayoutView="85" workbookViewId="0">
      <selection activeCell="BU50" sqref="BU50"/>
    </sheetView>
  </sheetViews>
  <sheetFormatPr defaultColWidth="9.140625" defaultRowHeight="12.75"/>
  <cols>
    <col min="1" max="1" width="1.85546875" style="6" customWidth="1"/>
    <col min="2" max="2" width="2.42578125" style="6" customWidth="1"/>
    <col min="3" max="3" width="3" style="6" bestFit="1" customWidth="1"/>
    <col min="4" max="4" width="60.140625" style="7" customWidth="1"/>
    <col min="5" max="5" width="23.5703125" style="7" customWidth="1"/>
    <col min="6" max="7" width="9.140625" style="8" customWidth="1"/>
    <col min="8" max="8" width="9.85546875" style="8" customWidth="1"/>
    <col min="9" max="10" width="18.140625" style="9" customWidth="1"/>
    <col min="11" max="11" width="4.140625" style="6" customWidth="1"/>
    <col min="12" max="12" width="2.42578125" style="6" customWidth="1"/>
    <col min="13" max="14" width="9.140625" style="6" hidden="1" customWidth="1"/>
    <col min="15" max="15" width="13" style="6" hidden="1" customWidth="1"/>
    <col min="16" max="18" width="14.85546875" style="6" hidden="1" customWidth="1"/>
    <col min="19" max="19" width="9.140625" style="6" hidden="1" customWidth="1"/>
    <col min="20" max="20" width="7.5703125" style="6" hidden="1" customWidth="1"/>
    <col min="21" max="58" width="9.140625" style="6" hidden="1" customWidth="1"/>
    <col min="59" max="16384" width="9.140625" style="6"/>
  </cols>
  <sheetData>
    <row r="2" spans="1:26" ht="14.25" customHeight="1">
      <c r="B2" s="614" t="s">
        <v>2739</v>
      </c>
      <c r="C2" s="615"/>
      <c r="D2" s="615"/>
      <c r="E2" s="615"/>
      <c r="F2" s="615"/>
      <c r="G2" s="615"/>
      <c r="H2" s="198" t="s">
        <v>47</v>
      </c>
      <c r="I2" s="174" t="str">
        <f>IF('Strona tytuł.'!P27="wybierz z listy","",'Strona tytuł.'!P27)</f>
        <v/>
      </c>
      <c r="J2" s="10"/>
      <c r="K2" s="616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ht="14.25" customHeight="1">
      <c r="B3" s="593" t="s">
        <v>16</v>
      </c>
      <c r="C3" s="594"/>
      <c r="D3" s="571" t="s">
        <v>11</v>
      </c>
      <c r="E3" s="574" t="s">
        <v>127</v>
      </c>
      <c r="F3" s="592" t="s">
        <v>13</v>
      </c>
      <c r="G3" s="592"/>
      <c r="H3" s="592"/>
      <c r="I3" s="578" t="s">
        <v>15</v>
      </c>
      <c r="J3" s="578"/>
      <c r="K3" s="616"/>
      <c r="L3" s="205"/>
      <c r="M3" s="205"/>
      <c r="N3" s="205"/>
      <c r="O3" s="205"/>
      <c r="P3" s="205"/>
      <c r="Q3" s="205"/>
      <c r="R3" s="205"/>
      <c r="S3" s="205" t="s">
        <v>48</v>
      </c>
      <c r="T3" s="205"/>
      <c r="U3" s="205"/>
      <c r="V3" s="205"/>
      <c r="W3" s="205"/>
      <c r="X3" s="205"/>
      <c r="Y3" s="205"/>
      <c r="Z3" s="205"/>
    </row>
    <row r="4" spans="1:26" s="8" customFormat="1" ht="37.5" customHeight="1">
      <c r="B4" s="595"/>
      <c r="C4" s="596"/>
      <c r="D4" s="572"/>
      <c r="E4" s="575"/>
      <c r="F4" s="23" t="s">
        <v>31</v>
      </c>
      <c r="G4" s="23" t="s">
        <v>12</v>
      </c>
      <c r="H4" s="23" t="s">
        <v>14</v>
      </c>
      <c r="I4" s="370" t="s">
        <v>2877</v>
      </c>
      <c r="J4" s="24" t="s">
        <v>2878</v>
      </c>
      <c r="K4" s="616"/>
      <c r="L4" s="206"/>
      <c r="M4" s="206"/>
      <c r="N4" s="206"/>
      <c r="O4" s="206"/>
      <c r="P4" s="206"/>
      <c r="Q4" s="206"/>
      <c r="R4" s="206"/>
      <c r="S4" s="206">
        <v>1</v>
      </c>
      <c r="T4" s="206"/>
      <c r="U4" s="206"/>
      <c r="V4" s="206"/>
      <c r="W4" s="206"/>
      <c r="X4" s="206"/>
      <c r="Y4" s="206"/>
      <c r="Z4" s="206"/>
    </row>
    <row r="5" spans="1:26" ht="12" customHeight="1">
      <c r="B5" s="617"/>
      <c r="C5" s="618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616"/>
      <c r="L5" s="205"/>
      <c r="M5" s="205"/>
      <c r="N5" s="205"/>
      <c r="O5" s="205"/>
      <c r="P5" s="205"/>
      <c r="Q5" s="205"/>
      <c r="R5" s="205"/>
      <c r="S5" s="205">
        <v>2</v>
      </c>
      <c r="T5" s="205"/>
      <c r="U5" s="205"/>
      <c r="V5" s="205"/>
      <c r="W5" s="205"/>
      <c r="X5" s="205"/>
      <c r="Y5" s="205"/>
      <c r="Z5" s="205"/>
    </row>
    <row r="6" spans="1:26" s="204" customFormat="1" ht="15" customHeight="1">
      <c r="B6" s="402" t="s">
        <v>17</v>
      </c>
      <c r="C6" s="583" t="s">
        <v>2755</v>
      </c>
      <c r="D6" s="584"/>
      <c r="E6" s="584"/>
      <c r="F6" s="584"/>
      <c r="G6" s="584"/>
      <c r="H6" s="584"/>
      <c r="I6" s="584"/>
      <c r="J6" s="591"/>
      <c r="K6" s="616"/>
      <c r="L6" s="17"/>
      <c r="M6" s="17"/>
      <c r="N6" s="17"/>
      <c r="O6" s="17"/>
      <c r="P6" s="17" t="s">
        <v>59</v>
      </c>
      <c r="Q6" s="17" t="s">
        <v>59</v>
      </c>
      <c r="R6" s="17"/>
      <c r="S6" s="17">
        <v>3</v>
      </c>
      <c r="T6" s="17"/>
      <c r="U6" s="17"/>
      <c r="V6" s="17"/>
      <c r="W6" s="17"/>
      <c r="X6" s="17"/>
      <c r="Y6" s="17"/>
      <c r="Z6" s="17"/>
    </row>
    <row r="7" spans="1:26" s="204" customFormat="1" ht="30" customHeight="1">
      <c r="B7" s="611"/>
      <c r="C7" s="383" t="s">
        <v>18</v>
      </c>
      <c r="D7" s="580" t="s">
        <v>26</v>
      </c>
      <c r="E7" s="581"/>
      <c r="F7" s="581"/>
      <c r="G7" s="581"/>
      <c r="H7" s="581"/>
      <c r="I7" s="581"/>
      <c r="J7" s="582"/>
      <c r="K7" s="616"/>
      <c r="L7" s="17"/>
      <c r="M7" s="17"/>
      <c r="N7" s="17"/>
      <c r="O7" s="17"/>
      <c r="P7" s="17"/>
      <c r="Q7" s="207" t="s">
        <v>38</v>
      </c>
      <c r="R7" s="17"/>
      <c r="S7" s="206">
        <v>4</v>
      </c>
      <c r="T7" s="17"/>
      <c r="U7" s="17"/>
      <c r="V7" s="17"/>
      <c r="W7" s="17"/>
      <c r="X7" s="17"/>
      <c r="Y7" s="17"/>
      <c r="Z7" s="17"/>
    </row>
    <row r="8" spans="1:26" ht="30" customHeight="1">
      <c r="B8" s="612"/>
      <c r="C8" s="217">
        <v>1</v>
      </c>
      <c r="D8" s="12"/>
      <c r="E8" s="181" t="s">
        <v>38</v>
      </c>
      <c r="F8" s="237"/>
      <c r="G8" s="237"/>
      <c r="H8" s="237"/>
      <c r="I8" s="13"/>
      <c r="J8" s="13"/>
      <c r="K8" s="616"/>
      <c r="L8" s="208"/>
      <c r="Q8" s="209" t="s">
        <v>39</v>
      </c>
      <c r="S8" s="205">
        <v>5</v>
      </c>
    </row>
    <row r="9" spans="1:26" ht="30" customHeight="1">
      <c r="B9" s="612"/>
      <c r="C9" s="3">
        <v>2</v>
      </c>
      <c r="D9" s="14"/>
      <c r="E9" s="181" t="s">
        <v>59</v>
      </c>
      <c r="F9" s="233"/>
      <c r="G9" s="233"/>
      <c r="H9" s="233"/>
      <c r="I9" s="13"/>
      <c r="J9" s="13"/>
      <c r="K9" s="616"/>
      <c r="S9" s="17">
        <v>6</v>
      </c>
    </row>
    <row r="10" spans="1:26" ht="30" customHeight="1">
      <c r="B10" s="612"/>
      <c r="C10" s="3">
        <v>3</v>
      </c>
      <c r="D10" s="14"/>
      <c r="E10" s="181" t="s">
        <v>59</v>
      </c>
      <c r="F10" s="233"/>
      <c r="G10" s="233"/>
      <c r="H10" s="233"/>
      <c r="I10" s="13"/>
      <c r="J10" s="13"/>
      <c r="K10" s="616"/>
      <c r="L10" s="210"/>
      <c r="S10" s="206">
        <v>7</v>
      </c>
    </row>
    <row r="11" spans="1:26" ht="30" customHeight="1">
      <c r="B11" s="612"/>
      <c r="C11" s="3">
        <v>4</v>
      </c>
      <c r="D11" s="14"/>
      <c r="E11" s="181" t="s">
        <v>59</v>
      </c>
      <c r="F11" s="233"/>
      <c r="G11" s="233"/>
      <c r="H11" s="233"/>
      <c r="I11" s="13"/>
      <c r="J11" s="13"/>
      <c r="K11" s="616"/>
      <c r="S11" s="205">
        <v>8</v>
      </c>
    </row>
    <row r="12" spans="1:26" ht="30" customHeight="1" thickBot="1">
      <c r="B12" s="612"/>
      <c r="C12" s="3" t="s">
        <v>19</v>
      </c>
      <c r="D12" s="14"/>
      <c r="E12" s="181" t="s">
        <v>59</v>
      </c>
      <c r="F12" s="233"/>
      <c r="G12" s="233"/>
      <c r="H12" s="233"/>
      <c r="I12" s="13"/>
      <c r="J12" s="13"/>
      <c r="K12" s="616"/>
      <c r="S12" s="17">
        <v>9</v>
      </c>
    </row>
    <row r="13" spans="1:26" s="204" customFormat="1" ht="19.5" customHeight="1" thickBot="1">
      <c r="A13" s="212"/>
      <c r="B13" s="612"/>
      <c r="C13" s="619" t="s">
        <v>37</v>
      </c>
      <c r="D13" s="620"/>
      <c r="E13" s="620"/>
      <c r="F13" s="620"/>
      <c r="G13" s="620"/>
      <c r="H13" s="621"/>
      <c r="I13" s="196">
        <f>SUM(I8:I12)</f>
        <v>0</v>
      </c>
      <c r="J13" s="197">
        <f>SUM(J8:J12)</f>
        <v>0</v>
      </c>
      <c r="K13" s="616"/>
      <c r="S13" s="206">
        <v>10</v>
      </c>
    </row>
    <row r="14" spans="1:26" s="204" customFormat="1" ht="30" customHeight="1">
      <c r="A14" s="212"/>
      <c r="B14" s="612"/>
      <c r="C14" s="399" t="s">
        <v>20</v>
      </c>
      <c r="D14" s="604"/>
      <c r="E14" s="605"/>
      <c r="F14" s="605"/>
      <c r="G14" s="605"/>
      <c r="H14" s="605"/>
      <c r="I14" s="605"/>
      <c r="J14" s="606"/>
      <c r="K14" s="616"/>
    </row>
    <row r="15" spans="1:26" ht="30" customHeight="1">
      <c r="B15" s="612"/>
      <c r="C15" s="216">
        <v>1</v>
      </c>
      <c r="D15" s="12"/>
      <c r="E15" s="181"/>
      <c r="F15" s="3"/>
      <c r="G15" s="3"/>
      <c r="H15" s="3"/>
      <c r="I15" s="13"/>
      <c r="J15" s="13"/>
      <c r="K15" s="616"/>
    </row>
    <row r="16" spans="1:26" ht="30" customHeight="1">
      <c r="B16" s="612"/>
      <c r="C16" s="3">
        <v>2</v>
      </c>
      <c r="D16" s="12"/>
      <c r="E16" s="181"/>
      <c r="F16" s="3"/>
      <c r="G16" s="3"/>
      <c r="H16" s="3"/>
      <c r="I16" s="13"/>
      <c r="J16" s="13"/>
      <c r="K16" s="616"/>
    </row>
    <row r="17" spans="1:26" ht="30" customHeight="1">
      <c r="B17" s="612"/>
      <c r="C17" s="3">
        <v>3</v>
      </c>
      <c r="D17" s="12"/>
      <c r="E17" s="181"/>
      <c r="F17" s="3"/>
      <c r="G17" s="3"/>
      <c r="H17" s="3"/>
      <c r="I17" s="13"/>
      <c r="J17" s="13"/>
      <c r="K17" s="616"/>
    </row>
    <row r="18" spans="1:26" ht="30" customHeight="1">
      <c r="B18" s="612"/>
      <c r="C18" s="3">
        <v>4</v>
      </c>
      <c r="D18" s="12"/>
      <c r="E18" s="181"/>
      <c r="F18" s="3"/>
      <c r="G18" s="3"/>
      <c r="H18" s="3"/>
      <c r="I18" s="13"/>
      <c r="J18" s="13"/>
      <c r="K18" s="616"/>
    </row>
    <row r="19" spans="1:26" ht="30" customHeight="1" thickBot="1">
      <c r="B19" s="612"/>
      <c r="C19" s="15" t="s">
        <v>19</v>
      </c>
      <c r="D19" s="12"/>
      <c r="E19" s="181"/>
      <c r="F19" s="15"/>
      <c r="G19" s="15"/>
      <c r="H19" s="15"/>
      <c r="I19" s="13"/>
      <c r="J19" s="13"/>
      <c r="K19" s="616"/>
    </row>
    <row r="20" spans="1:26" s="204" customFormat="1" ht="19.5" customHeight="1">
      <c r="B20" s="613"/>
      <c r="C20" s="619" t="s">
        <v>21</v>
      </c>
      <c r="D20" s="620"/>
      <c r="E20" s="620"/>
      <c r="F20" s="620"/>
      <c r="G20" s="620"/>
      <c r="H20" s="621"/>
      <c r="I20" s="194">
        <f>SUM(I15:I19)</f>
        <v>0</v>
      </c>
      <c r="J20" s="195">
        <f>SUM(J15:J19)</f>
        <v>0</v>
      </c>
      <c r="K20" s="616"/>
    </row>
    <row r="21" spans="1:26" s="204" customFormat="1" ht="9.75" customHeight="1">
      <c r="A21" s="212"/>
      <c r="B21" s="214"/>
      <c r="C21" s="213"/>
      <c r="D21" s="213"/>
      <c r="E21" s="213"/>
      <c r="F21" s="213"/>
      <c r="G21" s="213"/>
      <c r="H21" s="213"/>
      <c r="I21" s="215"/>
      <c r="J21" s="215"/>
      <c r="K21" s="616"/>
    </row>
    <row r="22" spans="1:26" s="204" customFormat="1" ht="0.75" customHeight="1">
      <c r="B22" s="16"/>
      <c r="C22" s="17"/>
      <c r="D22" s="17"/>
      <c r="E22" s="17"/>
      <c r="F22" s="17"/>
      <c r="G22" s="17"/>
      <c r="H22" s="17"/>
      <c r="I22" s="18"/>
      <c r="J22" s="18"/>
      <c r="K22" s="616"/>
    </row>
    <row r="23" spans="1:26" ht="14.25" customHeight="1">
      <c r="A23" s="2"/>
      <c r="B23" s="587" t="s">
        <v>2740</v>
      </c>
      <c r="C23" s="588"/>
      <c r="D23" s="588"/>
      <c r="E23" s="588"/>
      <c r="F23" s="588"/>
      <c r="G23" s="588"/>
      <c r="H23" s="588"/>
      <c r="I23" s="588"/>
      <c r="J23" s="603"/>
      <c r="K23" s="616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spans="1:26" ht="14.25" customHeight="1">
      <c r="A24" s="2"/>
      <c r="B24" s="593" t="s">
        <v>16</v>
      </c>
      <c r="C24" s="594"/>
      <c r="D24" s="571" t="s">
        <v>11</v>
      </c>
      <c r="E24" s="574" t="s">
        <v>127</v>
      </c>
      <c r="F24" s="592" t="s">
        <v>13</v>
      </c>
      <c r="G24" s="592"/>
      <c r="H24" s="592"/>
      <c r="I24" s="578" t="s">
        <v>15</v>
      </c>
      <c r="J24" s="578"/>
      <c r="K24" s="616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spans="1:26" s="8" customFormat="1" ht="39.75" customHeight="1">
      <c r="A25" s="200"/>
      <c r="B25" s="595"/>
      <c r="C25" s="596"/>
      <c r="D25" s="572"/>
      <c r="E25" s="575"/>
      <c r="F25" s="23" t="s">
        <v>31</v>
      </c>
      <c r="G25" s="23" t="s">
        <v>12</v>
      </c>
      <c r="H25" s="23" t="s">
        <v>14</v>
      </c>
      <c r="I25" s="370" t="s">
        <v>2877</v>
      </c>
      <c r="J25" s="24" t="s">
        <v>2878</v>
      </c>
      <c r="K25" s="61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spans="1:26" ht="12" customHeight="1">
      <c r="A26" s="2"/>
      <c r="B26" s="609"/>
      <c r="C26" s="610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616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spans="1:26" s="204" customFormat="1" ht="15" customHeight="1">
      <c r="A27" s="212"/>
      <c r="B27" s="39" t="s">
        <v>17</v>
      </c>
      <c r="C27" s="590" t="s">
        <v>2756</v>
      </c>
      <c r="D27" s="584"/>
      <c r="E27" s="584"/>
      <c r="F27" s="584"/>
      <c r="G27" s="584"/>
      <c r="H27" s="584"/>
      <c r="I27" s="584"/>
      <c r="J27" s="591"/>
      <c r="K27" s="616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04" customFormat="1" ht="30" customHeight="1">
      <c r="B28" s="611"/>
      <c r="C28" s="238" t="s">
        <v>32</v>
      </c>
      <c r="D28" s="580"/>
      <c r="E28" s="581"/>
      <c r="F28" s="581"/>
      <c r="G28" s="581"/>
      <c r="H28" s="581"/>
      <c r="I28" s="581"/>
      <c r="J28" s="582"/>
      <c r="K28" s="61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>
      <c r="B29" s="612"/>
      <c r="C29" s="217">
        <v>1</v>
      </c>
      <c r="D29" s="12"/>
      <c r="E29" s="181"/>
      <c r="F29" s="19"/>
      <c r="G29" s="19"/>
      <c r="H29" s="19"/>
      <c r="I29" s="13"/>
      <c r="J29" s="13"/>
      <c r="K29" s="616"/>
    </row>
    <row r="30" spans="1:26" ht="30" customHeight="1">
      <c r="B30" s="612"/>
      <c r="C30" s="3">
        <v>2</v>
      </c>
      <c r="D30" s="12"/>
      <c r="E30" s="181"/>
      <c r="F30" s="3"/>
      <c r="G30" s="3"/>
      <c r="H30" s="3"/>
      <c r="I30" s="13"/>
      <c r="J30" s="13"/>
      <c r="K30" s="616"/>
    </row>
    <row r="31" spans="1:26" ht="30" customHeight="1">
      <c r="B31" s="612"/>
      <c r="C31" s="3">
        <v>3</v>
      </c>
      <c r="D31" s="12"/>
      <c r="E31" s="181"/>
      <c r="F31" s="3"/>
      <c r="G31" s="3"/>
      <c r="H31" s="3"/>
      <c r="I31" s="13"/>
      <c r="J31" s="13"/>
      <c r="K31" s="616"/>
    </row>
    <row r="32" spans="1:26" ht="30" customHeight="1">
      <c r="B32" s="612"/>
      <c r="C32" s="3">
        <v>4</v>
      </c>
      <c r="D32" s="12"/>
      <c r="E32" s="181"/>
      <c r="F32" s="3"/>
      <c r="G32" s="3"/>
      <c r="H32" s="3"/>
      <c r="I32" s="13"/>
      <c r="J32" s="13"/>
      <c r="K32" s="616"/>
    </row>
    <row r="33" spans="1:26" ht="30" customHeight="1" thickBot="1">
      <c r="B33" s="612"/>
      <c r="C33" s="3" t="s">
        <v>19</v>
      </c>
      <c r="D33" s="12"/>
      <c r="E33" s="181"/>
      <c r="F33" s="3"/>
      <c r="G33" s="3"/>
      <c r="H33" s="3"/>
      <c r="I33" s="13"/>
      <c r="J33" s="13"/>
      <c r="K33" s="616"/>
    </row>
    <row r="34" spans="1:26" s="204" customFormat="1" ht="20.25" customHeight="1" thickBot="1">
      <c r="B34" s="612"/>
      <c r="C34" s="576" t="s">
        <v>33</v>
      </c>
      <c r="D34" s="577"/>
      <c r="E34" s="577"/>
      <c r="F34" s="577"/>
      <c r="G34" s="577"/>
      <c r="H34" s="577"/>
      <c r="I34" s="196">
        <f>SUM(I29:I33)</f>
        <v>0</v>
      </c>
      <c r="J34" s="197">
        <f>SUM(J29:J33)</f>
        <v>0</v>
      </c>
      <c r="K34" s="616"/>
    </row>
    <row r="35" spans="1:26" s="204" customFormat="1" ht="30" customHeight="1">
      <c r="B35" s="612"/>
      <c r="C35" s="238" t="s">
        <v>32</v>
      </c>
      <c r="D35" s="604"/>
      <c r="E35" s="605"/>
      <c r="F35" s="605"/>
      <c r="G35" s="605"/>
      <c r="H35" s="605"/>
      <c r="I35" s="605"/>
      <c r="J35" s="606"/>
      <c r="K35" s="616"/>
    </row>
    <row r="36" spans="1:26" ht="30" customHeight="1">
      <c r="B36" s="612"/>
      <c r="C36" s="216">
        <v>1</v>
      </c>
      <c r="D36" s="12"/>
      <c r="E36" s="181"/>
      <c r="F36" s="20"/>
      <c r="G36" s="20"/>
      <c r="H36" s="20"/>
      <c r="I36" s="13"/>
      <c r="J36" s="13"/>
      <c r="K36" s="616"/>
    </row>
    <row r="37" spans="1:26" ht="30" customHeight="1">
      <c r="B37" s="612"/>
      <c r="C37" s="3">
        <v>2</v>
      </c>
      <c r="D37" s="12"/>
      <c r="E37" s="181"/>
      <c r="F37" s="20"/>
      <c r="G37" s="20"/>
      <c r="H37" s="20"/>
      <c r="I37" s="13"/>
      <c r="J37" s="13"/>
      <c r="K37" s="616"/>
    </row>
    <row r="38" spans="1:26" ht="30" customHeight="1">
      <c r="B38" s="612"/>
      <c r="C38" s="3">
        <v>3</v>
      </c>
      <c r="D38" s="12"/>
      <c r="E38" s="181"/>
      <c r="F38" s="20"/>
      <c r="G38" s="20"/>
      <c r="H38" s="20"/>
      <c r="I38" s="13"/>
      <c r="J38" s="13"/>
      <c r="K38" s="616"/>
    </row>
    <row r="39" spans="1:26" ht="30" customHeight="1">
      <c r="B39" s="612"/>
      <c r="C39" s="3">
        <v>4</v>
      </c>
      <c r="D39" s="12"/>
      <c r="E39" s="181"/>
      <c r="F39" s="20"/>
      <c r="G39" s="20"/>
      <c r="H39" s="20"/>
      <c r="I39" s="13"/>
      <c r="J39" s="13"/>
      <c r="K39" s="616"/>
    </row>
    <row r="40" spans="1:26" ht="30" customHeight="1" thickBot="1">
      <c r="B40" s="612"/>
      <c r="C40" s="15" t="s">
        <v>19</v>
      </c>
      <c r="D40" s="12"/>
      <c r="E40" s="181"/>
      <c r="F40" s="21"/>
      <c r="G40" s="21"/>
      <c r="H40" s="21"/>
      <c r="I40" s="13"/>
      <c r="J40" s="13"/>
      <c r="K40" s="616"/>
    </row>
    <row r="41" spans="1:26" s="204" customFormat="1" ht="20.25" customHeight="1">
      <c r="B41" s="613"/>
      <c r="C41" s="607" t="s">
        <v>33</v>
      </c>
      <c r="D41" s="608"/>
      <c r="E41" s="608"/>
      <c r="F41" s="608"/>
      <c r="G41" s="608"/>
      <c r="H41" s="608"/>
      <c r="I41" s="194">
        <f>SUM(I36:I40)</f>
        <v>0</v>
      </c>
      <c r="J41" s="195">
        <f>SUM(J36:J40)</f>
        <v>0</v>
      </c>
      <c r="K41" s="616"/>
    </row>
    <row r="42" spans="1:26" s="204" customFormat="1" ht="11.25" customHeight="1">
      <c r="A42" s="212"/>
      <c r="B42" s="230"/>
      <c r="C42" s="213"/>
      <c r="D42" s="213"/>
      <c r="E42" s="213"/>
      <c r="F42" s="213"/>
      <c r="G42" s="213"/>
      <c r="H42" s="213"/>
      <c r="I42" s="215"/>
      <c r="J42" s="215"/>
      <c r="K42" s="616"/>
    </row>
    <row r="43" spans="1:26" s="204" customFormat="1" ht="8.25" customHeight="1">
      <c r="A43" s="212"/>
      <c r="B43" s="230"/>
      <c r="C43" s="213"/>
      <c r="D43" s="213"/>
      <c r="E43" s="213"/>
      <c r="F43" s="213"/>
      <c r="G43" s="213"/>
      <c r="H43" s="213"/>
      <c r="I43" s="215"/>
      <c r="J43" s="215"/>
      <c r="K43" s="616"/>
    </row>
    <row r="44" spans="1:26" ht="14.25" customHeight="1">
      <c r="A44" s="2"/>
      <c r="B44" s="587" t="s">
        <v>2741</v>
      </c>
      <c r="C44" s="588"/>
      <c r="D44" s="588"/>
      <c r="E44" s="588"/>
      <c r="F44" s="588"/>
      <c r="G44" s="588"/>
      <c r="H44" s="588"/>
      <c r="I44" s="588"/>
      <c r="J44" s="603"/>
      <c r="K44" s="616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spans="1:26" ht="14.25" customHeight="1">
      <c r="A45" s="2"/>
      <c r="B45" s="593" t="s">
        <v>16</v>
      </c>
      <c r="C45" s="594"/>
      <c r="D45" s="571" t="s">
        <v>11</v>
      </c>
      <c r="E45" s="574" t="s">
        <v>127</v>
      </c>
      <c r="F45" s="592" t="s">
        <v>13</v>
      </c>
      <c r="G45" s="592"/>
      <c r="H45" s="592"/>
      <c r="I45" s="578" t="s">
        <v>15</v>
      </c>
      <c r="J45" s="578"/>
      <c r="K45" s="616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spans="1:26" s="8" customFormat="1" ht="43.5" customHeight="1">
      <c r="A46" s="200"/>
      <c r="B46" s="595"/>
      <c r="C46" s="596"/>
      <c r="D46" s="572"/>
      <c r="E46" s="575"/>
      <c r="F46" s="23" t="s">
        <v>31</v>
      </c>
      <c r="G46" s="23" t="s">
        <v>12</v>
      </c>
      <c r="H46" s="23" t="s">
        <v>14</v>
      </c>
      <c r="I46" s="370" t="s">
        <v>2877</v>
      </c>
      <c r="J46" s="24" t="s">
        <v>2878</v>
      </c>
      <c r="K46" s="61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 ht="15" customHeight="1">
      <c r="A47" s="2"/>
      <c r="B47" s="617"/>
      <c r="C47" s="618"/>
      <c r="D47" s="11">
        <v>1</v>
      </c>
      <c r="E47" s="11">
        <v>2</v>
      </c>
      <c r="F47" s="11">
        <v>3</v>
      </c>
      <c r="G47" s="11">
        <v>4</v>
      </c>
      <c r="H47" s="11">
        <v>5</v>
      </c>
      <c r="I47" s="11">
        <v>6</v>
      </c>
      <c r="J47" s="11">
        <v>7</v>
      </c>
      <c r="K47" s="616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spans="1:26" s="204" customFormat="1" ht="15.75" customHeight="1">
      <c r="A48" s="212"/>
      <c r="B48" s="40" t="s">
        <v>23</v>
      </c>
      <c r="C48" s="583" t="s">
        <v>1</v>
      </c>
      <c r="D48" s="584"/>
      <c r="E48" s="584"/>
      <c r="F48" s="584"/>
      <c r="G48" s="584"/>
      <c r="H48" s="584"/>
      <c r="I48" s="584"/>
      <c r="J48" s="591"/>
      <c r="K48" s="616"/>
    </row>
    <row r="49" spans="1:11" s="204" customFormat="1" ht="30" customHeight="1">
      <c r="B49" s="600"/>
      <c r="C49" s="216">
        <v>1</v>
      </c>
      <c r="D49" s="12"/>
      <c r="E49" s="181"/>
      <c r="F49" s="3"/>
      <c r="G49" s="3"/>
      <c r="H49" s="3"/>
      <c r="I49" s="13"/>
      <c r="J49" s="13"/>
      <c r="K49" s="616"/>
    </row>
    <row r="50" spans="1:11" s="204" customFormat="1" ht="30" customHeight="1">
      <c r="B50" s="601"/>
      <c r="C50" s="3">
        <v>2</v>
      </c>
      <c r="D50" s="12"/>
      <c r="E50" s="181"/>
      <c r="F50" s="3"/>
      <c r="G50" s="3"/>
      <c r="H50" s="3"/>
      <c r="I50" s="13"/>
      <c r="J50" s="13"/>
      <c r="K50" s="616"/>
    </row>
    <row r="51" spans="1:11" s="204" customFormat="1" ht="30" customHeight="1">
      <c r="B51" s="601"/>
      <c r="C51" s="3">
        <v>3</v>
      </c>
      <c r="D51" s="12"/>
      <c r="E51" s="181"/>
      <c r="F51" s="3"/>
      <c r="G51" s="3"/>
      <c r="H51" s="3"/>
      <c r="I51" s="13"/>
      <c r="J51" s="13"/>
      <c r="K51" s="616"/>
    </row>
    <row r="52" spans="1:11" s="204" customFormat="1" ht="30" customHeight="1" thickBot="1">
      <c r="B52" s="601"/>
      <c r="C52" s="3" t="s">
        <v>19</v>
      </c>
      <c r="D52" s="12"/>
      <c r="E52" s="181"/>
      <c r="F52" s="3"/>
      <c r="G52" s="3"/>
      <c r="H52" s="3"/>
      <c r="I52" s="13"/>
      <c r="J52" s="13"/>
      <c r="K52" s="616"/>
    </row>
    <row r="53" spans="1:11" s="204" customFormat="1" ht="19.5" customHeight="1" thickBot="1">
      <c r="B53" s="601"/>
      <c r="C53" s="587" t="s">
        <v>27</v>
      </c>
      <c r="D53" s="588"/>
      <c r="E53" s="588"/>
      <c r="F53" s="588"/>
      <c r="G53" s="588"/>
      <c r="H53" s="589"/>
      <c r="I53" s="196">
        <f>SUM(I49:I52)</f>
        <v>0</v>
      </c>
      <c r="J53" s="197">
        <f>SUM(J49:J52)</f>
        <v>0</v>
      </c>
      <c r="K53" s="6"/>
    </row>
    <row r="54" spans="1:11" s="204" customFormat="1" ht="19.5" customHeight="1" thickBot="1">
      <c r="B54" s="602"/>
      <c r="C54" s="576" t="s">
        <v>29</v>
      </c>
      <c r="D54" s="577"/>
      <c r="E54" s="577"/>
      <c r="F54" s="577"/>
      <c r="G54" s="577"/>
      <c r="H54" s="577"/>
      <c r="I54" s="196">
        <f>I13+I20+I34+I41+I53</f>
        <v>0</v>
      </c>
      <c r="J54" s="197">
        <f>J13+J20+J34+J41+J53</f>
        <v>0</v>
      </c>
      <c r="K54" s="6"/>
    </row>
    <row r="55" spans="1:11" s="204" customFormat="1" ht="30" customHeight="1">
      <c r="A55" s="212"/>
      <c r="B55" s="35" t="s">
        <v>22</v>
      </c>
      <c r="C55" s="583" t="s">
        <v>45</v>
      </c>
      <c r="D55" s="584"/>
      <c r="E55" s="584"/>
      <c r="F55" s="584"/>
      <c r="G55" s="584"/>
      <c r="H55" s="584"/>
      <c r="I55" s="585"/>
      <c r="J55" s="586"/>
      <c r="K55" s="6"/>
    </row>
    <row r="56" spans="1:11" ht="30" customHeight="1">
      <c r="B56" s="597"/>
      <c r="C56" s="216">
        <v>1</v>
      </c>
      <c r="D56" s="12"/>
      <c r="E56" s="181"/>
      <c r="F56" s="20"/>
      <c r="G56" s="20"/>
      <c r="H56" s="20"/>
      <c r="I56" s="13"/>
      <c r="J56" s="13"/>
    </row>
    <row r="57" spans="1:11" ht="30" customHeight="1">
      <c r="B57" s="598"/>
      <c r="C57" s="3">
        <v>2</v>
      </c>
      <c r="D57" s="12"/>
      <c r="E57" s="181"/>
      <c r="F57" s="20"/>
      <c r="G57" s="20"/>
      <c r="H57" s="20"/>
      <c r="I57" s="13"/>
      <c r="J57" s="13"/>
    </row>
    <row r="58" spans="1:11" ht="30" customHeight="1">
      <c r="B58" s="598"/>
      <c r="C58" s="3">
        <v>3</v>
      </c>
      <c r="D58" s="12"/>
      <c r="E58" s="181"/>
      <c r="F58" s="20"/>
      <c r="G58" s="20"/>
      <c r="H58" s="20"/>
      <c r="I58" s="13"/>
      <c r="J58" s="13"/>
    </row>
    <row r="59" spans="1:11" ht="30" customHeight="1" thickBot="1">
      <c r="B59" s="598"/>
      <c r="C59" s="3" t="s">
        <v>19</v>
      </c>
      <c r="D59" s="12"/>
      <c r="E59" s="181"/>
      <c r="F59" s="20"/>
      <c r="G59" s="20"/>
      <c r="H59" s="20"/>
      <c r="I59" s="13"/>
      <c r="J59" s="13"/>
    </row>
    <row r="60" spans="1:11" s="204" customFormat="1" ht="19.5" customHeight="1" thickBot="1">
      <c r="B60" s="599"/>
      <c r="C60" s="587" t="s">
        <v>72</v>
      </c>
      <c r="D60" s="588"/>
      <c r="E60" s="588"/>
      <c r="F60" s="588"/>
      <c r="G60" s="588"/>
      <c r="H60" s="589"/>
      <c r="I60" s="196">
        <f>SUM(I56:I59)</f>
        <v>0</v>
      </c>
      <c r="J60" s="197">
        <f>SUM(J56:J59)</f>
        <v>0</v>
      </c>
      <c r="K60" s="6"/>
    </row>
    <row r="61" spans="1:11" s="204" customFormat="1" ht="19.5" customHeight="1">
      <c r="A61" s="212"/>
      <c r="B61" s="38" t="s">
        <v>28</v>
      </c>
      <c r="C61" s="576" t="s">
        <v>49</v>
      </c>
      <c r="D61" s="577"/>
      <c r="E61" s="577"/>
      <c r="F61" s="577"/>
      <c r="G61" s="577"/>
      <c r="H61" s="577"/>
      <c r="I61" s="194">
        <f>I54+I60</f>
        <v>0</v>
      </c>
      <c r="J61" s="194">
        <f>J54+J60</f>
        <v>0</v>
      </c>
      <c r="K61" s="6"/>
    </row>
    <row r="62" spans="1:11" ht="9.1999999999999993" customHeight="1">
      <c r="A62" s="2"/>
      <c r="B62" s="2"/>
      <c r="C62" s="2"/>
      <c r="D62" s="199"/>
      <c r="E62" s="199"/>
      <c r="F62" s="200"/>
      <c r="G62" s="200"/>
      <c r="H62" s="200"/>
      <c r="I62" s="201"/>
      <c r="J62" s="201"/>
    </row>
    <row r="63" spans="1:11" ht="15.75" customHeight="1">
      <c r="A63" s="2"/>
      <c r="B63" s="202">
        <v>1</v>
      </c>
      <c r="C63" s="570" t="s">
        <v>2906</v>
      </c>
      <c r="D63" s="570"/>
      <c r="E63" s="570"/>
      <c r="F63" s="570"/>
      <c r="G63" s="570"/>
      <c r="H63" s="570"/>
      <c r="I63" s="570"/>
      <c r="J63" s="570"/>
    </row>
    <row r="64" spans="1:11" ht="30.95" customHeight="1">
      <c r="A64" s="2"/>
      <c r="B64" s="202">
        <v>2</v>
      </c>
      <c r="C64" s="579" t="s">
        <v>126</v>
      </c>
      <c r="D64" s="579"/>
      <c r="E64" s="579"/>
      <c r="F64" s="579"/>
      <c r="G64" s="579"/>
      <c r="H64" s="579"/>
      <c r="I64" s="579"/>
      <c r="J64" s="579"/>
    </row>
    <row r="65" spans="2:10" ht="22.5" customHeight="1">
      <c r="B65" s="211"/>
      <c r="C65" s="573"/>
      <c r="D65" s="573"/>
      <c r="E65" s="573"/>
      <c r="F65" s="573"/>
      <c r="G65" s="573"/>
      <c r="H65" s="573"/>
      <c r="I65" s="573"/>
      <c r="J65" s="573"/>
    </row>
    <row r="66" spans="2:10" ht="11.25" customHeight="1"/>
    <row r="70" spans="2:10" hidden="1"/>
    <row r="71" spans="2:10" hidden="1"/>
    <row r="72" spans="2:10" hidden="1"/>
    <row r="73" spans="2:10" hidden="1"/>
    <row r="74" spans="2:10" hidden="1"/>
    <row r="75" spans="2:10" hidden="1"/>
    <row r="76" spans="2:10" hidden="1"/>
    <row r="77" spans="2:10" hidden="1"/>
    <row r="78" spans="2:10" hidden="1"/>
    <row r="79" spans="2:10" hidden="1"/>
    <row r="80" spans="2:1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 topLeftCell="C22">
      <selection activeCell="H33" sqref="H33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showRuler="0" topLeftCell="A25">
      <selection activeCell="G4" sqref="G4"/>
      <pageMargins left="0.75" right="0.75" top="1" bottom="1" header="0.5" footer="0.5"/>
      <pageSetup paperSize="9" scale="95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showRuler="0" topLeftCell="A25">
      <selection activeCell="G4" sqref="G4"/>
      <pageMargins left="0.75" right="0.75" top="1" bottom="1" header="0.5" footer="0.5"/>
      <pageSetup paperSize="9" scale="95" orientation="landscape" verticalDpi="0" r:id="rId3"/>
      <headerFooter alignWithMargins="0">
        <oddFooter>&amp;LKP-611-136-ARiMR/1.7r
Wersja robocza:1.7&amp;R3.
Strona &amp;P z &amp;N</oddFooter>
      </headerFooter>
    </customSheetView>
    <customSheetView guid="{EC10BB91-E5E5-4D7B-8107-B61CC14D42E1}" showPageBreaks="1" printArea="1" view="pageBreakPreview">
      <selection activeCell="E39" sqref="E39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4"/>
      <headerFooter alignWithMargins="0">
        <oddFooter>&amp;LPROW_2007-2013/13/01 &amp;RStrona &amp;P z &amp;N</oddFooter>
      </headerFooter>
    </customSheetView>
  </customSheetViews>
  <mergeCells count="45">
    <mergeCell ref="B2:G2"/>
    <mergeCell ref="B7:B20"/>
    <mergeCell ref="K2:K52"/>
    <mergeCell ref="I3:J3"/>
    <mergeCell ref="C6:J6"/>
    <mergeCell ref="D3:D4"/>
    <mergeCell ref="D7:J7"/>
    <mergeCell ref="B47:C47"/>
    <mergeCell ref="B3:C4"/>
    <mergeCell ref="E3:E4"/>
    <mergeCell ref="C13:H13"/>
    <mergeCell ref="C20:H20"/>
    <mergeCell ref="B5:C5"/>
    <mergeCell ref="F3:H3"/>
    <mergeCell ref="B24:C25"/>
    <mergeCell ref="D14:J14"/>
    <mergeCell ref="B23:J23"/>
    <mergeCell ref="D24:D25"/>
    <mergeCell ref="B44:J44"/>
    <mergeCell ref="D35:J35"/>
    <mergeCell ref="C41:H41"/>
    <mergeCell ref="B26:C26"/>
    <mergeCell ref="B28:B41"/>
    <mergeCell ref="B45:C46"/>
    <mergeCell ref="B56:B60"/>
    <mergeCell ref="B49:B54"/>
    <mergeCell ref="C48:J48"/>
    <mergeCell ref="C53:H53"/>
    <mergeCell ref="F45:H45"/>
    <mergeCell ref="C63:J63"/>
    <mergeCell ref="D45:D46"/>
    <mergeCell ref="C65:J65"/>
    <mergeCell ref="E24:E25"/>
    <mergeCell ref="E45:E46"/>
    <mergeCell ref="C34:H34"/>
    <mergeCell ref="I45:J45"/>
    <mergeCell ref="C64:J64"/>
    <mergeCell ref="D28:J28"/>
    <mergeCell ref="C54:H54"/>
    <mergeCell ref="C61:H61"/>
    <mergeCell ref="C55:J55"/>
    <mergeCell ref="C60:H60"/>
    <mergeCell ref="I24:J24"/>
    <mergeCell ref="C27:J27"/>
    <mergeCell ref="F24:H24"/>
  </mergeCells>
  <phoneticPr fontId="5" type="noConversion"/>
  <conditionalFormatting sqref="E36:E40 E49:E52 E15:E19 E8:E12">
    <cfRule type="expression" dxfId="23" priority="22">
      <formula>D8=""</formula>
    </cfRule>
  </conditionalFormatting>
  <conditionalFormatting sqref="E29:E33">
    <cfRule type="expression" dxfId="22" priority="7">
      <formula>D29=""</formula>
    </cfRule>
  </conditionalFormatting>
  <conditionalFormatting sqref="E56">
    <cfRule type="expression" dxfId="21" priority="4">
      <formula>D56=""</formula>
    </cfRule>
  </conditionalFormatting>
  <conditionalFormatting sqref="E57">
    <cfRule type="expression" dxfId="20" priority="3">
      <formula>D57=""</formula>
    </cfRule>
  </conditionalFormatting>
  <conditionalFormatting sqref="E58">
    <cfRule type="expression" dxfId="19" priority="2">
      <formula>D58=""</formula>
    </cfRule>
  </conditionalFormatting>
  <conditionalFormatting sqref="E59">
    <cfRule type="expression" dxfId="18" priority="1">
      <formula>D59=""</formula>
    </cfRule>
  </conditionalFormatting>
  <dataValidations count="1">
    <dataValidation type="list" allowBlank="1" showInputMessage="1" showErrorMessage="1" sqref="E8:E12 E29:E33 E56:E59 E36:E40 E49:E52 E15:E19" xr:uid="{00000000-0002-0000-0400-000000000000}">
      <formula1>$Q$6:$Q$8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88" fitToHeight="0" orientation="landscape" r:id="rId5"/>
  <headerFooter alignWithMargins="0">
    <oddFooter>&amp;LPROW_2014-2020/21/01&amp;RStrona &amp;P z &amp;N</oddFooter>
    <firstFooter>&amp;LPROW_2014-2020/18/01&amp;RStrona &amp;P z &amp;N</firstFooter>
  </headerFooter>
  <rowBreaks count="2" manualBreakCount="2">
    <brk id="20" max="10" man="1"/>
    <brk id="4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1">
    <tabColor theme="6" tint="-0.499984740745262"/>
    <pageSetUpPr fitToPage="1"/>
  </sheetPr>
  <dimension ref="A1:AL17"/>
  <sheetViews>
    <sheetView view="pageBreakPreview" zoomScale="90" zoomScaleNormal="100" zoomScaleSheetLayoutView="90" workbookViewId="0">
      <selection activeCell="AL34" sqref="AL34"/>
    </sheetView>
  </sheetViews>
  <sheetFormatPr defaultColWidth="8.85546875" defaultRowHeight="12.75"/>
  <cols>
    <col min="1" max="1" width="5.42578125" style="313" customWidth="1"/>
    <col min="2" max="2" width="5.140625" style="313" customWidth="1"/>
    <col min="3" max="3" width="6.5703125" style="313" customWidth="1"/>
    <col min="4" max="10" width="8.85546875" style="313"/>
    <col min="11" max="11" width="12.5703125" style="313" customWidth="1"/>
    <col min="12" max="12" width="14.85546875" style="313" customWidth="1"/>
    <col min="13" max="13" width="0.5703125" style="313" customWidth="1"/>
    <col min="14" max="18" width="9.140625" style="313" hidden="1" customWidth="1"/>
    <col min="19" max="19" width="3" style="313" customWidth="1"/>
    <col min="20" max="20" width="10.5703125" style="313" hidden="1" customWidth="1"/>
    <col min="21" max="21" width="7" style="313" customWidth="1"/>
    <col min="22" max="27" width="9.140625" style="313" hidden="1" customWidth="1"/>
    <col min="28" max="28" width="6.85546875" style="313" customWidth="1"/>
    <col min="29" max="29" width="5.140625" style="313" customWidth="1"/>
    <col min="30" max="30" width="0.42578125" style="313" customWidth="1"/>
    <col min="31" max="36" width="9.140625" style="313" hidden="1" customWidth="1"/>
    <col min="37" max="37" width="5.5703125" style="313" customWidth="1"/>
    <col min="38" max="38" width="4.140625" style="313" customWidth="1"/>
    <col min="39" max="16384" width="8.85546875" style="313"/>
  </cols>
  <sheetData>
    <row r="1" spans="1:38" ht="9" customHeigh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</row>
    <row r="2" spans="1:38">
      <c r="A2" s="312"/>
      <c r="B2" s="280"/>
      <c r="C2" s="281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1"/>
      <c r="AJ2" s="281"/>
      <c r="AK2" s="283"/>
      <c r="AL2" s="312"/>
    </row>
    <row r="3" spans="1:38">
      <c r="A3" s="312"/>
      <c r="B3" s="284"/>
      <c r="C3" s="308" t="s">
        <v>2772</v>
      </c>
      <c r="D3" s="632" t="s">
        <v>2773</v>
      </c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85"/>
      <c r="AJ3" s="285"/>
      <c r="AK3" s="286"/>
      <c r="AL3" s="312"/>
    </row>
    <row r="4" spans="1:38">
      <c r="A4" s="312"/>
      <c r="B4" s="28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88"/>
      <c r="AL4" s="312"/>
    </row>
    <row r="5" spans="1:38" ht="14.25" customHeight="1">
      <c r="A5" s="312"/>
      <c r="B5" s="287"/>
      <c r="C5" s="289" t="s">
        <v>4</v>
      </c>
      <c r="D5" s="624" t="s">
        <v>2774</v>
      </c>
      <c r="E5" s="624"/>
      <c r="F5" s="624"/>
      <c r="G5" s="624"/>
      <c r="H5" s="624"/>
      <c r="I5" s="624"/>
      <c r="J5" s="624"/>
      <c r="K5" s="624"/>
      <c r="L5" s="624"/>
      <c r="M5" s="309"/>
      <c r="N5" s="309"/>
      <c r="O5" s="309"/>
      <c r="P5" s="309"/>
      <c r="Q5" s="309"/>
      <c r="R5" s="309"/>
      <c r="S5" s="309"/>
      <c r="T5" s="290"/>
      <c r="U5" s="633">
        <f>'zest. rzecz-finans'!J61</f>
        <v>0</v>
      </c>
      <c r="V5" s="633"/>
      <c r="W5" s="633"/>
      <c r="X5" s="633"/>
      <c r="Y5" s="633"/>
      <c r="Z5" s="633"/>
      <c r="AA5" s="633"/>
      <c r="AB5" s="633"/>
      <c r="AC5" s="277"/>
      <c r="AD5" s="277"/>
      <c r="AE5" s="277"/>
      <c r="AF5" s="277"/>
      <c r="AG5" s="277"/>
      <c r="AH5" s="277"/>
      <c r="AI5" s="277"/>
      <c r="AJ5" s="277"/>
      <c r="AK5" s="288"/>
      <c r="AL5" s="312"/>
    </row>
    <row r="6" spans="1:38">
      <c r="A6" s="312"/>
      <c r="B6" s="287"/>
      <c r="C6" s="291"/>
      <c r="D6" s="624" t="s">
        <v>2775</v>
      </c>
      <c r="E6" s="624"/>
      <c r="F6" s="624"/>
      <c r="G6" s="624"/>
      <c r="H6" s="624"/>
      <c r="I6" s="624"/>
      <c r="J6" s="624"/>
      <c r="K6" s="624"/>
      <c r="L6" s="624"/>
      <c r="M6" s="309"/>
      <c r="N6" s="309"/>
      <c r="O6" s="309"/>
      <c r="P6" s="309"/>
      <c r="Q6" s="309"/>
      <c r="R6" s="309"/>
      <c r="S6" s="309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88"/>
      <c r="AL6" s="312"/>
    </row>
    <row r="7" spans="1:38">
      <c r="A7" s="312"/>
      <c r="B7" s="287"/>
      <c r="C7" s="291"/>
      <c r="D7" s="307"/>
      <c r="E7" s="307"/>
      <c r="F7" s="307"/>
      <c r="G7" s="307"/>
      <c r="H7" s="307"/>
      <c r="I7" s="307"/>
      <c r="J7" s="307"/>
      <c r="K7" s="307"/>
      <c r="L7" s="307"/>
      <c r="M7" s="309"/>
      <c r="N7" s="309"/>
      <c r="O7" s="309"/>
      <c r="P7" s="309"/>
      <c r="Q7" s="309"/>
      <c r="R7" s="309"/>
      <c r="S7" s="309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88"/>
      <c r="AL7" s="312"/>
    </row>
    <row r="8" spans="1:38" ht="15.75" customHeight="1">
      <c r="A8" s="312"/>
      <c r="B8" s="287"/>
      <c r="C8" s="292" t="s">
        <v>2770</v>
      </c>
      <c r="D8" s="634" t="s">
        <v>2778</v>
      </c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290"/>
      <c r="U8" s="626"/>
      <c r="V8" s="627"/>
      <c r="W8" s="627"/>
      <c r="X8" s="627"/>
      <c r="Y8" s="627"/>
      <c r="Z8" s="627"/>
      <c r="AA8" s="627"/>
      <c r="AB8" s="628"/>
      <c r="AC8" s="277"/>
      <c r="AD8" s="315"/>
      <c r="AE8" s="277"/>
      <c r="AF8" s="277"/>
      <c r="AG8" s="277"/>
      <c r="AH8" s="277"/>
      <c r="AI8" s="277"/>
      <c r="AJ8" s="277"/>
      <c r="AK8" s="288"/>
      <c r="AL8" s="312"/>
    </row>
    <row r="9" spans="1:38" ht="11.25" customHeight="1">
      <c r="A9" s="312"/>
      <c r="B9" s="287"/>
      <c r="C9" s="290"/>
      <c r="D9" s="290"/>
      <c r="E9" s="290"/>
      <c r="F9" s="290"/>
      <c r="G9" s="308"/>
      <c r="H9" s="290"/>
      <c r="I9" s="290"/>
      <c r="J9" s="308"/>
      <c r="K9" s="290"/>
      <c r="L9" s="290"/>
      <c r="M9" s="290"/>
      <c r="N9" s="290"/>
      <c r="O9" s="290"/>
      <c r="P9" s="290"/>
      <c r="Q9" s="290"/>
      <c r="R9" s="293"/>
      <c r="S9" s="293"/>
      <c r="T9" s="293"/>
      <c r="U9" s="294"/>
      <c r="V9" s="294"/>
      <c r="W9" s="294"/>
      <c r="X9" s="295"/>
      <c r="Y9" s="295"/>
      <c r="Z9" s="277"/>
      <c r="AA9" s="295"/>
      <c r="AB9" s="295"/>
      <c r="AC9" s="294"/>
      <c r="AD9" s="296"/>
      <c r="AE9" s="295"/>
      <c r="AF9" s="295"/>
      <c r="AG9" s="277"/>
      <c r="AH9" s="294"/>
      <c r="AI9" s="294"/>
      <c r="AJ9" s="294"/>
      <c r="AK9" s="288"/>
      <c r="AL9" s="312"/>
    </row>
    <row r="10" spans="1:38" ht="15" customHeight="1">
      <c r="A10" s="312"/>
      <c r="B10" s="287"/>
      <c r="C10" s="297" t="s">
        <v>2771</v>
      </c>
      <c r="D10" s="624" t="s">
        <v>2777</v>
      </c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6"/>
      <c r="V10" s="627"/>
      <c r="W10" s="627"/>
      <c r="X10" s="627"/>
      <c r="Y10" s="627"/>
      <c r="Z10" s="627"/>
      <c r="AA10" s="627"/>
      <c r="AB10" s="628"/>
      <c r="AC10" s="287"/>
      <c r="AD10" s="277"/>
      <c r="AE10" s="277"/>
      <c r="AF10" s="277"/>
      <c r="AG10" s="277"/>
      <c r="AH10" s="277"/>
      <c r="AI10" s="277"/>
      <c r="AJ10" s="277"/>
      <c r="AK10" s="288"/>
      <c r="AL10" s="312"/>
    </row>
    <row r="11" spans="1:38" ht="12" customHeight="1">
      <c r="A11" s="312"/>
      <c r="B11" s="287"/>
      <c r="C11" s="290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294"/>
      <c r="V11" s="294"/>
      <c r="W11" s="294"/>
      <c r="X11" s="294"/>
      <c r="Y11" s="294"/>
      <c r="Z11" s="294"/>
      <c r="AA11" s="294"/>
      <c r="AB11" s="294"/>
      <c r="AC11" s="294"/>
      <c r="AD11" s="296"/>
      <c r="AE11" s="295"/>
      <c r="AF11" s="295"/>
      <c r="AG11" s="277"/>
      <c r="AH11" s="294"/>
      <c r="AI11" s="294"/>
      <c r="AJ11" s="294"/>
      <c r="AK11" s="288"/>
      <c r="AL11" s="312"/>
    </row>
    <row r="12" spans="1:38" ht="8.25" customHeight="1">
      <c r="A12" s="312"/>
      <c r="B12" s="287"/>
      <c r="C12" s="290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294"/>
      <c r="V12" s="298"/>
      <c r="W12" s="298"/>
      <c r="X12" s="298"/>
      <c r="Y12" s="298"/>
      <c r="Z12" s="298"/>
      <c r="AA12" s="298"/>
      <c r="AB12" s="294"/>
      <c r="AC12" s="294"/>
      <c r="AD12" s="296"/>
      <c r="AE12" s="295"/>
      <c r="AF12" s="295"/>
      <c r="AG12" s="277"/>
      <c r="AH12" s="294"/>
      <c r="AI12" s="294"/>
      <c r="AJ12" s="294"/>
      <c r="AK12" s="288"/>
      <c r="AL12" s="312"/>
    </row>
    <row r="13" spans="1:38" ht="15" customHeight="1">
      <c r="A13" s="312"/>
      <c r="B13" s="287"/>
      <c r="C13" s="297" t="s">
        <v>2776</v>
      </c>
      <c r="D13" s="622" t="s">
        <v>2779</v>
      </c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276"/>
      <c r="U13" s="629">
        <f>'Strona tytuł.'!U54</f>
        <v>0</v>
      </c>
      <c r="V13" s="630"/>
      <c r="W13" s="630"/>
      <c r="X13" s="630"/>
      <c r="Y13" s="630"/>
      <c r="Z13" s="630"/>
      <c r="AA13" s="630"/>
      <c r="AB13" s="631"/>
      <c r="AC13" s="277"/>
      <c r="AD13" s="277"/>
      <c r="AE13" s="277"/>
      <c r="AF13" s="277"/>
      <c r="AG13" s="277"/>
      <c r="AH13" s="277"/>
      <c r="AI13" s="277"/>
      <c r="AJ13" s="277"/>
      <c r="AK13" s="299"/>
      <c r="AL13" s="312"/>
    </row>
    <row r="14" spans="1:38" ht="4.5" customHeight="1">
      <c r="A14" s="312"/>
      <c r="B14" s="287"/>
      <c r="C14" s="297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276"/>
      <c r="U14" s="314"/>
      <c r="V14" s="300"/>
      <c r="W14" s="300"/>
      <c r="X14" s="300"/>
      <c r="Y14" s="300"/>
      <c r="Z14" s="300"/>
      <c r="AA14" s="300"/>
      <c r="AB14" s="314"/>
      <c r="AC14" s="277"/>
      <c r="AD14" s="277"/>
      <c r="AE14" s="277"/>
      <c r="AF14" s="277"/>
      <c r="AG14" s="277"/>
      <c r="AH14" s="277"/>
      <c r="AI14" s="277"/>
      <c r="AJ14" s="277"/>
      <c r="AK14" s="299"/>
      <c r="AL14" s="312"/>
    </row>
    <row r="15" spans="1:38" ht="15.75" hidden="1">
      <c r="A15" s="312"/>
      <c r="B15" s="287"/>
      <c r="C15" s="297"/>
      <c r="D15" s="622"/>
      <c r="E15" s="622"/>
      <c r="F15" s="622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276"/>
      <c r="U15" s="623"/>
      <c r="V15" s="623"/>
      <c r="W15" s="623"/>
      <c r="X15" s="623"/>
      <c r="Y15" s="623"/>
      <c r="Z15" s="623"/>
      <c r="AA15" s="623"/>
      <c r="AB15" s="623"/>
      <c r="AC15" s="277"/>
      <c r="AD15" s="277"/>
      <c r="AE15" s="277"/>
      <c r="AF15" s="277"/>
      <c r="AG15" s="277"/>
      <c r="AH15" s="277"/>
      <c r="AI15" s="277"/>
      <c r="AJ15" s="277"/>
      <c r="AK15" s="299"/>
      <c r="AL15" s="312"/>
    </row>
    <row r="16" spans="1:38">
      <c r="A16" s="312"/>
      <c r="B16" s="301"/>
      <c r="C16" s="302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4"/>
      <c r="AL16" s="312"/>
    </row>
    <row r="17" spans="1:38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</row>
  </sheetData>
  <sheetProtection selectLockedCells="1"/>
  <mergeCells count="12">
    <mergeCell ref="D3:O3"/>
    <mergeCell ref="D5:L5"/>
    <mergeCell ref="U5:AB5"/>
    <mergeCell ref="D6:L6"/>
    <mergeCell ref="D8:S8"/>
    <mergeCell ref="U8:AB8"/>
    <mergeCell ref="D15:S15"/>
    <mergeCell ref="U15:AB15"/>
    <mergeCell ref="D10:T11"/>
    <mergeCell ref="U10:AB10"/>
    <mergeCell ref="D13:S13"/>
    <mergeCell ref="U13:A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&amp;LPROW_2014-2020/21/01&amp;RStrona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2">
    <tabColor theme="6" tint="-0.249977111117893"/>
    <pageSetUpPr fitToPage="1"/>
  </sheetPr>
  <dimension ref="A1:P49"/>
  <sheetViews>
    <sheetView showGridLines="0" view="pageBreakPreview" zoomScale="90" zoomScaleNormal="100" zoomScaleSheetLayoutView="90" zoomScalePageLayoutView="77" workbookViewId="0">
      <selection activeCell="G19" sqref="G19"/>
    </sheetView>
  </sheetViews>
  <sheetFormatPr defaultColWidth="1.140625" defaultRowHeight="12.75"/>
  <cols>
    <col min="1" max="2" width="1.140625" style="2" customWidth="1"/>
    <col min="3" max="3" width="23.28515625" style="2" customWidth="1"/>
    <col min="4" max="4" width="13.140625" style="2" customWidth="1"/>
    <col min="5" max="5" width="44.140625" style="2" customWidth="1"/>
    <col min="6" max="6" width="17.140625" style="2" customWidth="1"/>
    <col min="7" max="7" width="29.7109375" style="2" customWidth="1"/>
    <col min="8" max="8" width="27.85546875" style="2" customWidth="1"/>
    <col min="9" max="9" width="15.42578125" style="2" hidden="1" customWidth="1"/>
    <col min="10" max="10" width="13.140625" style="2" customWidth="1"/>
    <col min="11" max="11" width="16.5703125" style="2" customWidth="1"/>
    <col min="12" max="12" width="14.42578125" style="2" customWidth="1"/>
    <col min="13" max="13" width="22.140625" style="2" customWidth="1"/>
    <col min="14" max="14" width="15.42578125" style="2" customWidth="1"/>
    <col min="15" max="15" width="16.140625" style="2" customWidth="1"/>
    <col min="16" max="16" width="3.140625" style="2" customWidth="1"/>
    <col min="17" max="17" width="9.42578125" style="2" customWidth="1"/>
    <col min="18" max="256" width="9.140625" style="2" customWidth="1"/>
    <col min="257" max="16384" width="1.140625" style="2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>
      <c r="A2" s="4"/>
      <c r="B2" s="63"/>
      <c r="C2" s="63"/>
      <c r="D2" s="63"/>
      <c r="E2" s="65"/>
      <c r="F2" s="63"/>
      <c r="G2" s="63"/>
      <c r="H2" s="1"/>
      <c r="I2" s="1"/>
      <c r="J2" s="1"/>
      <c r="K2" s="1"/>
      <c r="L2" s="66"/>
      <c r="M2" s="1"/>
      <c r="N2" s="1"/>
      <c r="O2" s="1"/>
      <c r="P2" s="4"/>
    </row>
    <row r="3" spans="1:16" ht="1.5" customHeight="1">
      <c r="A3" s="4"/>
      <c r="B3" s="63"/>
      <c r="C3" s="63"/>
      <c r="D3" s="63"/>
      <c r="E3" s="65"/>
      <c r="F3" s="63"/>
      <c r="G3" s="63"/>
      <c r="H3" s="1"/>
      <c r="I3" s="1"/>
      <c r="J3" s="1"/>
      <c r="K3" s="1"/>
      <c r="L3" s="66"/>
      <c r="M3" s="1"/>
      <c r="N3" s="1"/>
      <c r="O3" s="1"/>
      <c r="P3" s="4"/>
    </row>
    <row r="4" spans="1:16" ht="7.5" customHeight="1">
      <c r="A4" s="4"/>
      <c r="B4" s="4"/>
      <c r="C4" s="635" t="s">
        <v>2869</v>
      </c>
      <c r="D4" s="636"/>
      <c r="E4" s="637"/>
      <c r="F4" s="637"/>
      <c r="G4" s="637"/>
      <c r="H4" s="637"/>
      <c r="I4" s="637"/>
      <c r="J4" s="637"/>
      <c r="K4" s="637"/>
      <c r="L4" s="637"/>
      <c r="M4" s="637"/>
      <c r="N4" s="638"/>
      <c r="O4" s="638"/>
    </row>
    <row r="5" spans="1:16" ht="6.75" customHeight="1">
      <c r="A5" s="4"/>
      <c r="B5" s="4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8"/>
      <c r="O5" s="638"/>
    </row>
    <row r="6" spans="1:16" ht="2.25" customHeight="1">
      <c r="A6" s="4"/>
      <c r="B6" s="4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8"/>
      <c r="O6" s="638"/>
    </row>
    <row r="7" spans="1:16" ht="23.25" customHeight="1">
      <c r="A7" s="4"/>
      <c r="B7" s="4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8"/>
      <c r="O7" s="638"/>
    </row>
    <row r="8" spans="1:16" ht="10.5" customHeight="1">
      <c r="A8" s="4"/>
      <c r="B8" s="4"/>
      <c r="C8" s="374"/>
      <c r="D8" s="374"/>
      <c r="E8" s="374"/>
      <c r="F8" s="374"/>
      <c r="G8" s="375"/>
      <c r="H8" s="374"/>
      <c r="I8" s="374"/>
      <c r="J8" s="374"/>
      <c r="K8" s="374"/>
      <c r="L8" s="374"/>
      <c r="M8" s="374"/>
      <c r="N8" s="374"/>
      <c r="O8" s="374"/>
    </row>
    <row r="9" spans="1:16" ht="12.75" customHeight="1" thickBot="1">
      <c r="A9" s="4"/>
      <c r="B9" s="4"/>
      <c r="C9" s="67"/>
      <c r="D9" s="4"/>
      <c r="E9" s="4"/>
      <c r="F9" s="4"/>
      <c r="G9" s="651"/>
      <c r="H9" s="651"/>
      <c r="I9" s="4"/>
      <c r="J9" s="4"/>
      <c r="K9" s="4"/>
      <c r="L9" s="4"/>
      <c r="M9" s="4"/>
      <c r="N9" s="4"/>
      <c r="O9" s="4"/>
    </row>
    <row r="10" spans="1:16" ht="35.25" customHeight="1">
      <c r="A10" s="4"/>
      <c r="B10" s="4"/>
      <c r="C10" s="641" t="s">
        <v>2726</v>
      </c>
      <c r="D10" s="641" t="s">
        <v>2727</v>
      </c>
      <c r="E10" s="643" t="s">
        <v>2728</v>
      </c>
      <c r="F10" s="643" t="s">
        <v>2729</v>
      </c>
      <c r="G10" s="652" t="s">
        <v>2881</v>
      </c>
      <c r="H10" s="645" t="s">
        <v>2880</v>
      </c>
      <c r="I10" s="646"/>
      <c r="J10" s="658" t="s">
        <v>2730</v>
      </c>
      <c r="K10" s="660" t="s">
        <v>2731</v>
      </c>
      <c r="L10" s="662" t="s">
        <v>2732</v>
      </c>
      <c r="M10" s="639" t="s">
        <v>2944</v>
      </c>
      <c r="N10" s="639" t="s">
        <v>2749</v>
      </c>
      <c r="O10" s="649" t="s">
        <v>2750</v>
      </c>
    </row>
    <row r="11" spans="1:16" ht="28.15" customHeight="1" thickBot="1">
      <c r="A11" s="4"/>
      <c r="B11" s="4"/>
      <c r="C11" s="642"/>
      <c r="D11" s="642"/>
      <c r="E11" s="644"/>
      <c r="F11" s="644"/>
      <c r="G11" s="653"/>
      <c r="H11" s="647"/>
      <c r="I11" s="648"/>
      <c r="J11" s="659"/>
      <c r="K11" s="661"/>
      <c r="L11" s="663"/>
      <c r="M11" s="657"/>
      <c r="N11" s="640"/>
      <c r="O11" s="650"/>
    </row>
    <row r="12" spans="1:16" ht="12.75" customHeight="1" thickBot="1">
      <c r="A12" s="4"/>
      <c r="B12" s="4"/>
      <c r="C12" s="68">
        <v>1</v>
      </c>
      <c r="D12" s="183">
        <v>2</v>
      </c>
      <c r="E12" s="68">
        <v>3</v>
      </c>
      <c r="F12" s="173">
        <v>4</v>
      </c>
      <c r="G12" s="173"/>
      <c r="H12" s="664">
        <v>5</v>
      </c>
      <c r="I12" s="665"/>
      <c r="J12" s="68">
        <v>6</v>
      </c>
      <c r="K12" s="173">
        <v>7</v>
      </c>
      <c r="L12" s="69">
        <v>8</v>
      </c>
      <c r="M12" s="70">
        <v>9</v>
      </c>
      <c r="N12" s="71">
        <v>10</v>
      </c>
      <c r="O12" s="72">
        <v>11</v>
      </c>
    </row>
    <row r="13" spans="1:16" s="80" customFormat="1" ht="18.75" hidden="1">
      <c r="A13" s="73"/>
      <c r="B13" s="73"/>
      <c r="C13" s="74" t="s">
        <v>2709</v>
      </c>
      <c r="D13" s="75" t="s">
        <v>2710</v>
      </c>
      <c r="E13" s="75" t="s">
        <v>2711</v>
      </c>
      <c r="F13" s="76" t="s">
        <v>2712</v>
      </c>
      <c r="G13" s="76" t="s">
        <v>2713</v>
      </c>
      <c r="H13" s="76" t="s">
        <v>2714</v>
      </c>
      <c r="I13" s="74" t="s">
        <v>2715</v>
      </c>
      <c r="J13" s="77" t="s">
        <v>2716</v>
      </c>
      <c r="K13" s="75" t="s">
        <v>2717</v>
      </c>
      <c r="L13" s="75" t="s">
        <v>2718</v>
      </c>
      <c r="M13" s="75" t="s">
        <v>2719</v>
      </c>
      <c r="N13" s="78" t="s">
        <v>2720</v>
      </c>
      <c r="O13" s="79" t="s">
        <v>2733</v>
      </c>
    </row>
    <row r="14" spans="1:16" s="80" customFormat="1" ht="18.75" customHeight="1">
      <c r="A14" s="73"/>
      <c r="B14" s="73"/>
      <c r="C14" s="239"/>
      <c r="D14" s="81"/>
      <c r="E14" s="240"/>
      <c r="F14" s="241"/>
      <c r="G14" s="250"/>
      <c r="H14" s="241"/>
      <c r="I14" s="239"/>
      <c r="J14" s="81"/>
      <c r="K14" s="81"/>
      <c r="L14" s="81"/>
      <c r="M14" s="81"/>
      <c r="N14" s="82"/>
      <c r="O14" s="83"/>
    </row>
    <row r="15" spans="1:16" s="80" customFormat="1" ht="18.75" customHeight="1">
      <c r="A15" s="73"/>
      <c r="B15" s="73"/>
      <c r="C15" s="239"/>
      <c r="D15" s="81"/>
      <c r="E15" s="240"/>
      <c r="F15" s="241"/>
      <c r="G15" s="250"/>
      <c r="H15" s="241"/>
      <c r="I15" s="239"/>
      <c r="J15" s="81"/>
      <c r="K15" s="81"/>
      <c r="L15" s="81"/>
      <c r="M15" s="81"/>
      <c r="N15" s="82"/>
      <c r="O15" s="83"/>
    </row>
    <row r="16" spans="1:16" s="80" customFormat="1" ht="18.75" customHeight="1">
      <c r="A16" s="73"/>
      <c r="B16" s="73"/>
      <c r="C16" s="242"/>
      <c r="D16" s="84"/>
      <c r="E16" s="240"/>
      <c r="F16" s="243"/>
      <c r="G16" s="243"/>
      <c r="H16" s="243"/>
      <c r="I16" s="242"/>
      <c r="J16" s="84"/>
      <c r="K16" s="84"/>
      <c r="L16" s="84"/>
      <c r="M16" s="84"/>
      <c r="N16" s="85"/>
      <c r="O16" s="86"/>
    </row>
    <row r="17" spans="1:15" ht="18.75" customHeight="1">
      <c r="A17" s="4"/>
      <c r="B17" s="4"/>
      <c r="C17" s="239"/>
      <c r="D17" s="81"/>
      <c r="E17" s="240"/>
      <c r="F17" s="241"/>
      <c r="G17" s="250"/>
      <c r="H17" s="241"/>
      <c r="I17" s="239"/>
      <c r="J17" s="81"/>
      <c r="K17" s="81"/>
      <c r="L17" s="81"/>
      <c r="M17" s="81"/>
      <c r="N17" s="82"/>
      <c r="O17" s="83"/>
    </row>
    <row r="18" spans="1:15" ht="18.75" customHeight="1">
      <c r="A18" s="4"/>
      <c r="B18" s="4"/>
      <c r="C18" s="239"/>
      <c r="D18" s="81"/>
      <c r="E18" s="240"/>
      <c r="F18" s="241"/>
      <c r="G18" s="250"/>
      <c r="H18" s="241"/>
      <c r="I18" s="239"/>
      <c r="J18" s="81"/>
      <c r="K18" s="81"/>
      <c r="L18" s="81"/>
      <c r="M18" s="81"/>
      <c r="N18" s="82"/>
      <c r="O18" s="83"/>
    </row>
    <row r="19" spans="1:15" ht="18.75" customHeight="1">
      <c r="C19" s="239"/>
      <c r="D19" s="81"/>
      <c r="E19" s="240"/>
      <c r="F19" s="241"/>
      <c r="G19" s="250"/>
      <c r="H19" s="241"/>
      <c r="I19" s="239"/>
      <c r="J19" s="81"/>
      <c r="K19" s="81"/>
      <c r="L19" s="81"/>
      <c r="M19" s="81"/>
      <c r="N19" s="82"/>
      <c r="O19" s="83"/>
    </row>
    <row r="20" spans="1:15" ht="18.75" customHeight="1">
      <c r="C20" s="239"/>
      <c r="D20" s="81"/>
      <c r="E20" s="240"/>
      <c r="F20" s="241"/>
      <c r="G20" s="250"/>
      <c r="H20" s="241"/>
      <c r="I20" s="239"/>
      <c r="J20" s="81"/>
      <c r="K20" s="81"/>
      <c r="L20" s="81"/>
      <c r="M20" s="81"/>
      <c r="N20" s="82"/>
      <c r="O20" s="83"/>
    </row>
    <row r="21" spans="1:15" ht="18.75" customHeight="1">
      <c r="C21" s="239"/>
      <c r="D21" s="81"/>
      <c r="E21" s="240"/>
      <c r="F21" s="241"/>
      <c r="G21" s="250"/>
      <c r="H21" s="241"/>
      <c r="I21" s="239"/>
      <c r="J21" s="81"/>
      <c r="K21" s="81"/>
      <c r="L21" s="81"/>
      <c r="M21" s="81"/>
      <c r="N21" s="82"/>
      <c r="O21" s="83"/>
    </row>
    <row r="22" spans="1:15" ht="18.75" customHeight="1">
      <c r="C22" s="239"/>
      <c r="D22" s="81"/>
      <c r="E22" s="240"/>
      <c r="F22" s="241"/>
      <c r="G22" s="250"/>
      <c r="H22" s="241"/>
      <c r="I22" s="239"/>
      <c r="J22" s="81"/>
      <c r="K22" s="81"/>
      <c r="L22" s="81"/>
      <c r="M22" s="81"/>
      <c r="N22" s="82"/>
      <c r="O22" s="83"/>
    </row>
    <row r="23" spans="1:15" ht="18.75" customHeight="1">
      <c r="C23" s="247"/>
      <c r="D23" s="248"/>
      <c r="E23" s="249"/>
      <c r="F23" s="250"/>
      <c r="G23" s="250"/>
      <c r="H23" s="250"/>
      <c r="I23" s="247"/>
      <c r="J23" s="248"/>
      <c r="K23" s="248"/>
      <c r="L23" s="248"/>
      <c r="M23" s="248"/>
      <c r="N23" s="251"/>
      <c r="O23" s="252"/>
    </row>
    <row r="24" spans="1:15" ht="18.75" customHeight="1">
      <c r="C24" s="247"/>
      <c r="D24" s="248"/>
      <c r="E24" s="249"/>
      <c r="F24" s="250"/>
      <c r="G24" s="250"/>
      <c r="H24" s="250"/>
      <c r="I24" s="247"/>
      <c r="J24" s="248"/>
      <c r="K24" s="248"/>
      <c r="L24" s="248"/>
      <c r="M24" s="248"/>
      <c r="N24" s="251"/>
      <c r="O24" s="252"/>
    </row>
    <row r="25" spans="1:15" ht="18.75" customHeight="1">
      <c r="C25" s="656"/>
      <c r="D25" s="656"/>
      <c r="E25" s="656"/>
      <c r="F25" s="656"/>
      <c r="G25" s="656"/>
      <c r="H25" s="656"/>
      <c r="I25" s="656"/>
      <c r="J25" s="656"/>
      <c r="K25" s="656"/>
      <c r="L25" s="656"/>
      <c r="M25" s="656"/>
      <c r="N25" s="184"/>
      <c r="O25" s="184"/>
    </row>
    <row r="26" spans="1:15" ht="18.75" customHeight="1">
      <c r="C26" s="655"/>
      <c r="D26" s="655"/>
      <c r="E26" s="655"/>
      <c r="F26" s="87"/>
      <c r="G26" s="87"/>
      <c r="H26" s="5"/>
      <c r="I26" s="5"/>
      <c r="J26" s="4"/>
      <c r="K26" s="182"/>
      <c r="L26" s="182"/>
      <c r="M26" s="4"/>
      <c r="N26" s="4"/>
      <c r="O26" s="4"/>
    </row>
    <row r="27" spans="1:15" ht="18.75" customHeight="1">
      <c r="C27" s="654" t="s">
        <v>2782</v>
      </c>
      <c r="D27" s="654"/>
      <c r="E27" s="654"/>
      <c r="F27" s="185"/>
      <c r="G27" s="185"/>
      <c r="H27" s="185"/>
      <c r="I27" s="185"/>
      <c r="J27" s="185"/>
      <c r="K27" s="185"/>
      <c r="L27" s="185"/>
      <c r="M27" s="185"/>
      <c r="N27" s="185"/>
      <c r="O27" s="185"/>
    </row>
    <row r="28" spans="1:15" ht="18.75" customHeight="1"/>
    <row r="29" spans="1:15" ht="18.75" customHeight="1"/>
    <row r="30" spans="1:15" ht="18.75" customHeight="1"/>
    <row r="31" spans="1:15" ht="18.75" customHeight="1"/>
    <row r="32" spans="1:1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</sheetData>
  <sheetProtection formatCells="0" formatRows="0" insertColumns="0" insertRows="0" deleteRows="0"/>
  <mergeCells count="18">
    <mergeCell ref="C27:E27"/>
    <mergeCell ref="C26:E26"/>
    <mergeCell ref="C25:M25"/>
    <mergeCell ref="M10:M11"/>
    <mergeCell ref="C10:C11"/>
    <mergeCell ref="J10:J11"/>
    <mergeCell ref="K10:K11"/>
    <mergeCell ref="L10:L11"/>
    <mergeCell ref="H12:I12"/>
    <mergeCell ref="C4:O7"/>
    <mergeCell ref="N10:N11"/>
    <mergeCell ref="D10:D11"/>
    <mergeCell ref="E10:E11"/>
    <mergeCell ref="H10:I11"/>
    <mergeCell ref="O10:O11"/>
    <mergeCell ref="F10:F11"/>
    <mergeCell ref="G9:H9"/>
    <mergeCell ref="G10:G11"/>
  </mergeCells>
  <phoneticPr fontId="5" type="noConversion"/>
  <printOptions horizontalCentered="1"/>
  <pageMargins left="0.31496062992125984" right="0.31496062992125984" top="0.51181102362204722" bottom="0.82677165354330717" header="0.35433070866141736" footer="0.51181102362204722"/>
  <pageSetup paperSize="9" scale="55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21" r:id="rId4" name="Button 365">
              <controlPr defaultSize="0" print="0" autoFill="0" autoPict="0" macro="[0]!Zał_2_Parametry">
                <anchor moveWithCells="1">
                  <from>
                    <xdr:col>13</xdr:col>
                    <xdr:colOff>866775</xdr:colOff>
                    <xdr:row>3</xdr:row>
                    <xdr:rowOff>9525</xdr:rowOff>
                  </from>
                  <to>
                    <xdr:col>15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3">
    <tabColor theme="6" tint="-0.249977111117893"/>
  </sheetPr>
  <dimension ref="A1:K19"/>
  <sheetViews>
    <sheetView view="pageBreakPreview" zoomScale="115" zoomScaleNormal="100" zoomScaleSheetLayoutView="115" workbookViewId="0">
      <selection activeCell="D5" sqref="D5:F5"/>
    </sheetView>
  </sheetViews>
  <sheetFormatPr defaultColWidth="9.140625" defaultRowHeight="12.75"/>
  <cols>
    <col min="1" max="1" width="3.85546875" style="88" customWidth="1"/>
    <col min="2" max="2" width="23" style="22" customWidth="1"/>
    <col min="3" max="3" width="24.140625" style="22" customWidth="1"/>
    <col min="4" max="4" width="10.140625" style="22" customWidth="1"/>
    <col min="5" max="5" width="1.140625" style="22" customWidth="1"/>
    <col min="6" max="6" width="26" style="22" customWidth="1"/>
    <col min="7" max="7" width="8.42578125" style="22" customWidth="1"/>
    <col min="8" max="10" width="9.140625" style="22"/>
    <col min="11" max="11" width="149.140625" style="22" hidden="1" customWidth="1"/>
    <col min="12" max="16384" width="9.140625" style="22"/>
  </cols>
  <sheetData>
    <row r="1" spans="1:7" ht="36" customHeight="1">
      <c r="A1" s="89"/>
      <c r="B1" s="670" t="s">
        <v>2897</v>
      </c>
      <c r="C1" s="670"/>
      <c r="D1" s="670"/>
      <c r="E1" s="670"/>
      <c r="F1" s="670"/>
      <c r="G1" s="2"/>
    </row>
    <row r="2" spans="1:7" ht="15" customHeight="1">
      <c r="A2" s="89"/>
      <c r="B2" s="666"/>
      <c r="C2" s="666"/>
      <c r="D2" s="666"/>
      <c r="E2" s="666"/>
      <c r="F2" s="666"/>
      <c r="G2" s="2"/>
    </row>
    <row r="3" spans="1:7" ht="38.25" customHeight="1">
      <c r="A3" s="187"/>
      <c r="B3" s="669" t="s">
        <v>2868</v>
      </c>
      <c r="C3" s="669"/>
      <c r="D3" s="669"/>
      <c r="E3" s="669"/>
      <c r="F3" s="669"/>
      <c r="G3" s="188"/>
    </row>
    <row r="4" spans="1:7" ht="73.5" customHeight="1" thickBot="1">
      <c r="A4" s="187"/>
      <c r="B4" s="667" t="s">
        <v>2895</v>
      </c>
      <c r="C4" s="667"/>
      <c r="D4" s="667"/>
      <c r="E4" s="667"/>
      <c r="F4" s="667"/>
      <c r="G4" s="188"/>
    </row>
    <row r="5" spans="1:7" ht="39" customHeight="1" thickBot="1">
      <c r="B5" s="381"/>
      <c r="C5" s="381"/>
      <c r="D5" s="671"/>
      <c r="E5" s="672"/>
      <c r="F5" s="673"/>
    </row>
    <row r="6" spans="1:7" ht="57" customHeight="1">
      <c r="A6" s="89"/>
      <c r="B6" s="2"/>
      <c r="C6" s="2"/>
      <c r="D6" s="674" t="s">
        <v>2905</v>
      </c>
      <c r="E6" s="674"/>
      <c r="F6" s="674"/>
      <c r="G6" s="2"/>
    </row>
    <row r="7" spans="1:7">
      <c r="A7" s="89"/>
      <c r="B7" s="2"/>
      <c r="C7" s="2"/>
      <c r="E7" s="2"/>
      <c r="F7" s="2"/>
      <c r="G7" s="2"/>
    </row>
    <row r="8" spans="1:7">
      <c r="A8" s="89"/>
      <c r="B8" s="2"/>
      <c r="C8" s="2"/>
      <c r="D8" s="2"/>
      <c r="E8" s="2"/>
      <c r="F8" s="2"/>
      <c r="G8" s="2"/>
    </row>
    <row r="9" spans="1:7">
      <c r="A9" s="89"/>
      <c r="B9" s="2"/>
      <c r="C9" s="2"/>
      <c r="D9" s="2"/>
      <c r="E9" s="2"/>
      <c r="F9" s="2"/>
      <c r="G9" s="2"/>
    </row>
    <row r="10" spans="1:7">
      <c r="A10" s="89"/>
      <c r="B10" s="2"/>
      <c r="C10" s="2"/>
      <c r="D10" s="2"/>
      <c r="E10" s="2"/>
      <c r="F10" s="2"/>
      <c r="G10" s="2"/>
    </row>
    <row r="11" spans="1:7">
      <c r="A11" s="668" t="s">
        <v>2751</v>
      </c>
      <c r="B11" s="668"/>
      <c r="C11" s="668"/>
      <c r="D11" s="668"/>
      <c r="E11" s="668"/>
      <c r="F11" s="668"/>
      <c r="G11" s="668"/>
    </row>
    <row r="12" spans="1:7">
      <c r="A12" s="89"/>
      <c r="B12" s="2"/>
      <c r="C12" s="2"/>
      <c r="D12" s="2"/>
      <c r="E12" s="2"/>
      <c r="F12" s="2"/>
      <c r="G12" s="2"/>
    </row>
    <row r="13" spans="1:7">
      <c r="A13" s="89"/>
      <c r="B13" s="2"/>
      <c r="C13" s="2"/>
      <c r="D13" s="2"/>
      <c r="E13" s="2"/>
      <c r="F13" s="2"/>
      <c r="G13" s="2"/>
    </row>
    <row r="14" spans="1:7">
      <c r="A14" s="89"/>
      <c r="B14" s="2"/>
      <c r="C14" s="2"/>
      <c r="D14" s="2"/>
      <c r="E14" s="2"/>
      <c r="F14" s="2"/>
      <c r="G14" s="2"/>
    </row>
    <row r="15" spans="1:7">
      <c r="A15" s="89"/>
      <c r="B15" s="2"/>
      <c r="C15" s="2"/>
      <c r="D15" s="2"/>
      <c r="E15" s="2"/>
      <c r="F15" s="2"/>
      <c r="G15" s="2"/>
    </row>
    <row r="16" spans="1:7">
      <c r="A16" s="89"/>
      <c r="B16" s="2"/>
      <c r="C16" s="2"/>
      <c r="D16" s="2"/>
      <c r="E16" s="2"/>
      <c r="F16" s="2"/>
      <c r="G16" s="2"/>
    </row>
    <row r="17" spans="1:7">
      <c r="A17" s="89"/>
      <c r="B17" s="2"/>
      <c r="C17" s="2"/>
      <c r="D17" s="2"/>
      <c r="E17" s="2"/>
      <c r="F17" s="2"/>
      <c r="G17" s="2"/>
    </row>
    <row r="18" spans="1:7">
      <c r="A18" s="89"/>
      <c r="B18" s="2"/>
      <c r="C18" s="2"/>
      <c r="D18" s="2"/>
      <c r="E18" s="2"/>
      <c r="F18" s="2"/>
      <c r="G18" s="2"/>
    </row>
    <row r="19" spans="1:7">
      <c r="A19" s="89"/>
      <c r="B19" s="2"/>
      <c r="C19" s="2"/>
      <c r="D19" s="2"/>
      <c r="E19" s="2"/>
      <c r="F19" s="2"/>
      <c r="G19" s="2"/>
    </row>
  </sheetData>
  <sheetProtection selectLockedCells="1"/>
  <mergeCells count="7">
    <mergeCell ref="B2:F2"/>
    <mergeCell ref="B4:F4"/>
    <mergeCell ref="A11:G11"/>
    <mergeCell ref="B3:F3"/>
    <mergeCell ref="B1:F1"/>
    <mergeCell ref="D5:F5"/>
    <mergeCell ref="D6:F6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5">
    <tabColor theme="6" tint="-0.249977111117893"/>
    <pageSetUpPr fitToPage="1"/>
  </sheetPr>
  <dimension ref="A1:C48"/>
  <sheetViews>
    <sheetView view="pageBreakPreview" topLeftCell="A36" zoomScale="85" zoomScaleNormal="100" zoomScaleSheetLayoutView="85" workbookViewId="0">
      <selection activeCell="G21" sqref="G21"/>
    </sheetView>
  </sheetViews>
  <sheetFormatPr defaultRowHeight="12.75"/>
  <cols>
    <col min="1" max="1" width="9.140625" customWidth="1"/>
    <col min="2" max="2" width="97.7109375" style="338" customWidth="1"/>
    <col min="3" max="3" width="9.140625" style="339"/>
  </cols>
  <sheetData>
    <row r="1" spans="1:3" ht="13.5" thickBot="1">
      <c r="A1" s="677" t="s">
        <v>2914</v>
      </c>
      <c r="B1" s="677"/>
      <c r="C1" s="413"/>
    </row>
    <row r="2" spans="1:3">
      <c r="A2" s="680" t="s">
        <v>2799</v>
      </c>
      <c r="B2" s="682" t="s">
        <v>25</v>
      </c>
      <c r="C2" s="414"/>
    </row>
    <row r="3" spans="1:3" ht="43.5" customHeight="1" thickBot="1">
      <c r="A3" s="681"/>
      <c r="B3" s="683"/>
      <c r="C3" s="415" t="s">
        <v>2907</v>
      </c>
    </row>
    <row r="4" spans="1:3" ht="15" thickTop="1">
      <c r="A4" s="416">
        <v>1</v>
      </c>
      <c r="B4" s="417" t="s">
        <v>2742</v>
      </c>
      <c r="C4" s="418"/>
    </row>
    <row r="5" spans="1:3" ht="14.25">
      <c r="A5" s="419">
        <v>2</v>
      </c>
      <c r="B5" s="420" t="s">
        <v>2743</v>
      </c>
      <c r="C5" s="421"/>
    </row>
    <row r="6" spans="1:3" ht="27" thickBot="1">
      <c r="A6" s="422">
        <v>3</v>
      </c>
      <c r="B6" s="423" t="s">
        <v>2744</v>
      </c>
      <c r="C6" s="424"/>
    </row>
    <row r="7" spans="1:3" ht="76.5">
      <c r="A7" s="416">
        <v>4</v>
      </c>
      <c r="B7" s="417" t="s">
        <v>2757</v>
      </c>
      <c r="C7" s="418"/>
    </row>
    <row r="8" spans="1:3" ht="38.25">
      <c r="A8" s="419">
        <v>5</v>
      </c>
      <c r="B8" s="425" t="s">
        <v>2889</v>
      </c>
      <c r="C8" s="421"/>
    </row>
    <row r="9" spans="1:3" ht="27" thickBot="1">
      <c r="A9" s="422">
        <v>6</v>
      </c>
      <c r="B9" s="425" t="s">
        <v>2890</v>
      </c>
      <c r="C9" s="421"/>
    </row>
    <row r="10" spans="1:3" ht="161.44999999999999" customHeight="1">
      <c r="A10" s="684">
        <v>7</v>
      </c>
      <c r="B10" s="426" t="s">
        <v>2891</v>
      </c>
      <c r="C10" s="678"/>
    </row>
    <row r="11" spans="1:3" ht="196.5">
      <c r="A11" s="685"/>
      <c r="B11" s="427" t="s">
        <v>2882</v>
      </c>
      <c r="C11" s="679"/>
    </row>
    <row r="12" spans="1:3" ht="50.25">
      <c r="A12" s="419">
        <v>8</v>
      </c>
      <c r="B12" s="425" t="s">
        <v>2893</v>
      </c>
      <c r="C12" s="421"/>
    </row>
    <row r="13" spans="1:3" ht="48">
      <c r="A13" s="419">
        <v>9</v>
      </c>
      <c r="B13" s="428" t="s">
        <v>2758</v>
      </c>
      <c r="C13" s="421"/>
    </row>
    <row r="14" spans="1:3" s="369" customFormat="1" ht="26.25" hidden="1">
      <c r="A14" s="429">
        <v>11</v>
      </c>
      <c r="B14" s="430" t="s">
        <v>2866</v>
      </c>
      <c r="C14" s="431"/>
    </row>
    <row r="15" spans="1:3">
      <c r="A15" s="419">
        <v>10</v>
      </c>
      <c r="B15" s="428" t="s">
        <v>2745</v>
      </c>
      <c r="C15" s="421"/>
    </row>
    <row r="16" spans="1:3" ht="26.25">
      <c r="A16" s="419">
        <v>11</v>
      </c>
      <c r="B16" s="428" t="s">
        <v>2746</v>
      </c>
      <c r="C16" s="421"/>
    </row>
    <row r="17" spans="1:3">
      <c r="A17" s="419">
        <v>12</v>
      </c>
      <c r="B17" s="428" t="s">
        <v>2892</v>
      </c>
      <c r="C17" s="421"/>
    </row>
    <row r="18" spans="1:3" ht="40.5" hidden="1">
      <c r="A18" s="432">
        <v>15</v>
      </c>
      <c r="B18" s="430" t="s">
        <v>2867</v>
      </c>
      <c r="C18" s="421"/>
    </row>
    <row r="19" spans="1:3" ht="26.25">
      <c r="A19" s="419">
        <v>13</v>
      </c>
      <c r="B19" s="428" t="s">
        <v>2747</v>
      </c>
      <c r="C19" s="433"/>
    </row>
    <row r="20" spans="1:3" ht="38.25">
      <c r="A20" s="419">
        <v>14</v>
      </c>
      <c r="B20" s="434" t="s">
        <v>128</v>
      </c>
      <c r="C20" s="421"/>
    </row>
    <row r="21" spans="1:3" ht="50.25">
      <c r="A21" s="419">
        <v>15</v>
      </c>
      <c r="B21" s="425" t="s">
        <v>2896</v>
      </c>
      <c r="C21" s="433"/>
    </row>
    <row r="22" spans="1:3" ht="26.25">
      <c r="A22" s="419">
        <v>16</v>
      </c>
      <c r="B22" s="425" t="s">
        <v>2887</v>
      </c>
      <c r="C22" s="421"/>
    </row>
    <row r="23" spans="1:3" ht="14.25">
      <c r="A23" s="419">
        <v>17</v>
      </c>
      <c r="B23" s="425" t="s">
        <v>2886</v>
      </c>
      <c r="C23" s="421"/>
    </row>
    <row r="24" spans="1:3" ht="38.25">
      <c r="A24" s="419">
        <v>18</v>
      </c>
      <c r="B24" s="425" t="s">
        <v>2800</v>
      </c>
      <c r="C24" s="421"/>
    </row>
    <row r="25" spans="1:3" ht="26.25">
      <c r="A25" s="419">
        <v>19</v>
      </c>
      <c r="B25" s="434" t="s">
        <v>2781</v>
      </c>
      <c r="C25" s="421"/>
    </row>
    <row r="26" spans="1:3" ht="26.25">
      <c r="A26" s="419">
        <v>20</v>
      </c>
      <c r="B26" s="434" t="s">
        <v>136</v>
      </c>
      <c r="C26" s="421"/>
    </row>
    <row r="27" spans="1:3" ht="14.25">
      <c r="A27" s="419">
        <v>21</v>
      </c>
      <c r="B27" s="425" t="s">
        <v>129</v>
      </c>
      <c r="C27" s="421"/>
    </row>
    <row r="28" spans="1:3" ht="33.75">
      <c r="A28" s="419">
        <v>22</v>
      </c>
      <c r="B28" s="435" t="s">
        <v>2786</v>
      </c>
      <c r="C28" s="421"/>
    </row>
    <row r="29" spans="1:3">
      <c r="A29" s="419">
        <v>23</v>
      </c>
      <c r="B29" s="435" t="s">
        <v>2884</v>
      </c>
      <c r="C29" s="421"/>
    </row>
    <row r="30" spans="1:3">
      <c r="A30" s="419">
        <v>24</v>
      </c>
      <c r="B30" s="435" t="s">
        <v>2787</v>
      </c>
      <c r="C30" s="421"/>
    </row>
    <row r="31" spans="1:3" ht="33.75">
      <c r="A31" s="419">
        <v>25</v>
      </c>
      <c r="B31" s="436" t="s">
        <v>2788</v>
      </c>
      <c r="C31" s="421"/>
    </row>
    <row r="32" spans="1:3" ht="33.75">
      <c r="A32" s="419">
        <v>26</v>
      </c>
      <c r="B32" s="436" t="s">
        <v>2789</v>
      </c>
      <c r="C32" s="421"/>
    </row>
    <row r="33" spans="1:3" ht="22.5">
      <c r="A33" s="419">
        <v>27</v>
      </c>
      <c r="B33" s="437" t="s">
        <v>2883</v>
      </c>
      <c r="C33" s="421"/>
    </row>
    <row r="34" spans="1:3" ht="45">
      <c r="A34" s="419">
        <v>28</v>
      </c>
      <c r="B34" s="438" t="s">
        <v>2888</v>
      </c>
      <c r="C34" s="421"/>
    </row>
    <row r="35" spans="1:3" ht="123.75">
      <c r="A35" s="419">
        <v>29</v>
      </c>
      <c r="B35" s="437" t="s">
        <v>2933</v>
      </c>
      <c r="C35" s="421"/>
    </row>
    <row r="36" spans="1:3" ht="69" customHeight="1">
      <c r="A36" s="419">
        <v>30</v>
      </c>
      <c r="B36" s="437" t="s">
        <v>2913</v>
      </c>
      <c r="C36" s="421"/>
    </row>
    <row r="37" spans="1:3">
      <c r="A37" s="419">
        <v>31</v>
      </c>
      <c r="B37" s="439" t="s">
        <v>2908</v>
      </c>
      <c r="C37" s="421"/>
    </row>
    <row r="38" spans="1:3" ht="45">
      <c r="A38" s="419">
        <v>32</v>
      </c>
      <c r="B38" s="439" t="s">
        <v>2790</v>
      </c>
      <c r="C38" s="421"/>
    </row>
    <row r="39" spans="1:3" ht="157.5">
      <c r="A39" s="419">
        <v>33</v>
      </c>
      <c r="B39" s="440" t="s">
        <v>2934</v>
      </c>
      <c r="C39" s="441"/>
    </row>
    <row r="40" spans="1:3" ht="22.5">
      <c r="A40" s="419">
        <v>34</v>
      </c>
      <c r="B40" s="440" t="s">
        <v>2910</v>
      </c>
      <c r="C40" s="442"/>
    </row>
    <row r="41" spans="1:3">
      <c r="A41" s="419">
        <v>35</v>
      </c>
      <c r="B41" s="443" t="s">
        <v>2795</v>
      </c>
      <c r="C41" s="444"/>
    </row>
    <row r="42" spans="1:3">
      <c r="A42" s="419">
        <v>36</v>
      </c>
      <c r="B42" s="445" t="s">
        <v>2885</v>
      </c>
      <c r="C42" s="421"/>
    </row>
    <row r="44" spans="1:3" ht="15.75" customHeight="1">
      <c r="A44" s="676" t="s">
        <v>2909</v>
      </c>
      <c r="B44" s="676"/>
    </row>
    <row r="45" spans="1:3" ht="21.75" customHeight="1">
      <c r="A45" s="676" t="s">
        <v>2879</v>
      </c>
      <c r="B45" s="676"/>
    </row>
    <row r="46" spans="1:3" ht="45.75" hidden="1" customHeight="1">
      <c r="A46" s="676" t="s">
        <v>2894</v>
      </c>
      <c r="B46" s="676"/>
    </row>
    <row r="47" spans="1:3" ht="36.75" customHeight="1">
      <c r="A47" s="675" t="s">
        <v>2938</v>
      </c>
      <c r="B47" s="675"/>
    </row>
    <row r="48" spans="1:3" ht="54" customHeight="1">
      <c r="A48" s="675"/>
      <c r="B48" s="675"/>
    </row>
  </sheetData>
  <mergeCells count="10">
    <mergeCell ref="A1:B1"/>
    <mergeCell ref="C10:C11"/>
    <mergeCell ref="A2:A3"/>
    <mergeCell ref="B2:B3"/>
    <mergeCell ref="A10:A11"/>
    <mergeCell ref="A48:B48"/>
    <mergeCell ref="A44:B44"/>
    <mergeCell ref="A45:B45"/>
    <mergeCell ref="A46:B46"/>
    <mergeCell ref="A47:B47"/>
  </mergeCells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9764049-675C-43A2-AEDD-92D46A9A29C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436</vt:i4>
      </vt:variant>
    </vt:vector>
  </HeadingPairs>
  <TitlesOfParts>
    <vt:vector size="451" baseType="lpstr">
      <vt:lpstr>Strona tytuł.</vt:lpstr>
      <vt:lpstr>Powiaty</vt:lpstr>
      <vt:lpstr>Gminy</vt:lpstr>
      <vt:lpstr>wykaz faktur</vt:lpstr>
      <vt:lpstr>zest. rzecz-finans</vt:lpstr>
      <vt:lpstr>Finansowanie z FGR</vt:lpstr>
      <vt:lpstr> Parametry</vt:lpstr>
      <vt:lpstr> Oświad. dot. zaliczki </vt:lpstr>
      <vt:lpstr>Lista zał.</vt:lpstr>
      <vt:lpstr>Oświad. odrębna ewiden.</vt:lpstr>
      <vt:lpstr> Sprawoz.</vt:lpstr>
      <vt:lpstr>Oświad. odrębna ewiden</vt:lpstr>
      <vt:lpstr>Sprawozdanie</vt:lpstr>
      <vt:lpstr>Oświadczenia</vt:lpstr>
      <vt:lpstr>RODO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' Oświad. dot. zaliczki '!Print_Area</vt:lpstr>
      <vt:lpstr>' Parametry'!Print_Area</vt:lpstr>
      <vt:lpstr>'Finansowanie z FGR'!Print_Area</vt:lpstr>
      <vt:lpstr>'Lista zał.'!Print_Area</vt:lpstr>
      <vt:lpstr>'Oświad. odrębna ewiden.'!Print_Area</vt:lpstr>
      <vt:lpstr>Oświadczenia!Print_Area</vt:lpstr>
      <vt:lpstr>RODO!Print_Area</vt:lpstr>
      <vt:lpstr>Sprawozdanie!Print_Area</vt:lpstr>
      <vt:lpstr>'Strona tytuł.'!Print_Area</vt:lpstr>
      <vt:lpstr>'wykaz faktur'!Print_Area</vt:lpstr>
      <vt:lpstr>'zest. rzecz-finans'!Print_Area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rach</vt:lpstr>
      <vt:lpstr>rachunkowosc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wybierz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Wójcik Renata</cp:lastModifiedBy>
  <cp:lastPrinted>2021-09-03T07:55:12Z</cp:lastPrinted>
  <dcterms:created xsi:type="dcterms:W3CDTF">2006-07-24T09:14:26Z</dcterms:created>
  <dcterms:modified xsi:type="dcterms:W3CDTF">2024-06-04T10:05:24Z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  <property fmtid="{D5CDD505-2E9C-101B-9397-08002B2CF9AE}" pid="9" name="docIndexRef">
    <vt:lpwstr>88ffd1e5-f1ba-46c9-b565-82ab2a87f959</vt:lpwstr>
  </property>
  <property fmtid="{D5CDD505-2E9C-101B-9397-08002B2CF9AE}" pid="10" name="bjSaver">
    <vt:lpwstr>2Gqx5efk4gRXueC4I1Ro5ogk4PgJrXnZ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12" name="bjDocumentLabelXML-0">
    <vt:lpwstr>ames.com/2008/01/sie/internal/label"&gt;&lt;element uid="707fbe96-ba50-4b06-9f7d-a4363831fe5f" value="" /&gt;&lt;/sisl&gt;</vt:lpwstr>
  </property>
  <property fmtid="{D5CDD505-2E9C-101B-9397-08002B2CF9AE}" pid="13" name="bjDocumentSecurityLabel">
    <vt:lpwstr>Klasyfikacja: WEWNĘTRZNA</vt:lpwstr>
  </property>
  <property fmtid="{D5CDD505-2E9C-101B-9397-08002B2CF9AE}" pid="14" name="bjClsUserRVM">
    <vt:lpwstr>[]</vt:lpwstr>
  </property>
</Properties>
</file>