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is-my.sharepoint.com/personal/ernest_jozwiakowski_sanepid_gov_pl/Documents/Pulpit/!!!Nowy/"/>
    </mc:Choice>
  </mc:AlternateContent>
  <xr:revisionPtr revIDLastSave="0" documentId="8_{B37E3D0A-313E-4C82-8831-7945D57D9B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L8" i="1" s="1"/>
  <c r="K8" i="1"/>
  <c r="I9" i="1"/>
  <c r="J9" i="1" s="1"/>
  <c r="L9" i="1" s="1"/>
  <c r="K9" i="1"/>
  <c r="I10" i="1"/>
  <c r="J10" i="1" s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I15" i="1"/>
  <c r="J15" i="1" s="1"/>
  <c r="L15" i="1" s="1"/>
  <c r="K15" i="1"/>
  <c r="I16" i="1"/>
  <c r="J16" i="1" s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I20" i="1"/>
  <c r="J20" i="1" s="1"/>
  <c r="L20" i="1" s="1"/>
  <c r="K20" i="1"/>
  <c r="I21" i="1"/>
  <c r="J21" i="1" s="1"/>
  <c r="L21" i="1" s="1"/>
  <c r="K21" i="1"/>
  <c r="I22" i="1"/>
  <c r="J22" i="1" s="1"/>
  <c r="L22" i="1" s="1"/>
  <c r="K22" i="1"/>
  <c r="I23" i="1"/>
  <c r="J23" i="1" s="1"/>
  <c r="L23" i="1" s="1"/>
  <c r="K23" i="1"/>
  <c r="K7" i="1"/>
  <c r="I7" i="1"/>
  <c r="J7" i="1" s="1"/>
  <c r="L7" i="1" s="1"/>
  <c r="L24" i="1" l="1"/>
  <c r="K24" i="1"/>
</calcChain>
</file>

<file path=xl/sharedStrings.xml><?xml version="1.0" encoding="utf-8"?>
<sst xmlns="http://schemas.openxmlformats.org/spreadsheetml/2006/main" count="70" uniqueCount="52">
  <si>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</si>
  <si>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</si>
  <si>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</si>
  <si>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</si>
  <si>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</si>
  <si>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</si>
  <si>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</si>
  <si>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</si>
  <si>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</si>
  <si>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</si>
  <si>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</si>
  <si>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</si>
  <si>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</si>
  <si>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Agar tryptozowo-sojowy (TSA)</t>
  </si>
  <si>
    <t>Podłoże suche - do hodowli drobnoustrojów o różnych wymaganiach wzrostowych.</t>
  </si>
  <si>
    <t>g</t>
  </si>
  <si>
    <t>MacConkey Agar</t>
  </si>
  <si>
    <t>Podłoże suche wybiórczo-różnicujące do izolacji pałeczek Enterobacteriaceae oraz pałeczek nieferementujących z próbek klinicznych i innych</t>
  </si>
  <si>
    <t>Salmonella Shigella agar</t>
  </si>
  <si>
    <t>Podłoże suche selektywne do izolacji patogennych pałeczek jelitowych z próbek klinicznych, żywności i innych.</t>
  </si>
  <si>
    <t>Agar z ekstraktem drożdżowym</t>
  </si>
  <si>
    <t>Podłoże suche - agar odżywczy z ekstraktem drożdżowym do oznaczania ogólnej liczby mikroorganizmów w wodzie przeznaczonej do spożycia przez ludzi.</t>
  </si>
  <si>
    <t>Agar CN</t>
  </si>
  <si>
    <t>Podłoże do selektywnej izolacji, oznaczania liczby i wstępnej identyfikacji Pseudomonas aeruginosa z próbek środowiskowych i innych.</t>
  </si>
  <si>
    <t>Bulion z acetamidem</t>
  </si>
  <si>
    <t xml:space="preserve">Podłoże selektywne do potwierdzania obecności Pseudomonas aeruginosa w próbkach wody i innych. Skład zgodny z normą ISO 16266. </t>
  </si>
  <si>
    <t>Pożywka selenitowo-fosforanowa</t>
  </si>
  <si>
    <t>Bulion selenitowo-fosforanowy do namnażania pałeczek Salmonella spp. głównie z próbek klinicznych.</t>
  </si>
  <si>
    <t>Pożywka Wilson-Blaira</t>
  </si>
  <si>
    <t>Selektywna podłoże do izolacji Salmonella włącznie z Salmonella Typhi z próbek żywności i innych.</t>
  </si>
  <si>
    <t>Pepton Tryptone</t>
  </si>
  <si>
    <t>Pankreatynowy hydrolizat kazeiny.</t>
  </si>
  <si>
    <t xml:space="preserve">Podłoże Simmons Citrate Lab Agar </t>
  </si>
  <si>
    <t>Podłoże Simmonsa z cytrynianem sodu do różnicowania Enterobacteriaceae i innych drobnoustrojów wykorzystujących do wzrostu cytrynian sodu jako jedyne źródło węgla.</t>
  </si>
  <si>
    <t xml:space="preserve">Pożywka chromogenna  CCA LAB AGAR </t>
  </si>
  <si>
    <t>Selektywne podłoże chromogenne do oznaczania liczby E. coli i bakterii grupy coli w próbkach wody. Zgodne z normą ISO 9308-1.</t>
  </si>
  <si>
    <t>Bulion z tryptofanem (tryptophan culture broth)</t>
  </si>
  <si>
    <t>Podłoże do wykrywania i różnicowania bakterii z rodziny Enterobacteriaceae</t>
  </si>
  <si>
    <t>Podłoże z cytrynianem sodowym wg Christensena</t>
  </si>
  <si>
    <t>Chloramphenicol Lab -Agar</t>
  </si>
  <si>
    <t>Ekstrakt drożdżowy ( 5,0) , glukoza (20,0), chloramfenikol (0,10), Agar (12,00)</t>
  </si>
  <si>
    <t>Agar bakteriologiczny ( Bacteriological) LAB-AGAR</t>
  </si>
  <si>
    <t>Dodatek do pożywek</t>
  </si>
  <si>
    <t>Ekstrakt drożdżowy (Yeast extract microgranulate)</t>
  </si>
  <si>
    <t xml:space="preserve">TBX Lab Agar </t>
  </si>
  <si>
    <t>Do oznaczania liczby B-glukuronidazo- dodatnich Escherichia coli, Zgodnie z normą ISO 16649</t>
  </si>
  <si>
    <t>netto:</t>
  </si>
  <si>
    <t>brutto:</t>
  </si>
  <si>
    <t>miejscowość, dnia</t>
  </si>
  <si>
    <t>(pieczęć i podpis osób upoważnionych
do podejmowania zobowiązań)</t>
  </si>
  <si>
    <t>Podłoża mikrobiologiczne Pakiet I Zadanie Nr 1- Pożywki Sypkie 500 g</t>
  </si>
  <si>
    <t xml:space="preserve">Załącznik Nr 2 -Formularz cenowy do  Zapytania Ofertowego ADM.272.450.2023. z dnia 22.11.2023 r.
  dla Zadania Nr 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</si>
</sst>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right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B4" sqref="B4"/>
    </sheetView>
  </sheetViews>
  <sheetFormatPr defaultRowHeight="15" x14ac:dyDescent="0.25"/>
  <cols>
    <col min="2" max="2" width="36.42578125" customWidth="1"/>
    <col min="3" max="3" width="79.28515625" style="20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3" t="s">
        <v>0</v>
      </c>
      <c r="B1" s="23"/>
      <c r="C1" s="23"/>
      <c r="D1" s="1"/>
      <c r="E1" s="1"/>
      <c r="F1" s="1"/>
      <c r="G1" s="1"/>
      <c r="H1" s="1"/>
      <c r="I1" s="1"/>
      <c r="J1" s="1"/>
      <c r="K1" s="24"/>
      <c r="L1" s="24"/>
    </row>
    <row r="2" spans="1:12" ht="15" customHeight="1" x14ac:dyDescent="0.25">
      <c r="A2" s="23"/>
      <c r="B2" s="23"/>
      <c r="C2" s="23"/>
      <c r="D2" s="1"/>
      <c r="E2" s="1"/>
      <c r="F2" s="1"/>
      <c r="G2" s="1"/>
      <c r="H2" s="1"/>
      <c r="I2" s="1"/>
      <c r="J2" s="1"/>
      <c r="K2" s="25"/>
      <c r="L2" s="25"/>
    </row>
    <row r="3" spans="1:12" x14ac:dyDescent="0.25">
      <c r="A3" s="23"/>
      <c r="B3" s="23"/>
      <c r="C3" s="23"/>
      <c r="D3" s="1"/>
      <c r="E3" s="1"/>
      <c r="F3" s="1"/>
      <c r="G3" s="1"/>
      <c r="H3" s="1"/>
      <c r="I3" s="1"/>
      <c r="J3" s="1"/>
      <c r="K3" s="3"/>
      <c r="L3" s="3"/>
    </row>
    <row r="4" spans="1:12" ht="45" x14ac:dyDescent="0.25">
      <c r="A4" s="4"/>
      <c r="B4" s="4" t="s">
        <v>51</v>
      </c>
      <c r="C4" s="4" t="s">
        <v>50</v>
      </c>
      <c r="D4" s="1"/>
      <c r="E4" s="1"/>
      <c r="F4" s="1"/>
      <c r="G4" s="1"/>
      <c r="H4" s="1"/>
      <c r="I4" s="1"/>
      <c r="J4" s="1"/>
      <c r="K4" s="5"/>
      <c r="L4" s="5"/>
    </row>
    <row r="5" spans="1:12" ht="56.25" x14ac:dyDescent="0.25">
      <c r="A5" s="6" t="s">
        <v>1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8" t="s">
        <v>12</v>
      </c>
    </row>
    <row r="6" spans="1:12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x14ac:dyDescent="0.25">
      <c r="A7" s="8">
        <v>1</v>
      </c>
      <c r="B7" s="21" t="s">
        <v>13</v>
      </c>
      <c r="C7" s="21" t="s">
        <v>14</v>
      </c>
      <c r="D7" s="6" t="s">
        <v>15</v>
      </c>
      <c r="E7" s="6">
        <v>500</v>
      </c>
      <c r="F7" s="8">
        <v>2</v>
      </c>
      <c r="G7" s="8"/>
      <c r="H7" s="9"/>
      <c r="I7" s="10">
        <f>G7*H7</f>
        <v>0</v>
      </c>
      <c r="J7" s="11">
        <f>G7+I7</f>
        <v>0</v>
      </c>
      <c r="K7" s="12">
        <f>F7*G7</f>
        <v>0</v>
      </c>
      <c r="L7" s="12">
        <f>J7*F7</f>
        <v>0</v>
      </c>
    </row>
    <row r="8" spans="1:12" ht="25.5" x14ac:dyDescent="0.25">
      <c r="A8" s="8">
        <v>2</v>
      </c>
      <c r="B8" s="21" t="s">
        <v>16</v>
      </c>
      <c r="C8" s="21" t="s">
        <v>17</v>
      </c>
      <c r="D8" s="6" t="s">
        <v>15</v>
      </c>
      <c r="E8" s="6">
        <v>500</v>
      </c>
      <c r="F8" s="8">
        <v>15</v>
      </c>
      <c r="G8" s="8"/>
      <c r="H8" s="9"/>
      <c r="I8" s="10">
        <f t="shared" ref="I8:I23" si="0">G8*H8</f>
        <v>0</v>
      </c>
      <c r="J8" s="11">
        <f t="shared" ref="J8:J23" si="1">G8+I8</f>
        <v>0</v>
      </c>
      <c r="K8" s="12">
        <f t="shared" ref="K8:K23" si="2">F8*G8</f>
        <v>0</v>
      </c>
      <c r="L8" s="12">
        <f t="shared" ref="L8:L23" si="3">J8*F8</f>
        <v>0</v>
      </c>
    </row>
    <row r="9" spans="1:12" ht="43.15" customHeight="1" x14ac:dyDescent="0.25">
      <c r="A9" s="8">
        <v>3</v>
      </c>
      <c r="B9" s="21" t="s">
        <v>18</v>
      </c>
      <c r="C9" s="21" t="s">
        <v>19</v>
      </c>
      <c r="D9" s="6" t="s">
        <v>15</v>
      </c>
      <c r="E9" s="6">
        <v>500</v>
      </c>
      <c r="F9" s="8">
        <v>2</v>
      </c>
      <c r="G9" s="8"/>
      <c r="H9" s="9"/>
      <c r="I9" s="10">
        <f t="shared" si="0"/>
        <v>0</v>
      </c>
      <c r="J9" s="11">
        <f t="shared" si="1"/>
        <v>0</v>
      </c>
      <c r="K9" s="12">
        <f t="shared" si="2"/>
        <v>0</v>
      </c>
      <c r="L9" s="12">
        <f t="shared" si="3"/>
        <v>0</v>
      </c>
    </row>
    <row r="10" spans="1:12" ht="30" customHeight="1" x14ac:dyDescent="0.25">
      <c r="A10" s="8">
        <v>4</v>
      </c>
      <c r="B10" s="21" t="s">
        <v>20</v>
      </c>
      <c r="C10" s="21" t="s">
        <v>21</v>
      </c>
      <c r="D10" s="6" t="s">
        <v>15</v>
      </c>
      <c r="E10" s="6">
        <v>500</v>
      </c>
      <c r="F10" s="8">
        <v>3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25.5" x14ac:dyDescent="0.25">
      <c r="A11" s="8">
        <v>5</v>
      </c>
      <c r="B11" s="21" t="s">
        <v>22</v>
      </c>
      <c r="C11" s="21" t="s">
        <v>23</v>
      </c>
      <c r="D11" s="13" t="s">
        <v>15</v>
      </c>
      <c r="E11" s="13">
        <v>500</v>
      </c>
      <c r="F11" s="8">
        <v>1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25.5" x14ac:dyDescent="0.25">
      <c r="A12" s="8">
        <v>6</v>
      </c>
      <c r="B12" s="21" t="s">
        <v>24</v>
      </c>
      <c r="C12" s="21" t="s">
        <v>25</v>
      </c>
      <c r="D12" s="6" t="s">
        <v>15</v>
      </c>
      <c r="E12" s="6">
        <v>500</v>
      </c>
      <c r="F12" s="8">
        <v>1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19.899999999999999" customHeight="1" x14ac:dyDescent="0.25">
      <c r="A13" s="8">
        <v>7</v>
      </c>
      <c r="B13" s="21" t="s">
        <v>26</v>
      </c>
      <c r="C13" s="21" t="s">
        <v>27</v>
      </c>
      <c r="D13" s="6" t="s">
        <v>15</v>
      </c>
      <c r="E13" s="6">
        <v>500</v>
      </c>
      <c r="F13" s="8">
        <v>5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x14ac:dyDescent="0.25">
      <c r="A14" s="8">
        <v>8</v>
      </c>
      <c r="B14" s="21" t="s">
        <v>28</v>
      </c>
      <c r="C14" s="21" t="s">
        <v>29</v>
      </c>
      <c r="D14" s="6" t="s">
        <v>15</v>
      </c>
      <c r="E14" s="6">
        <v>500</v>
      </c>
      <c r="F14" s="8">
        <v>2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21" customHeight="1" x14ac:dyDescent="0.25">
      <c r="A15" s="8">
        <v>9</v>
      </c>
      <c r="B15" s="21" t="s">
        <v>30</v>
      </c>
      <c r="C15" s="21" t="s">
        <v>31</v>
      </c>
      <c r="D15" s="6" t="s">
        <v>15</v>
      </c>
      <c r="E15" s="6">
        <v>500</v>
      </c>
      <c r="F15" s="8">
        <v>1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25.5" x14ac:dyDescent="0.25">
      <c r="A16" s="8">
        <v>10</v>
      </c>
      <c r="B16" s="21" t="s">
        <v>32</v>
      </c>
      <c r="C16" s="21" t="s">
        <v>33</v>
      </c>
      <c r="D16" s="6" t="s">
        <v>15</v>
      </c>
      <c r="E16" s="6">
        <v>500</v>
      </c>
      <c r="F16" s="8">
        <v>1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30.6" customHeight="1" x14ac:dyDescent="0.25">
      <c r="A17" s="8">
        <v>11</v>
      </c>
      <c r="B17" s="21" t="s">
        <v>34</v>
      </c>
      <c r="C17" s="21" t="s">
        <v>35</v>
      </c>
      <c r="D17" s="6" t="s">
        <v>15</v>
      </c>
      <c r="E17" s="6">
        <v>500</v>
      </c>
      <c r="F17" s="8">
        <v>1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30.6" customHeight="1" x14ac:dyDescent="0.25">
      <c r="A18" s="8">
        <v>12</v>
      </c>
      <c r="B18" s="21" t="s">
        <v>36</v>
      </c>
      <c r="C18" s="21" t="s">
        <v>37</v>
      </c>
      <c r="D18" s="6" t="s">
        <v>15</v>
      </c>
      <c r="E18" s="6">
        <v>500</v>
      </c>
      <c r="F18" s="8">
        <v>1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25.5" customHeight="1" x14ac:dyDescent="0.25">
      <c r="A19" s="8">
        <v>13</v>
      </c>
      <c r="B19" s="21" t="s">
        <v>38</v>
      </c>
      <c r="C19" s="22" t="s">
        <v>37</v>
      </c>
      <c r="D19" s="6" t="s">
        <v>15</v>
      </c>
      <c r="E19" s="6">
        <v>500</v>
      </c>
      <c r="F19" s="8">
        <v>1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ht="18" customHeight="1" x14ac:dyDescent="0.25">
      <c r="A20" s="8">
        <v>14</v>
      </c>
      <c r="B20" s="21" t="s">
        <v>39</v>
      </c>
      <c r="C20" s="21" t="s">
        <v>40</v>
      </c>
      <c r="D20" s="6" t="s">
        <v>15</v>
      </c>
      <c r="E20" s="6">
        <v>500</v>
      </c>
      <c r="F20" s="8">
        <v>1</v>
      </c>
      <c r="G20" s="8"/>
      <c r="H20" s="9"/>
      <c r="I20" s="10">
        <f t="shared" si="0"/>
        <v>0</v>
      </c>
      <c r="J20" s="11">
        <f t="shared" si="1"/>
        <v>0</v>
      </c>
      <c r="K20" s="12">
        <f t="shared" si="2"/>
        <v>0</v>
      </c>
      <c r="L20" s="12">
        <f t="shared" si="3"/>
        <v>0</v>
      </c>
    </row>
    <row r="21" spans="1:12" ht="27" customHeight="1" x14ac:dyDescent="0.25">
      <c r="A21" s="8">
        <v>15</v>
      </c>
      <c r="B21" s="21" t="s">
        <v>41</v>
      </c>
      <c r="C21" s="21" t="s">
        <v>42</v>
      </c>
      <c r="D21" s="6" t="s">
        <v>15</v>
      </c>
      <c r="E21" s="6">
        <v>500</v>
      </c>
      <c r="F21" s="8">
        <v>1</v>
      </c>
      <c r="G21" s="8"/>
      <c r="H21" s="9"/>
      <c r="I21" s="10">
        <f t="shared" si="0"/>
        <v>0</v>
      </c>
      <c r="J21" s="11">
        <f t="shared" si="1"/>
        <v>0</v>
      </c>
      <c r="K21" s="12">
        <f t="shared" si="2"/>
        <v>0</v>
      </c>
      <c r="L21" s="12">
        <f t="shared" si="3"/>
        <v>0</v>
      </c>
    </row>
    <row r="22" spans="1:12" ht="27" customHeight="1" x14ac:dyDescent="0.25">
      <c r="A22" s="8">
        <v>16</v>
      </c>
      <c r="B22" s="21" t="s">
        <v>43</v>
      </c>
      <c r="C22" s="21" t="s">
        <v>42</v>
      </c>
      <c r="D22" s="6" t="s">
        <v>15</v>
      </c>
      <c r="E22" s="6">
        <v>500</v>
      </c>
      <c r="F22" s="8">
        <v>1</v>
      </c>
      <c r="G22" s="8"/>
      <c r="H22" s="9"/>
      <c r="I22" s="10">
        <f t="shared" si="0"/>
        <v>0</v>
      </c>
      <c r="J22" s="11">
        <f t="shared" si="1"/>
        <v>0</v>
      </c>
      <c r="K22" s="12">
        <f t="shared" si="2"/>
        <v>0</v>
      </c>
      <c r="L22" s="12">
        <f t="shared" si="3"/>
        <v>0</v>
      </c>
    </row>
    <row r="23" spans="1:12" ht="19.5" customHeight="1" x14ac:dyDescent="0.25">
      <c r="A23" s="8">
        <v>17</v>
      </c>
      <c r="B23" s="21" t="s">
        <v>44</v>
      </c>
      <c r="C23" s="21" t="s">
        <v>45</v>
      </c>
      <c r="D23" s="6" t="s">
        <v>15</v>
      </c>
      <c r="E23" s="6">
        <v>500</v>
      </c>
      <c r="F23" s="8">
        <v>1</v>
      </c>
      <c r="G23" s="8"/>
      <c r="H23" s="9"/>
      <c r="I23" s="10">
        <f t="shared" si="0"/>
        <v>0</v>
      </c>
      <c r="J23" s="11">
        <f t="shared" si="1"/>
        <v>0</v>
      </c>
      <c r="K23" s="12">
        <f t="shared" si="2"/>
        <v>0</v>
      </c>
      <c r="L23" s="12">
        <f t="shared" si="3"/>
        <v>0</v>
      </c>
    </row>
    <row r="24" spans="1:12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4">
        <f>SUM(K7:K23)</f>
        <v>0</v>
      </c>
      <c r="L24" s="15">
        <f>SUM(L7:L23)</f>
        <v>0</v>
      </c>
    </row>
    <row r="25" spans="1:12" ht="15.75" thickBot="1" x14ac:dyDescent="0.3">
      <c r="A25" s="1"/>
      <c r="B25" s="16"/>
      <c r="C25" s="17"/>
      <c r="D25" s="1"/>
      <c r="E25" s="1"/>
      <c r="F25" s="1"/>
      <c r="G25" s="1"/>
      <c r="H25" s="1"/>
      <c r="I25" s="1"/>
      <c r="J25" s="1"/>
      <c r="K25" s="18" t="s">
        <v>46</v>
      </c>
      <c r="L25" s="19" t="s">
        <v>47</v>
      </c>
    </row>
    <row r="26" spans="1:12" x14ac:dyDescent="0.25">
      <c r="A26" s="1"/>
      <c r="B26" s="2"/>
      <c r="C26" s="2"/>
      <c r="D26" s="16"/>
      <c r="E26" s="16"/>
      <c r="F26" s="1"/>
      <c r="G26" s="1"/>
      <c r="H26" s="1"/>
      <c r="I26" s="1"/>
      <c r="J26" s="1"/>
      <c r="K26" s="1"/>
      <c r="L26" s="1"/>
    </row>
    <row r="33" spans="1:12" x14ac:dyDescent="0.25">
      <c r="A33" s="1"/>
      <c r="B33" s="2" t="s">
        <v>48</v>
      </c>
      <c r="C33" s="16"/>
      <c r="D33" s="2"/>
      <c r="E33" s="2"/>
      <c r="F33" s="1"/>
      <c r="G33" s="1"/>
      <c r="H33" s="1"/>
      <c r="I33" s="26" t="s">
        <v>49</v>
      </c>
      <c r="J33" s="26"/>
      <c r="K33" s="26"/>
      <c r="L33" s="26"/>
    </row>
    <row r="34" spans="1:12" x14ac:dyDescent="0.25">
      <c r="A34" s="1"/>
      <c r="B34" s="2"/>
      <c r="C34" s="2"/>
      <c r="D34" s="2"/>
      <c r="E34" s="2"/>
      <c r="F34" s="1"/>
      <c r="G34" s="1"/>
      <c r="H34" s="1"/>
      <c r="I34" s="26"/>
      <c r="J34" s="26"/>
      <c r="K34" s="26"/>
      <c r="L34" s="26"/>
    </row>
  </sheetData>
  <mergeCells count="4">
    <mergeCell ref="A1:C3"/>
    <mergeCell ref="K1:L1"/>
    <mergeCell ref="K2:L2"/>
    <mergeCell ref="I33:L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Ernest Jóźwiakowski</cp:lastModifiedBy>
  <dcterms:created xsi:type="dcterms:W3CDTF">2022-10-03T06:00:38Z</dcterms:created>
  <dcterms:modified xsi:type="dcterms:W3CDTF">2023-11-22T13:30:19Z</dcterms:modified>
</cp:coreProperties>
</file>