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filterPrivacy="1" codeName="Ten_skoroszyt"/>
  <xr:revisionPtr revIDLastSave="0" documentId="13_ncr:1_{2C4C2AC9-8F3E-4A66-A377-09666A9E9B9F}" xr6:coauthVersionLast="36" xr6:coauthVersionMax="36" xr10:uidLastSave="{00000000-0000-0000-0000-000000000000}"/>
  <workbookProtection workbookPassword="97B9" lockStructure="1"/>
  <bookViews>
    <workbookView xWindow="0" yWindow="0" windowWidth="12930" windowHeight="10185" xr2:uid="{00000000-000D-0000-FFFF-FFFF00000000}"/>
  </bookViews>
  <sheets>
    <sheet name="Wniosek" sheetId="3" r:id="rId1"/>
    <sheet name="Załącznik nr 1 a-e oświadczenia" sheetId="18" r:id="rId2"/>
    <sheet name="Załącznik nr 2 kalkulacja" sheetId="10" r:id="rId3"/>
    <sheet name="Załącznik nr 5 dane osób" sheetId="11" r:id="rId4"/>
    <sheet name="Załącznik nr 7 jednostki" sheetId="14" r:id="rId5"/>
    <sheet name="Tabelka do umowy" sheetId="7" state="hidden" r:id="rId6"/>
    <sheet name="JST" sheetId="16" state="hidden" r:id="rId7"/>
    <sheet name="Dane do umowy" sheetId="15" state="hidden" r:id="rId8"/>
    <sheet name="Dane zbiorcze" sheetId="5" state="hidden" r:id="rId9"/>
    <sheet name="Dane ogólne" sheetId="8" state="hidden" r:id="rId10"/>
    <sheet name="Dane szczegółowe" sheetId="9" state="hidden" r:id="rId11"/>
    <sheet name="Weryfikacja" sheetId="6" state="hidden" r:id="rId12"/>
    <sheet name="Bank danych" sheetId="4" state="hidden" r:id="rId13"/>
    <sheet name="Mazowieckie - TERYT" sheetId="12" state="hidden" r:id="rId14"/>
    <sheet name="BW" sheetId="13" state="hidden" r:id="rId15"/>
    <sheet name="Do rankingu" sheetId="17" state="hidden" r:id="rId16"/>
  </sheets>
  <definedNames>
    <definedName name="_xlnm._FilterDatabase" localSheetId="8" hidden="1">'Dane zbiorcze'!$A$1:$AW$101</definedName>
    <definedName name="_xlnm._FilterDatabase" localSheetId="6" hidden="1">JST!$A$1:$F$52</definedName>
    <definedName name="_xlnm._FilterDatabase" localSheetId="13" hidden="1">'Mazowieckie - TERYT'!$A$1:$G$4234</definedName>
    <definedName name="_xlnm._FilterDatabase" localSheetId="5" hidden="1">'Tabelka do umowy'!$A$1:$F$1</definedName>
    <definedName name="_xlnm._FilterDatabase" localSheetId="11" hidden="1">Weryfikacja!$A$2:$A$206</definedName>
    <definedName name="_xlnm._FilterDatabase" localSheetId="0" hidden="1">Wniosek!$A$34:$I$151</definedName>
    <definedName name="_xlnm._FilterDatabase" localSheetId="1" hidden="1">'Załącznik nr 1 a-e oświadczenia'!#REF!</definedName>
    <definedName name="_xlnm._FilterDatabase" localSheetId="2" hidden="1">'Załącznik nr 2 kalkulacja'!$A$24:$I$126</definedName>
    <definedName name="_xlnm._FilterDatabase" localSheetId="3" hidden="1">'Załącznik nr 5 dane osób'!#REF!</definedName>
    <definedName name="_xlnm._FilterDatabase" localSheetId="4" hidden="1">'Załącznik nr 7 jednostki'!#REF!</definedName>
    <definedName name="_xlnm.Print_Area" localSheetId="0">Wniosek!$A$1:$I$872</definedName>
    <definedName name="_xlnm.Print_Area" localSheetId="1">'Załącznik nr 1 a-e oświadczenia'!$A$1:$I$33</definedName>
    <definedName name="_xlnm.Print_Area" localSheetId="2">'Załącznik nr 2 kalkulacja'!$A$1:$N$141</definedName>
    <definedName name="_xlnm.Print_Area" localSheetId="3">'Załącznik nr 5 dane osób'!$A$1:$I$43</definedName>
    <definedName name="_xlnm.Print_Area" localSheetId="4">'Załącznik nr 7 jednostki'!$A$1:$I$331</definedName>
    <definedName name="Z_02AB7045_FE33_49B9_B2E1_C953E794A815_.wvu.FilterData" localSheetId="8" hidden="1">'Dane zbiorcze'!$A$1:$AW$101</definedName>
    <definedName name="Z_02AB7045_FE33_49B9_B2E1_C953E794A815_.wvu.FilterData" localSheetId="11" hidden="1">Weryfikacja!$A$2:$A$206</definedName>
    <definedName name="Z_02AB7045_FE33_49B9_B2E1_C953E794A815_.wvu.FilterData" localSheetId="0" hidden="1">Wniosek!$A$34:$I$151</definedName>
    <definedName name="Z_02AB7045_FE33_49B9_B2E1_C953E794A815_.wvu.FilterData" localSheetId="1" hidden="1">'Załącznik nr 1 a-e oświadczenia'!#REF!</definedName>
    <definedName name="Z_02AB7045_FE33_49B9_B2E1_C953E794A815_.wvu.FilterData" localSheetId="2" hidden="1">'Załącznik nr 2 kalkulacja'!$A$24:$I$126</definedName>
    <definedName name="Z_02AB7045_FE33_49B9_B2E1_C953E794A815_.wvu.FilterData" localSheetId="3" hidden="1">'Załącznik nr 5 dane osób'!#REF!</definedName>
    <definedName name="Z_02AB7045_FE33_49B9_B2E1_C953E794A815_.wvu.FilterData" localSheetId="4" hidden="1">'Załącznik nr 7 jednostki'!#REF!</definedName>
    <definedName name="Z_02AB7045_FE33_49B9_B2E1_C953E794A815_.wvu.Rows" localSheetId="0" hidden="1">Wniosek!$61:$135,Wniosek!$180:$254,Wniosek!$286:$360,Wniosek!$391:$465,Wniosek!$497:$571,Wniosek!$602:$676,Wniosek!$707:$781,Wniosek!$785:$786,Wniosek!$789:$789</definedName>
    <definedName name="Z_02AB7045_FE33_49B9_B2E1_C953E794A81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2AB7045_FE33_49B9_B2E1_C953E794A815_.wvu.Rows" localSheetId="2" hidden="1">'Załącznik nr 2 kalkulacja'!$51:$125,'Załącznik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2AB7045_FE33_49B9_B2E1_C953E794A81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2AB7045_FE33_49B9_B2E1_C953E794A81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30CB057_90D9_4E48_92FD_E9961C091861_.wvu.FilterData" localSheetId="8" hidden="1">'Dane zbiorcze'!$A$1:$AW$101</definedName>
    <definedName name="Z_030CB057_90D9_4E48_92FD_E9961C091861_.wvu.FilterData" localSheetId="11" hidden="1">Weryfikacja!$A$2:$A$206</definedName>
    <definedName name="Z_030CB057_90D9_4E48_92FD_E9961C091861_.wvu.FilterData" localSheetId="0" hidden="1">Wniosek!$A$34:$I$151</definedName>
    <definedName name="Z_030CB057_90D9_4E48_92FD_E9961C091861_.wvu.FilterData" localSheetId="1" hidden="1">'Załącznik nr 1 a-e oświadczenia'!#REF!</definedName>
    <definedName name="Z_030CB057_90D9_4E48_92FD_E9961C091861_.wvu.FilterData" localSheetId="2" hidden="1">'Załącznik nr 2 kalkulacja'!$A$24:$I$126</definedName>
    <definedName name="Z_030CB057_90D9_4E48_92FD_E9961C091861_.wvu.FilterData" localSheetId="3" hidden="1">'Załącznik nr 5 dane osób'!#REF!</definedName>
    <definedName name="Z_030CB057_90D9_4E48_92FD_E9961C091861_.wvu.FilterData" localSheetId="4" hidden="1">'Załącznik nr 7 jednostki'!#REF!</definedName>
    <definedName name="Z_030CB057_90D9_4E48_92FD_E9961C091861_.wvu.Rows" localSheetId="0" hidden="1">Wniosek!$126:$135,Wniosek!$245:$254,Wniosek!$351:$360,Wniosek!$456:$465,Wniosek!$562:$571,Wniosek!$667:$676,Wniosek!$772:$781,Wniosek!$785:$786,Wniosek!$789:$789</definedName>
    <definedName name="Z_030CB057_90D9_4E48_92FD_E9961C091861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30CB057_90D9_4E48_92FD_E9961C091861_.wvu.Rows" localSheetId="2" hidden="1">'Załącznik nr 2 kalkulacja'!$116:$125,'Załącznik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30CB057_90D9_4E48_92FD_E9961C091861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30CB057_90D9_4E48_92FD_E9961C091861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BEC6528_CD0F_490A_8738_70569CFDF0D8_.wvu.FilterData" localSheetId="8" hidden="1">'Dane zbiorcze'!$A$1:$AW$101</definedName>
    <definedName name="Z_0BEC6528_CD0F_490A_8738_70569CFDF0D8_.wvu.FilterData" localSheetId="11" hidden="1">Weryfikacja!$A$2:$A$206</definedName>
    <definedName name="Z_0BEC6528_CD0F_490A_8738_70569CFDF0D8_.wvu.FilterData" localSheetId="0" hidden="1">Wniosek!$A$34:$I$151</definedName>
    <definedName name="Z_0BEC6528_CD0F_490A_8738_70569CFDF0D8_.wvu.FilterData" localSheetId="1" hidden="1">'Załącznik nr 1 a-e oświadczenia'!#REF!</definedName>
    <definedName name="Z_0BEC6528_CD0F_490A_8738_70569CFDF0D8_.wvu.FilterData" localSheetId="2" hidden="1">'Załącznik nr 2 kalkulacja'!$A$24:$I$126</definedName>
    <definedName name="Z_0BEC6528_CD0F_490A_8738_70569CFDF0D8_.wvu.FilterData" localSheetId="3" hidden="1">'Załącznik nr 5 dane osób'!#REF!</definedName>
    <definedName name="Z_0BEC6528_CD0F_490A_8738_70569CFDF0D8_.wvu.FilterData" localSheetId="4" hidden="1">'Załącznik nr 7 jednostki'!#REF!</definedName>
    <definedName name="Z_0BEC6528_CD0F_490A_8738_70569CFDF0D8_.wvu.Rows" localSheetId="0" hidden="1">Wniosek!$129:$135,Wniosek!$248:$254,Wniosek!$354:$360,Wniosek!$459:$465,Wniosek!$565:$571,Wniosek!$670:$676,Wniosek!$775:$781,Wniosek!$785:$786,Wniosek!$789:$789</definedName>
    <definedName name="Z_0BEC6528_CD0F_490A_8738_70569CFDF0D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BEC6528_CD0F_490A_8738_70569CFDF0D8_.wvu.Rows" localSheetId="2" hidden="1">'Załącznik nr 2 kalkulacja'!$119:$125,'Załącznik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BEC6528_CD0F_490A_8738_70569CFDF0D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BEC6528_CD0F_490A_8738_70569CFDF0D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E2E6156_5E9B_40C1_B051_F76D2C84B096_.wvu.FilterData" localSheetId="8" hidden="1">'Dane zbiorcze'!$A$1:$AW$101</definedName>
    <definedName name="Z_0E2E6156_5E9B_40C1_B051_F76D2C84B096_.wvu.FilterData" localSheetId="11" hidden="1">Weryfikacja!$A$2:$A$206</definedName>
    <definedName name="Z_0E2E6156_5E9B_40C1_B051_F76D2C84B096_.wvu.FilterData" localSheetId="0" hidden="1">Wniosek!$A$34:$I$151</definedName>
    <definedName name="Z_0E2E6156_5E9B_40C1_B051_F76D2C84B096_.wvu.FilterData" localSheetId="1" hidden="1">'Załącznik nr 1 a-e oświadczenia'!#REF!</definedName>
    <definedName name="Z_0E2E6156_5E9B_40C1_B051_F76D2C84B096_.wvu.FilterData" localSheetId="2" hidden="1">'Załącznik nr 2 kalkulacja'!$A$24:$I$126</definedName>
    <definedName name="Z_0E2E6156_5E9B_40C1_B051_F76D2C84B096_.wvu.FilterData" localSheetId="3" hidden="1">'Załącznik nr 5 dane osób'!#REF!</definedName>
    <definedName name="Z_0E2E6156_5E9B_40C1_B051_F76D2C84B096_.wvu.FilterData" localSheetId="4" hidden="1">'Załącznik nr 7 jednostki'!#REF!</definedName>
    <definedName name="Z_0E2E6156_5E9B_40C1_B051_F76D2C84B096_.wvu.Rows" localSheetId="0" hidden="1">Wniosek!$45:$135,Wniosek!$164:$254,Wniosek!$270:$360,Wniosek!$375:$465,Wniosek!$481:$571,Wniosek!$586:$676,Wniosek!$691:$781,Wniosek!$785:$786,Wniosek!$789:$789</definedName>
    <definedName name="Z_0E2E6156_5E9B_40C1_B051_F76D2C84B09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E2E6156_5E9B_40C1_B051_F76D2C84B096_.wvu.Rows" localSheetId="2" hidden="1">'Załącznik nr 2 kalkulacja'!$35:$125,'Załącznik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E2E6156_5E9B_40C1_B051_F76D2C84B09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E2E6156_5E9B_40C1_B051_F76D2C84B09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FADF817_0F46_4D8E_B9D9_4AC66F741274_.wvu.FilterData" localSheetId="8" hidden="1">'Dane zbiorcze'!$A$1:$AW$101</definedName>
    <definedName name="Z_0FADF817_0F46_4D8E_B9D9_4AC66F741274_.wvu.FilterData" localSheetId="11" hidden="1">Weryfikacja!$A$2:$A$206</definedName>
    <definedName name="Z_0FADF817_0F46_4D8E_B9D9_4AC66F741274_.wvu.FilterData" localSheetId="0" hidden="1">Wniosek!$A$34:$I$151</definedName>
    <definedName name="Z_0FADF817_0F46_4D8E_B9D9_4AC66F741274_.wvu.FilterData" localSheetId="1" hidden="1">'Załącznik nr 1 a-e oświadczenia'!#REF!</definedName>
    <definedName name="Z_0FADF817_0F46_4D8E_B9D9_4AC66F741274_.wvu.FilterData" localSheetId="2" hidden="1">'Załącznik nr 2 kalkulacja'!$A$24:$I$126</definedName>
    <definedName name="Z_0FADF817_0F46_4D8E_B9D9_4AC66F741274_.wvu.FilterData" localSheetId="3" hidden="1">'Załącznik nr 5 dane osób'!#REF!</definedName>
    <definedName name="Z_0FADF817_0F46_4D8E_B9D9_4AC66F741274_.wvu.FilterData" localSheetId="4" hidden="1">'Załącznik nr 7 jednostki'!#REF!</definedName>
    <definedName name="Z_0FADF817_0F46_4D8E_B9D9_4AC66F741274_.wvu.Rows" localSheetId="0" hidden="1">Wniosek!$99:$135,Wniosek!$218:$254,Wniosek!$324:$360,Wniosek!$429:$465,Wniosek!$535:$571,Wniosek!$640:$676,Wniosek!$745:$781,Wniosek!$785:$786,Wniosek!$789:$789</definedName>
    <definedName name="Z_0FADF817_0F46_4D8E_B9D9_4AC66F74127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FADF817_0F46_4D8E_B9D9_4AC66F741274_.wvu.Rows" localSheetId="2" hidden="1">'Załącznik nr 2 kalkulacja'!$89:$125,'Załącznik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FADF817_0F46_4D8E_B9D9_4AC66F74127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FADF817_0F46_4D8E_B9D9_4AC66F74127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0FB9F8E0_23A7_40E5_BA14_EFAF6E726A5F_.wvu.FilterData" localSheetId="8" hidden="1">'Dane zbiorcze'!$A$1:$AW$101</definedName>
    <definedName name="Z_0FB9F8E0_23A7_40E5_BA14_EFAF6E726A5F_.wvu.FilterData" localSheetId="11" hidden="1">Weryfikacja!$A$2:$A$206</definedName>
    <definedName name="Z_0FB9F8E0_23A7_40E5_BA14_EFAF6E726A5F_.wvu.FilterData" localSheetId="0" hidden="1">Wniosek!$A$34:$I$151</definedName>
    <definedName name="Z_0FB9F8E0_23A7_40E5_BA14_EFAF6E726A5F_.wvu.FilterData" localSheetId="1" hidden="1">'Załącznik nr 1 a-e oświadczenia'!#REF!</definedName>
    <definedName name="Z_0FB9F8E0_23A7_40E5_BA14_EFAF6E726A5F_.wvu.FilterData" localSheetId="2" hidden="1">'Załącznik nr 2 kalkulacja'!$A$24:$I$126</definedName>
    <definedName name="Z_0FB9F8E0_23A7_40E5_BA14_EFAF6E726A5F_.wvu.FilterData" localSheetId="3" hidden="1">'Załącznik nr 5 dane osób'!#REF!</definedName>
    <definedName name="Z_0FB9F8E0_23A7_40E5_BA14_EFAF6E726A5F_.wvu.FilterData" localSheetId="4" hidden="1">'Załącznik nr 7 jednostki'!#REF!</definedName>
    <definedName name="Z_0FB9F8E0_23A7_40E5_BA14_EFAF6E726A5F_.wvu.Rows" localSheetId="0" hidden="1">Wniosek!$63:$135,Wniosek!$182:$254,Wniosek!$288:$360,Wniosek!$393:$465,Wniosek!$499:$571,Wniosek!$604:$676,Wniosek!$709:$781,Wniosek!$785:$786,Wniosek!$789:$789</definedName>
    <definedName name="Z_0FB9F8E0_23A7_40E5_BA14_EFAF6E726A5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0FB9F8E0_23A7_40E5_BA14_EFAF6E726A5F_.wvu.Rows" localSheetId="2" hidden="1">'Załącznik nr 2 kalkulacja'!$53:$125,'Załącznik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FB9F8E0_23A7_40E5_BA14_EFAF6E726A5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0FB9F8E0_23A7_40E5_BA14_EFAF6E726A5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14ED6F1_D55D_44E1_8CE9_7E32706B866B_.wvu.FilterData" localSheetId="8" hidden="1">'Dane zbiorcze'!$A$1:$AW$101</definedName>
    <definedName name="Z_114ED6F1_D55D_44E1_8CE9_7E32706B866B_.wvu.FilterData" localSheetId="11" hidden="1">Weryfikacja!$A$2:$A$206</definedName>
    <definedName name="Z_114ED6F1_D55D_44E1_8CE9_7E32706B866B_.wvu.FilterData" localSheetId="0" hidden="1">Wniosek!$A$34:$I$151</definedName>
    <definedName name="Z_114ED6F1_D55D_44E1_8CE9_7E32706B866B_.wvu.FilterData" localSheetId="1" hidden="1">'Załącznik nr 1 a-e oświadczenia'!#REF!</definedName>
    <definedName name="Z_114ED6F1_D55D_44E1_8CE9_7E32706B866B_.wvu.FilterData" localSheetId="2" hidden="1">'Załącznik nr 2 kalkulacja'!$A$24:$I$126</definedName>
    <definedName name="Z_114ED6F1_D55D_44E1_8CE9_7E32706B866B_.wvu.FilterData" localSheetId="3" hidden="1">'Załącznik nr 5 dane osób'!#REF!</definedName>
    <definedName name="Z_114ED6F1_D55D_44E1_8CE9_7E32706B866B_.wvu.FilterData" localSheetId="4" hidden="1">'Załącznik nr 7 jednostki'!#REF!</definedName>
    <definedName name="Z_114ED6F1_D55D_44E1_8CE9_7E32706B866B_.wvu.Rows" localSheetId="0" hidden="1">Wniosek!$96:$135,Wniosek!$215:$254,Wniosek!$321:$360,Wniosek!$426:$465,Wniosek!$532:$571,Wniosek!$637:$676,Wniosek!$742:$781,Wniosek!$785:$786,Wniosek!$789:$789</definedName>
    <definedName name="Z_114ED6F1_D55D_44E1_8CE9_7E32706B866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14ED6F1_D55D_44E1_8CE9_7E32706B866B_.wvu.Rows" localSheetId="2" hidden="1">'Załącznik nr 2 kalkulacja'!$86:$125,'Załącznik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14ED6F1_D55D_44E1_8CE9_7E32706B866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14ED6F1_D55D_44E1_8CE9_7E32706B866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291D6D6_F7B2_45AF_90FC_57B749068879_.wvu.FilterData" localSheetId="8" hidden="1">'Dane zbiorcze'!$A$1:$AW$101</definedName>
    <definedName name="Z_1291D6D6_F7B2_45AF_90FC_57B749068879_.wvu.FilterData" localSheetId="11" hidden="1">Weryfikacja!$A$2:$A$206</definedName>
    <definedName name="Z_1291D6D6_F7B2_45AF_90FC_57B749068879_.wvu.FilterData" localSheetId="0" hidden="1">Wniosek!$A$34:$I$151</definedName>
    <definedName name="Z_1291D6D6_F7B2_45AF_90FC_57B749068879_.wvu.FilterData" localSheetId="1" hidden="1">'Załącznik nr 1 a-e oświadczenia'!#REF!</definedName>
    <definedName name="Z_1291D6D6_F7B2_45AF_90FC_57B749068879_.wvu.FilterData" localSheetId="2" hidden="1">'Załącznik nr 2 kalkulacja'!$A$24:$I$126</definedName>
    <definedName name="Z_1291D6D6_F7B2_45AF_90FC_57B749068879_.wvu.FilterData" localSheetId="3" hidden="1">'Załącznik nr 5 dane osób'!#REF!</definedName>
    <definedName name="Z_1291D6D6_F7B2_45AF_90FC_57B749068879_.wvu.FilterData" localSheetId="4" hidden="1">'Załącznik nr 7 jednostki'!#REF!</definedName>
    <definedName name="Z_1291D6D6_F7B2_45AF_90FC_57B749068879_.wvu.Rows" localSheetId="0" hidden="1">Wniosek!$43:$135,Wniosek!$162:$254,Wniosek!$268:$360,Wniosek!$373:$465,Wniosek!$479:$571,Wniosek!$584:$676,Wniosek!$689:$781,Wniosek!$785:$786,Wniosek!$789:$789</definedName>
    <definedName name="Z_1291D6D6_F7B2_45AF_90FC_57B74906887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291D6D6_F7B2_45AF_90FC_57B749068879_.wvu.Rows" localSheetId="2" hidden="1">'Załącznik nr 2 kalkulacja'!$33:$125,'Załącznik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291D6D6_F7B2_45AF_90FC_57B74906887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291D6D6_F7B2_45AF_90FC_57B74906887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5D5CDA9_1B20_4BD3_BF4D_02ACD6585F63_.wvu.FilterData" localSheetId="8" hidden="1">'Dane zbiorcze'!$A$1:$AW$101</definedName>
    <definedName name="Z_15D5CDA9_1B20_4BD3_BF4D_02ACD6585F63_.wvu.FilterData" localSheetId="11" hidden="1">Weryfikacja!$A$2:$A$206</definedName>
    <definedName name="Z_15D5CDA9_1B20_4BD3_BF4D_02ACD6585F63_.wvu.FilterData" localSheetId="0" hidden="1">Wniosek!$A$34:$I$151</definedName>
    <definedName name="Z_15D5CDA9_1B20_4BD3_BF4D_02ACD6585F63_.wvu.FilterData" localSheetId="1" hidden="1">'Załącznik nr 1 a-e oświadczenia'!#REF!</definedName>
    <definedName name="Z_15D5CDA9_1B20_4BD3_BF4D_02ACD6585F63_.wvu.FilterData" localSheetId="2" hidden="1">'Załącznik nr 2 kalkulacja'!$A$24:$I$126</definedName>
    <definedName name="Z_15D5CDA9_1B20_4BD3_BF4D_02ACD6585F63_.wvu.FilterData" localSheetId="3" hidden="1">'Załącznik nr 5 dane osób'!#REF!</definedName>
    <definedName name="Z_15D5CDA9_1B20_4BD3_BF4D_02ACD6585F63_.wvu.FilterData" localSheetId="4" hidden="1">'Załącznik nr 7 jednostki'!#REF!</definedName>
    <definedName name="Z_15D5CDA9_1B20_4BD3_BF4D_02ACD6585F63_.wvu.Rows" localSheetId="0" hidden="1">Wniosek!$39:$135,Wniosek!$158:$254,Wniosek!$264:$360,Wniosek!$369:$465,Wniosek!$475:$571,Wniosek!$580:$676,Wniosek!$685:$781,Wniosek!$785:$786,Wniosek!$789:$789</definedName>
    <definedName name="Z_15D5CDA9_1B20_4BD3_BF4D_02ACD6585F6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5D5CDA9_1B20_4BD3_BF4D_02ACD6585F63_.wvu.Rows" localSheetId="2" hidden="1">'Załącznik nr 2 kalkulacja'!$29:$125,'Załącznik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5D5CDA9_1B20_4BD3_BF4D_02ACD6585F6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5D5CDA9_1B20_4BD3_BF4D_02ACD6585F6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79EF19A_1E7E_46C9_8C9A_E99AC0941C3B_.wvu.FilterData" localSheetId="8" hidden="1">'Dane zbiorcze'!$A$1:$AW$101</definedName>
    <definedName name="Z_179EF19A_1E7E_46C9_8C9A_E99AC0941C3B_.wvu.FilterData" localSheetId="11" hidden="1">Weryfikacja!$A$2:$A$206</definedName>
    <definedName name="Z_179EF19A_1E7E_46C9_8C9A_E99AC0941C3B_.wvu.FilterData" localSheetId="0" hidden="1">Wniosek!$A$34:$I$151</definedName>
    <definedName name="Z_179EF19A_1E7E_46C9_8C9A_E99AC0941C3B_.wvu.FilterData" localSheetId="1" hidden="1">'Załącznik nr 1 a-e oświadczenia'!#REF!</definedName>
    <definedName name="Z_179EF19A_1E7E_46C9_8C9A_E99AC0941C3B_.wvu.FilterData" localSheetId="2" hidden="1">'Załącznik nr 2 kalkulacja'!$A$24:$I$126</definedName>
    <definedName name="Z_179EF19A_1E7E_46C9_8C9A_E99AC0941C3B_.wvu.FilterData" localSheetId="3" hidden="1">'Załącznik nr 5 dane osób'!#REF!</definedName>
    <definedName name="Z_179EF19A_1E7E_46C9_8C9A_E99AC0941C3B_.wvu.FilterData" localSheetId="4" hidden="1">'Załącznik nr 7 jednostki'!#REF!</definedName>
    <definedName name="Z_179EF19A_1E7E_46C9_8C9A_E99AC0941C3B_.wvu.Rows" localSheetId="0" hidden="1">Wniosek!$90:$135,Wniosek!$209:$254,Wniosek!$315:$360,Wniosek!$420:$465,Wniosek!$526:$571,Wniosek!$631:$676,Wniosek!$736:$781,Wniosek!$785:$786,Wniosek!$789:$789</definedName>
    <definedName name="Z_179EF19A_1E7E_46C9_8C9A_E99AC0941C3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79EF19A_1E7E_46C9_8C9A_E99AC0941C3B_.wvu.Rows" localSheetId="2" hidden="1">'Załącznik nr 2 kalkulacja'!$80:$125,'Załącznik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79EF19A_1E7E_46C9_8C9A_E99AC0941C3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79EF19A_1E7E_46C9_8C9A_E99AC0941C3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1B65A968_9BB7_44E5_85AE_9E286FA51A8E_.wvu.FilterData" localSheetId="8" hidden="1">'Dane zbiorcze'!$A$1:$AW$101</definedName>
    <definedName name="Z_1B65A968_9BB7_44E5_85AE_9E286FA51A8E_.wvu.FilterData" localSheetId="11" hidden="1">Weryfikacja!$A$2:$A$206</definedName>
    <definedName name="Z_1B65A968_9BB7_44E5_85AE_9E286FA51A8E_.wvu.FilterData" localSheetId="0" hidden="1">Wniosek!$A$34:$I$151</definedName>
    <definedName name="Z_1B65A968_9BB7_44E5_85AE_9E286FA51A8E_.wvu.FilterData" localSheetId="1" hidden="1">'Załącznik nr 1 a-e oświadczenia'!#REF!</definedName>
    <definedName name="Z_1B65A968_9BB7_44E5_85AE_9E286FA51A8E_.wvu.FilterData" localSheetId="2" hidden="1">'Załącznik nr 2 kalkulacja'!$A$24:$I$126</definedName>
    <definedName name="Z_1B65A968_9BB7_44E5_85AE_9E286FA51A8E_.wvu.FilterData" localSheetId="3" hidden="1">'Załącznik nr 5 dane osób'!#REF!</definedName>
    <definedName name="Z_1B65A968_9BB7_44E5_85AE_9E286FA51A8E_.wvu.FilterData" localSheetId="4" hidden="1">'Załącznik nr 7 jednostki'!#REF!</definedName>
    <definedName name="Z_1B65A968_9BB7_44E5_85AE_9E286FA51A8E_.wvu.Rows" localSheetId="0" hidden="1">Wniosek!$97:$135,Wniosek!$216:$254,Wniosek!$322:$360,Wniosek!$427:$465,Wniosek!$533:$571,Wniosek!$638:$676,Wniosek!$743:$781,Wniosek!$785:$786,Wniosek!$789:$789</definedName>
    <definedName name="Z_1B65A968_9BB7_44E5_85AE_9E286FA51A8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1B65A968_9BB7_44E5_85AE_9E286FA51A8E_.wvu.Rows" localSheetId="2" hidden="1">'Załącznik nr 2 kalkulacja'!$87:$125,'Załącznik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B65A968_9BB7_44E5_85AE_9E286FA51A8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1B65A968_9BB7_44E5_85AE_9E286FA51A8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2486A39_20A6_4729_BC7D_D738F0C81B37_.wvu.FilterData" localSheetId="8" hidden="1">'Dane zbiorcze'!$A$1:$AW$101</definedName>
    <definedName name="Z_22486A39_20A6_4729_BC7D_D738F0C81B37_.wvu.FilterData" localSheetId="11" hidden="1">Weryfikacja!$A$2:$A$206</definedName>
    <definedName name="Z_22486A39_20A6_4729_BC7D_D738F0C81B37_.wvu.FilterData" localSheetId="0" hidden="1">Wniosek!$A$34:$I$151</definedName>
    <definedName name="Z_22486A39_20A6_4729_BC7D_D738F0C81B37_.wvu.FilterData" localSheetId="1" hidden="1">'Załącznik nr 1 a-e oświadczenia'!#REF!</definedName>
    <definedName name="Z_22486A39_20A6_4729_BC7D_D738F0C81B37_.wvu.FilterData" localSheetId="2" hidden="1">'Załącznik nr 2 kalkulacja'!$A$24:$I$126</definedName>
    <definedName name="Z_22486A39_20A6_4729_BC7D_D738F0C81B37_.wvu.FilterData" localSheetId="3" hidden="1">'Załącznik nr 5 dane osób'!#REF!</definedName>
    <definedName name="Z_22486A39_20A6_4729_BC7D_D738F0C81B37_.wvu.FilterData" localSheetId="4" hidden="1">'Załącznik nr 7 jednostki'!#REF!</definedName>
    <definedName name="Z_22486A39_20A6_4729_BC7D_D738F0C81B37_.wvu.Rows" localSheetId="0" hidden="1">Wniosek!$110:$135,Wniosek!$229:$254,Wniosek!$335:$360,Wniosek!$440:$465,Wniosek!$546:$571,Wniosek!$651:$676,Wniosek!$756:$781,Wniosek!$785:$786,Wniosek!$789:$789</definedName>
    <definedName name="Z_22486A39_20A6_4729_BC7D_D738F0C81B3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2486A39_20A6_4729_BC7D_D738F0C81B37_.wvu.Rows" localSheetId="2" hidden="1">'Załącznik nr 2 kalkulacja'!$100:$125,'Załącznik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2486A39_20A6_4729_BC7D_D738F0C81B3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2486A39_20A6_4729_BC7D_D738F0C81B3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25FE727_AA70_41C7_BDDE_737BDAA6F9C7_.wvu.FilterData" localSheetId="8" hidden="1">'Dane zbiorcze'!$A$1:$AW$101</definedName>
    <definedName name="Z_225FE727_AA70_41C7_BDDE_737BDAA6F9C7_.wvu.FilterData" localSheetId="11" hidden="1">Weryfikacja!$A$2:$A$206</definedName>
    <definedName name="Z_225FE727_AA70_41C7_BDDE_737BDAA6F9C7_.wvu.FilterData" localSheetId="0" hidden="1">Wniosek!$A$34:$I$151</definedName>
    <definedName name="Z_225FE727_AA70_41C7_BDDE_737BDAA6F9C7_.wvu.FilterData" localSheetId="1" hidden="1">'Załącznik nr 1 a-e oświadczenia'!#REF!</definedName>
    <definedName name="Z_225FE727_AA70_41C7_BDDE_737BDAA6F9C7_.wvu.FilterData" localSheetId="2" hidden="1">'Załącznik nr 2 kalkulacja'!$A$24:$I$126</definedName>
    <definedName name="Z_225FE727_AA70_41C7_BDDE_737BDAA6F9C7_.wvu.FilterData" localSheetId="3" hidden="1">'Załącznik nr 5 dane osób'!#REF!</definedName>
    <definedName name="Z_225FE727_AA70_41C7_BDDE_737BDAA6F9C7_.wvu.FilterData" localSheetId="4" hidden="1">'Załącznik nr 7 jednostki'!#REF!</definedName>
    <definedName name="Z_225FE727_AA70_41C7_BDDE_737BDAA6F9C7_.wvu.Rows" localSheetId="0" hidden="1">Wniosek!$73:$135,Wniosek!$192:$254,Wniosek!$298:$360,Wniosek!$403:$465,Wniosek!$509:$571,Wniosek!$614:$676,Wniosek!$719:$781,Wniosek!$785:$786,Wniosek!$789:$789</definedName>
    <definedName name="Z_225FE727_AA70_41C7_BDDE_737BDAA6F9C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25FE727_AA70_41C7_BDDE_737BDAA6F9C7_.wvu.Rows" localSheetId="2" hidden="1">'Załącznik nr 2 kalkulacja'!$63:$125,'Załącznik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25FE727_AA70_41C7_BDDE_737BDAA6F9C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25FE727_AA70_41C7_BDDE_737BDAA6F9C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53050EF_2941_4552_89DC_F7E8F4B2B26F_.wvu.FilterData" localSheetId="8" hidden="1">'Dane zbiorcze'!$A$1:$AW$101</definedName>
    <definedName name="Z_253050EF_2941_4552_89DC_F7E8F4B2B26F_.wvu.FilterData" localSheetId="11" hidden="1">Weryfikacja!$A$2:$A$206</definedName>
    <definedName name="Z_253050EF_2941_4552_89DC_F7E8F4B2B26F_.wvu.FilterData" localSheetId="0" hidden="1">Wniosek!$A$34:$I$151</definedName>
    <definedName name="Z_253050EF_2941_4552_89DC_F7E8F4B2B26F_.wvu.FilterData" localSheetId="1" hidden="1">'Załącznik nr 1 a-e oświadczenia'!#REF!</definedName>
    <definedName name="Z_253050EF_2941_4552_89DC_F7E8F4B2B26F_.wvu.FilterData" localSheetId="2" hidden="1">'Załącznik nr 2 kalkulacja'!$A$24:$I$126</definedName>
    <definedName name="Z_253050EF_2941_4552_89DC_F7E8F4B2B26F_.wvu.FilterData" localSheetId="3" hidden="1">'Załącznik nr 5 dane osób'!#REF!</definedName>
    <definedName name="Z_253050EF_2941_4552_89DC_F7E8F4B2B26F_.wvu.FilterData" localSheetId="4" hidden="1">'Załącznik nr 7 jednostki'!#REF!</definedName>
    <definedName name="Z_253050EF_2941_4552_89DC_F7E8F4B2B26F_.wvu.Rows" localSheetId="0" hidden="1">Wniosek!$127:$135,Wniosek!$246:$254,Wniosek!$352:$360,Wniosek!$457:$465,Wniosek!$563:$571,Wniosek!$668:$676,Wniosek!$773:$781,Wniosek!$785:$786,Wniosek!$789:$789</definedName>
    <definedName name="Z_253050EF_2941_4552_89DC_F7E8F4B2B26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53050EF_2941_4552_89DC_F7E8F4B2B26F_.wvu.Rows" localSheetId="2" hidden="1">'Załącznik nr 2 kalkulacja'!$117:$125,'Załącznik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53050EF_2941_4552_89DC_F7E8F4B2B26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53050EF_2941_4552_89DC_F7E8F4B2B26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C149D0B_E5B6_46C5_BCCE_CA1C2C06C035_.wvu.FilterData" localSheetId="8" hidden="1">'Dane zbiorcze'!$A$1:$AW$101</definedName>
    <definedName name="Z_2C149D0B_E5B6_46C5_BCCE_CA1C2C06C035_.wvu.FilterData" localSheetId="11" hidden="1">Weryfikacja!$A$2:$A$206</definedName>
    <definedName name="Z_2C149D0B_E5B6_46C5_BCCE_CA1C2C06C035_.wvu.FilterData" localSheetId="0" hidden="1">Wniosek!$A$34:$I$151</definedName>
    <definedName name="Z_2C149D0B_E5B6_46C5_BCCE_CA1C2C06C035_.wvu.FilterData" localSheetId="1" hidden="1">'Załącznik nr 1 a-e oświadczenia'!#REF!</definedName>
    <definedName name="Z_2C149D0B_E5B6_46C5_BCCE_CA1C2C06C035_.wvu.FilterData" localSheetId="2" hidden="1">'Załącznik nr 2 kalkulacja'!$A$24:$I$126</definedName>
    <definedName name="Z_2C149D0B_E5B6_46C5_BCCE_CA1C2C06C035_.wvu.FilterData" localSheetId="3" hidden="1">'Załącznik nr 5 dane osób'!#REF!</definedName>
    <definedName name="Z_2C149D0B_E5B6_46C5_BCCE_CA1C2C06C035_.wvu.FilterData" localSheetId="4" hidden="1">'Załącznik nr 7 jednostki'!#REF!</definedName>
    <definedName name="Z_2C149D0B_E5B6_46C5_BCCE_CA1C2C06C035_.wvu.Rows" localSheetId="0" hidden="1">Wniosek!$84:$135,Wniosek!$203:$254,Wniosek!$309:$360,Wniosek!$414:$465,Wniosek!$520:$571,Wniosek!$625:$676,Wniosek!$730:$781,Wniosek!$785:$786,Wniosek!$789:$789</definedName>
    <definedName name="Z_2C149D0B_E5B6_46C5_BCCE_CA1C2C06C03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C149D0B_E5B6_46C5_BCCE_CA1C2C06C035_.wvu.Rows" localSheetId="2" hidden="1">'Załącznik nr 2 kalkulacja'!$74:$125,'Załącznik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C149D0B_E5B6_46C5_BCCE_CA1C2C06C03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C149D0B_E5B6_46C5_BCCE_CA1C2C06C03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D57D6EA_9F84_4F7C_B4D3_623D18B2C88A_.wvu.FilterData" localSheetId="8" hidden="1">'Dane zbiorcze'!$A$1:$AW$101</definedName>
    <definedName name="Z_2D57D6EA_9F84_4F7C_B4D3_623D18B2C88A_.wvu.FilterData" localSheetId="11" hidden="1">Weryfikacja!$A$2:$A$206</definedName>
    <definedName name="Z_2D57D6EA_9F84_4F7C_B4D3_623D18B2C88A_.wvu.FilterData" localSheetId="0" hidden="1">Wniosek!$A$34:$I$151</definedName>
    <definedName name="Z_2D57D6EA_9F84_4F7C_B4D3_623D18B2C88A_.wvu.FilterData" localSheetId="1" hidden="1">'Załącznik nr 1 a-e oświadczenia'!#REF!</definedName>
    <definedName name="Z_2D57D6EA_9F84_4F7C_B4D3_623D18B2C88A_.wvu.FilterData" localSheetId="2" hidden="1">'Załącznik nr 2 kalkulacja'!$A$24:$I$126</definedName>
    <definedName name="Z_2D57D6EA_9F84_4F7C_B4D3_623D18B2C88A_.wvu.FilterData" localSheetId="3" hidden="1">'Załącznik nr 5 dane osób'!#REF!</definedName>
    <definedName name="Z_2D57D6EA_9F84_4F7C_B4D3_623D18B2C88A_.wvu.FilterData" localSheetId="4" hidden="1">'Załącznik nr 7 jednostki'!#REF!</definedName>
    <definedName name="Z_2D57D6EA_9F84_4F7C_B4D3_623D18B2C88A_.wvu.Rows" localSheetId="0" hidden="1">Wniosek!$123:$135,Wniosek!$242:$254,Wniosek!$348:$360,Wniosek!$453:$465,Wniosek!$559:$571,Wniosek!$664:$676,Wniosek!$769:$781,Wniosek!$785:$786,Wniosek!$789:$789</definedName>
    <definedName name="Z_2D57D6EA_9F84_4F7C_B4D3_623D18B2C88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D57D6EA_9F84_4F7C_B4D3_623D18B2C88A_.wvu.Rows" localSheetId="2" hidden="1">'Załącznik nr 2 kalkulacja'!$113:$125,'Załącznik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D57D6EA_9F84_4F7C_B4D3_623D18B2C88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D57D6EA_9F84_4F7C_B4D3_623D18B2C88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2F9D9E0C_24B4_4A78_8F74_B0496B0947D1_.wvu.FilterData" localSheetId="8" hidden="1">'Dane zbiorcze'!$A$1:$AW$101</definedName>
    <definedName name="Z_2F9D9E0C_24B4_4A78_8F74_B0496B0947D1_.wvu.FilterData" localSheetId="11" hidden="1">Weryfikacja!$A$2:$A$206</definedName>
    <definedName name="Z_2F9D9E0C_24B4_4A78_8F74_B0496B0947D1_.wvu.FilterData" localSheetId="0" hidden="1">Wniosek!$A$34:$I$151</definedName>
    <definedName name="Z_2F9D9E0C_24B4_4A78_8F74_B0496B0947D1_.wvu.FilterData" localSheetId="1" hidden="1">'Załącznik nr 1 a-e oświadczenia'!#REF!</definedName>
    <definedName name="Z_2F9D9E0C_24B4_4A78_8F74_B0496B0947D1_.wvu.FilterData" localSheetId="2" hidden="1">'Załącznik nr 2 kalkulacja'!$A$24:$I$126</definedName>
    <definedName name="Z_2F9D9E0C_24B4_4A78_8F74_B0496B0947D1_.wvu.FilterData" localSheetId="3" hidden="1">'Załącznik nr 5 dane osób'!#REF!</definedName>
    <definedName name="Z_2F9D9E0C_24B4_4A78_8F74_B0496B0947D1_.wvu.FilterData" localSheetId="4" hidden="1">'Załącznik nr 7 jednostki'!#REF!</definedName>
    <definedName name="Z_2F9D9E0C_24B4_4A78_8F74_B0496B0947D1_.wvu.Rows" localSheetId="0" hidden="1">Wniosek!$75:$135,Wniosek!$194:$254,Wniosek!$300:$360,Wniosek!$405:$465,Wniosek!$511:$571,Wniosek!$616:$676,Wniosek!$721:$781,Wniosek!$785:$786,Wniosek!$789:$789</definedName>
    <definedName name="Z_2F9D9E0C_24B4_4A78_8F74_B0496B0947D1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2F9D9E0C_24B4_4A78_8F74_B0496B0947D1_.wvu.Rows" localSheetId="2" hidden="1">'Załącznik nr 2 kalkulacja'!$65:$125,'Załącznik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F9D9E0C_24B4_4A78_8F74_B0496B0947D1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2F9D9E0C_24B4_4A78_8F74_B0496B0947D1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1708D1B_A8FB_46A5_BE59_D9E60D719D1B_.wvu.FilterData" localSheetId="8" hidden="1">'Dane zbiorcze'!$A$1:$AW$101</definedName>
    <definedName name="Z_31708D1B_A8FB_46A5_BE59_D9E60D719D1B_.wvu.FilterData" localSheetId="11" hidden="1">Weryfikacja!$A$2:$A$206</definedName>
    <definedName name="Z_31708D1B_A8FB_46A5_BE59_D9E60D719D1B_.wvu.FilterData" localSheetId="0" hidden="1">Wniosek!$A$34:$I$151</definedName>
    <definedName name="Z_31708D1B_A8FB_46A5_BE59_D9E60D719D1B_.wvu.FilterData" localSheetId="1" hidden="1">'Załącznik nr 1 a-e oświadczenia'!#REF!</definedName>
    <definedName name="Z_31708D1B_A8FB_46A5_BE59_D9E60D719D1B_.wvu.FilterData" localSheetId="2" hidden="1">'Załącznik nr 2 kalkulacja'!$A$24:$I$126</definedName>
    <definedName name="Z_31708D1B_A8FB_46A5_BE59_D9E60D719D1B_.wvu.FilterData" localSheetId="3" hidden="1">'Załącznik nr 5 dane osób'!#REF!</definedName>
    <definedName name="Z_31708D1B_A8FB_46A5_BE59_D9E60D719D1B_.wvu.FilterData" localSheetId="4" hidden="1">'Załącznik nr 7 jednostki'!#REF!</definedName>
    <definedName name="Z_31708D1B_A8FB_46A5_BE59_D9E60D719D1B_.wvu.Rows" localSheetId="0" hidden="1">Wniosek!$67:$135,Wniosek!$186:$254,Wniosek!$292:$360,Wniosek!$397:$465,Wniosek!$503:$571,Wniosek!$608:$676,Wniosek!$713:$781,Wniosek!$785:$786,Wniosek!$789:$789</definedName>
    <definedName name="Z_31708D1B_A8FB_46A5_BE59_D9E60D719D1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1708D1B_A8FB_46A5_BE59_D9E60D719D1B_.wvu.Rows" localSheetId="2" hidden="1">'Załącznik nr 2 kalkulacja'!$57:$125,'Załącznik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1708D1B_A8FB_46A5_BE59_D9E60D719D1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1708D1B_A8FB_46A5_BE59_D9E60D719D1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37FE6C2_AB3B_4DEE_AB9F_913EE728FA8C_.wvu.FilterData" localSheetId="8" hidden="1">'Dane zbiorcze'!$A$1:$AW$101</definedName>
    <definedName name="Z_337FE6C2_AB3B_4DEE_AB9F_913EE728FA8C_.wvu.FilterData" localSheetId="11" hidden="1">Weryfikacja!$A$2:$A$206</definedName>
    <definedName name="Z_337FE6C2_AB3B_4DEE_AB9F_913EE728FA8C_.wvu.FilterData" localSheetId="0" hidden="1">Wniosek!$A$34:$I$151</definedName>
    <definedName name="Z_337FE6C2_AB3B_4DEE_AB9F_913EE728FA8C_.wvu.FilterData" localSheetId="1" hidden="1">'Załącznik nr 1 a-e oświadczenia'!#REF!</definedName>
    <definedName name="Z_337FE6C2_AB3B_4DEE_AB9F_913EE728FA8C_.wvu.FilterData" localSheetId="2" hidden="1">'Załącznik nr 2 kalkulacja'!$A$24:$I$126</definedName>
    <definedName name="Z_337FE6C2_AB3B_4DEE_AB9F_913EE728FA8C_.wvu.FilterData" localSheetId="3" hidden="1">'Załącznik nr 5 dane osób'!#REF!</definedName>
    <definedName name="Z_337FE6C2_AB3B_4DEE_AB9F_913EE728FA8C_.wvu.FilterData" localSheetId="4" hidden="1">'Załącznik nr 7 jednostki'!#REF!</definedName>
    <definedName name="Z_337FE6C2_AB3B_4DEE_AB9F_913EE728FA8C_.wvu.Rows" localSheetId="0" hidden="1">Wniosek!$81:$135,Wniosek!$200:$254,Wniosek!$306:$360,Wniosek!$411:$465,Wniosek!$517:$571,Wniosek!$622:$676,Wniosek!$727:$781,Wniosek!$785:$786,Wniosek!$789:$789</definedName>
    <definedName name="Z_337FE6C2_AB3B_4DEE_AB9F_913EE728FA8C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37FE6C2_AB3B_4DEE_AB9F_913EE728FA8C_.wvu.Rows" localSheetId="2" hidden="1">'Załącznik nr 2 kalkulacja'!$71:$125,'Załącznik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37FE6C2_AB3B_4DEE_AB9F_913EE728FA8C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37FE6C2_AB3B_4DEE_AB9F_913EE728FA8C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3883D57_3A77_49F5_BA9B_DB90048A843D_.wvu.FilterData" localSheetId="8" hidden="1">'Dane zbiorcze'!$A$1:$AW$101</definedName>
    <definedName name="Z_33883D57_3A77_49F5_BA9B_DB90048A843D_.wvu.FilterData" localSheetId="11" hidden="1">Weryfikacja!$A$2:$A$206</definedName>
    <definedName name="Z_33883D57_3A77_49F5_BA9B_DB90048A843D_.wvu.FilterData" localSheetId="0" hidden="1">Wniosek!$A$34:$I$151</definedName>
    <definedName name="Z_33883D57_3A77_49F5_BA9B_DB90048A843D_.wvu.FilterData" localSheetId="1" hidden="1">'Załącznik nr 1 a-e oświadczenia'!#REF!</definedName>
    <definedName name="Z_33883D57_3A77_49F5_BA9B_DB90048A843D_.wvu.FilterData" localSheetId="2" hidden="1">'Załącznik nr 2 kalkulacja'!$A$24:$I$126</definedName>
    <definedName name="Z_33883D57_3A77_49F5_BA9B_DB90048A843D_.wvu.FilterData" localSheetId="3" hidden="1">'Załącznik nr 5 dane osób'!#REF!</definedName>
    <definedName name="Z_33883D57_3A77_49F5_BA9B_DB90048A843D_.wvu.FilterData" localSheetId="4" hidden="1">'Załącznik nr 7 jednostki'!#REF!</definedName>
    <definedName name="Z_33883D57_3A77_49F5_BA9B_DB90048A843D_.wvu.Rows" localSheetId="0" hidden="1">Wniosek!$104:$135,Wniosek!$223:$254,Wniosek!$329:$360,Wniosek!$434:$465,Wniosek!$540:$571,Wniosek!$645:$676,Wniosek!$750:$781,Wniosek!$785:$786,Wniosek!$789:$789</definedName>
    <definedName name="Z_33883D57_3A77_49F5_BA9B_DB90048A843D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3883D57_3A77_49F5_BA9B_DB90048A843D_.wvu.Rows" localSheetId="2" hidden="1">'Załącznik nr 2 kalkulacja'!$94:$125,'Załącznik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3883D57_3A77_49F5_BA9B_DB90048A843D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3883D57_3A77_49F5_BA9B_DB90048A843D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AE6EE85_C9FD_4918_9DCC_A9E72055CC31_.wvu.FilterData" localSheetId="8" hidden="1">'Dane zbiorcze'!$A$1:$AW$101</definedName>
    <definedName name="Z_3AE6EE85_C9FD_4918_9DCC_A9E72055CC31_.wvu.FilterData" localSheetId="11" hidden="1">Weryfikacja!$A$2:$A$206</definedName>
    <definedName name="Z_3AE6EE85_C9FD_4918_9DCC_A9E72055CC31_.wvu.FilterData" localSheetId="0" hidden="1">Wniosek!$A$34:$I$151</definedName>
    <definedName name="Z_3AE6EE85_C9FD_4918_9DCC_A9E72055CC31_.wvu.FilterData" localSheetId="1" hidden="1">'Załącznik nr 1 a-e oświadczenia'!#REF!</definedName>
    <definedName name="Z_3AE6EE85_C9FD_4918_9DCC_A9E72055CC31_.wvu.FilterData" localSheetId="2" hidden="1">'Załącznik nr 2 kalkulacja'!$A$24:$I$126</definedName>
    <definedName name="Z_3AE6EE85_C9FD_4918_9DCC_A9E72055CC31_.wvu.FilterData" localSheetId="3" hidden="1">'Załącznik nr 5 dane osób'!#REF!</definedName>
    <definedName name="Z_3AE6EE85_C9FD_4918_9DCC_A9E72055CC31_.wvu.FilterData" localSheetId="4" hidden="1">'Załącznik nr 7 jednostki'!#REF!</definedName>
    <definedName name="Z_3AE6EE85_C9FD_4918_9DCC_A9E72055CC31_.wvu.Rows" localSheetId="0" hidden="1">Wniosek!$85:$135,Wniosek!$204:$254,Wniosek!$310:$360,Wniosek!$415:$465,Wniosek!$521:$571,Wniosek!$626:$676,Wniosek!$731:$781,Wniosek!$785:$786,Wniosek!$789:$789</definedName>
    <definedName name="Z_3AE6EE85_C9FD_4918_9DCC_A9E72055CC31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AE6EE85_C9FD_4918_9DCC_A9E72055CC31_.wvu.Rows" localSheetId="2" hidden="1">'Załącznik nr 2 kalkulacja'!$75:$125,'Załącznik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AE6EE85_C9FD_4918_9DCC_A9E72055CC31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AE6EE85_C9FD_4918_9DCC_A9E72055CC31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D89F1DF_ED30_4B74_9BA4_CCA91197F95E_.wvu.Cols" localSheetId="0" hidden="1">Wniosek!$J:$J</definedName>
    <definedName name="Z_3D89F1DF_ED30_4B74_9BA4_CCA91197F95E_.wvu.Cols" localSheetId="1" hidden="1">'Załącznik nr 1 a-e oświadczenia'!$J:$J</definedName>
    <definedName name="Z_3D89F1DF_ED30_4B74_9BA4_CCA91197F95E_.wvu.Cols" localSheetId="2" hidden="1">'Załącznik nr 2 kalkulacja'!$J:$J</definedName>
    <definedName name="Z_3D89F1DF_ED30_4B74_9BA4_CCA91197F95E_.wvu.Cols" localSheetId="3" hidden="1">'Załącznik nr 5 dane osób'!$J:$J</definedName>
    <definedName name="Z_3D89F1DF_ED30_4B74_9BA4_CCA91197F95E_.wvu.Cols" localSheetId="4" hidden="1">'Załącznik nr 7 jednostki'!$J:$J</definedName>
    <definedName name="Z_3D89F1DF_ED30_4B74_9BA4_CCA91197F95E_.wvu.FilterData" localSheetId="8" hidden="1">'Dane zbiorcze'!$A$1:$AW$101</definedName>
    <definedName name="Z_3D89F1DF_ED30_4B74_9BA4_CCA91197F95E_.wvu.FilterData" localSheetId="11" hidden="1">Weryfikacja!$A$2:$A$206</definedName>
    <definedName name="Z_3D89F1DF_ED30_4B74_9BA4_CCA91197F95E_.wvu.FilterData" localSheetId="0" hidden="1">Wniosek!$A$34:$I$151</definedName>
    <definedName name="Z_3D89F1DF_ED30_4B74_9BA4_CCA91197F95E_.wvu.FilterData" localSheetId="1" hidden="1">'Załącznik nr 1 a-e oświadczenia'!#REF!</definedName>
    <definedName name="Z_3D89F1DF_ED30_4B74_9BA4_CCA91197F95E_.wvu.FilterData" localSheetId="2" hidden="1">'Załącznik nr 2 kalkulacja'!$A$24:$I$126</definedName>
    <definedName name="Z_3D89F1DF_ED30_4B74_9BA4_CCA91197F95E_.wvu.FilterData" localSheetId="3" hidden="1">'Załącznik nr 5 dane osób'!#REF!</definedName>
    <definedName name="Z_3D89F1DF_ED30_4B74_9BA4_CCA91197F95E_.wvu.FilterData" localSheetId="4" hidden="1">'Załącznik nr 7 jednostki'!#REF!</definedName>
    <definedName name="Z_3D89F1DF_ED30_4B74_9BA4_CCA91197F95E_.wvu.Rows" localSheetId="0" hidden="1">Wniosek!$36:$133,Wniosek!$148:$151,Wniosek!$155:$252,Wniosek!$261:$358,Wniosek!$366:$463,Wniosek!$472:$569,Wniosek!$577:$674,Wniosek!$682:$779,Wniosek!$785:$786,Wniosek!$789:$789</definedName>
    <definedName name="Z_3D89F1DF_ED30_4B74_9BA4_CCA91197F95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D89F1DF_ED30_4B74_9BA4_CCA91197F95E_.wvu.Rows" localSheetId="2" hidden="1">'Załącznik nr 2 kalkulacja'!$26:$123,'Załącznik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3D89F1DF_ED30_4B74_9BA4_CCA91197F95E_.wvu.Rows" localSheetId="3" hidden="1">'Załącznik nr 5 dane osób'!#REF!,'Załącznik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D89F1DF_ED30_4B74_9BA4_CCA91197F95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3F492A6C_C61B_4858_8F41_E706B2779416_.wvu.FilterData" localSheetId="8" hidden="1">'Dane zbiorcze'!$A$1:$AW$101</definedName>
    <definedName name="Z_3F492A6C_C61B_4858_8F41_E706B2779416_.wvu.FilterData" localSheetId="11" hidden="1">Weryfikacja!$A$2:$A$206</definedName>
    <definedName name="Z_3F492A6C_C61B_4858_8F41_E706B2779416_.wvu.FilterData" localSheetId="0" hidden="1">Wniosek!$A$34:$I$151</definedName>
    <definedName name="Z_3F492A6C_C61B_4858_8F41_E706B2779416_.wvu.FilterData" localSheetId="1" hidden="1">'Załącznik nr 1 a-e oświadczenia'!#REF!</definedName>
    <definedName name="Z_3F492A6C_C61B_4858_8F41_E706B2779416_.wvu.FilterData" localSheetId="2" hidden="1">'Załącznik nr 2 kalkulacja'!$A$24:$I$126</definedName>
    <definedName name="Z_3F492A6C_C61B_4858_8F41_E706B2779416_.wvu.FilterData" localSheetId="3" hidden="1">'Załącznik nr 5 dane osób'!#REF!</definedName>
    <definedName name="Z_3F492A6C_C61B_4858_8F41_E706B2779416_.wvu.FilterData" localSheetId="4" hidden="1">'Załącznik nr 7 jednostki'!#REF!</definedName>
    <definedName name="Z_3F492A6C_C61B_4858_8F41_E706B2779416_.wvu.Rows" localSheetId="0" hidden="1">Wniosek!$101:$135,Wniosek!$220:$254,Wniosek!$326:$360,Wniosek!$431:$465,Wniosek!$537:$571,Wniosek!$642:$676,Wniosek!$747:$781,Wniosek!$785:$786,Wniosek!$789:$789</definedName>
    <definedName name="Z_3F492A6C_C61B_4858_8F41_E706B277941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3F492A6C_C61B_4858_8F41_E706B2779416_.wvu.Rows" localSheetId="2" hidden="1">'Załącznik nr 2 kalkulacja'!$91:$125,'Załącznik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F492A6C_C61B_4858_8F41_E706B277941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3F492A6C_C61B_4858_8F41_E706B277941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26C8D92_57CB_4196_B0C8_1B8675E5FAA4_.wvu.FilterData" localSheetId="8" hidden="1">'Dane zbiorcze'!$A$1:$AW$101</definedName>
    <definedName name="Z_426C8D92_57CB_4196_B0C8_1B8675E5FAA4_.wvu.FilterData" localSheetId="11" hidden="1">Weryfikacja!$A$2:$A$206</definedName>
    <definedName name="Z_426C8D92_57CB_4196_B0C8_1B8675E5FAA4_.wvu.FilterData" localSheetId="0" hidden="1">Wniosek!$A$34:$I$151</definedName>
    <definedName name="Z_426C8D92_57CB_4196_B0C8_1B8675E5FAA4_.wvu.FilterData" localSheetId="1" hidden="1">'Załącznik nr 1 a-e oświadczenia'!#REF!</definedName>
    <definedName name="Z_426C8D92_57CB_4196_B0C8_1B8675E5FAA4_.wvu.FilterData" localSheetId="2" hidden="1">'Załącznik nr 2 kalkulacja'!$A$24:$I$126</definedName>
    <definedName name="Z_426C8D92_57CB_4196_B0C8_1B8675E5FAA4_.wvu.FilterData" localSheetId="3" hidden="1">'Załącznik nr 5 dane osób'!#REF!</definedName>
    <definedName name="Z_426C8D92_57CB_4196_B0C8_1B8675E5FAA4_.wvu.FilterData" localSheetId="4" hidden="1">'Załącznik nr 7 jednostki'!#REF!</definedName>
    <definedName name="Z_426C8D92_57CB_4196_B0C8_1B8675E5FAA4_.wvu.Rows" localSheetId="0" hidden="1">Wniosek!$109:$135,Wniosek!$228:$254,Wniosek!$334:$360,Wniosek!$439:$465,Wniosek!$545:$571,Wniosek!$650:$676,Wniosek!$755:$781,Wniosek!$785:$786,Wniosek!$789:$789</definedName>
    <definedName name="Z_426C8D92_57CB_4196_B0C8_1B8675E5FAA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26C8D92_57CB_4196_B0C8_1B8675E5FAA4_.wvu.Rows" localSheetId="2" hidden="1">'Załącznik nr 2 kalkulacja'!$99:$125,'Załącznik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26C8D92_57CB_4196_B0C8_1B8675E5FAA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26C8D92_57CB_4196_B0C8_1B8675E5FAA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3027DBF_3BB5_481F_97E0_F5FAD1FCA90C_.wvu.FilterData" localSheetId="8" hidden="1">'Dane zbiorcze'!$A$1:$AW$101</definedName>
    <definedName name="Z_43027DBF_3BB5_481F_97E0_F5FAD1FCA90C_.wvu.FilterData" localSheetId="11" hidden="1">Weryfikacja!$A$2:$A$206</definedName>
    <definedName name="Z_43027DBF_3BB5_481F_97E0_F5FAD1FCA90C_.wvu.FilterData" localSheetId="0" hidden="1">Wniosek!$A$34:$I$151</definedName>
    <definedName name="Z_43027DBF_3BB5_481F_97E0_F5FAD1FCA90C_.wvu.FilterData" localSheetId="1" hidden="1">'Załącznik nr 1 a-e oświadczenia'!#REF!</definedName>
    <definedName name="Z_43027DBF_3BB5_481F_97E0_F5FAD1FCA90C_.wvu.FilterData" localSheetId="2" hidden="1">'Załącznik nr 2 kalkulacja'!$A$24:$I$126</definedName>
    <definedName name="Z_43027DBF_3BB5_481F_97E0_F5FAD1FCA90C_.wvu.FilterData" localSheetId="3" hidden="1">'Załącznik nr 5 dane osób'!#REF!</definedName>
    <definedName name="Z_43027DBF_3BB5_481F_97E0_F5FAD1FCA90C_.wvu.FilterData" localSheetId="4" hidden="1">'Załącznik nr 7 jednostki'!#REF!</definedName>
    <definedName name="Z_43027DBF_3BB5_481F_97E0_F5FAD1FCA90C_.wvu.Rows" localSheetId="0" hidden="1">Wniosek!$93:$135,Wniosek!$212:$254,Wniosek!$318:$360,Wniosek!$423:$465,Wniosek!$529:$571,Wniosek!$634:$676,Wniosek!$739:$781,Wniosek!$785:$786,Wniosek!$789:$789</definedName>
    <definedName name="Z_43027DBF_3BB5_481F_97E0_F5FAD1FCA90C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3027DBF_3BB5_481F_97E0_F5FAD1FCA90C_.wvu.Rows" localSheetId="2" hidden="1">'Załącznik nr 2 kalkulacja'!$83:$125,'Załącznik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3027DBF_3BB5_481F_97E0_F5FAD1FCA90C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3027DBF_3BB5_481F_97E0_F5FAD1FCA90C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6354850_0C29_4F5D_B402_4B1ED3CB8F9E_.wvu.FilterData" localSheetId="8" hidden="1">'Dane zbiorcze'!$A$1:$AW$101</definedName>
    <definedName name="Z_46354850_0C29_4F5D_B402_4B1ED3CB8F9E_.wvu.FilterData" localSheetId="11" hidden="1">Weryfikacja!$A$2:$A$206</definedName>
    <definedName name="Z_46354850_0C29_4F5D_B402_4B1ED3CB8F9E_.wvu.FilterData" localSheetId="0" hidden="1">Wniosek!$A$34:$I$151</definedName>
    <definedName name="Z_46354850_0C29_4F5D_B402_4B1ED3CB8F9E_.wvu.FilterData" localSheetId="1" hidden="1">'Załącznik nr 1 a-e oświadczenia'!#REF!</definedName>
    <definedName name="Z_46354850_0C29_4F5D_B402_4B1ED3CB8F9E_.wvu.FilterData" localSheetId="2" hidden="1">'Załącznik nr 2 kalkulacja'!$A$24:$I$126</definedName>
    <definedName name="Z_46354850_0C29_4F5D_B402_4B1ED3CB8F9E_.wvu.FilterData" localSheetId="3" hidden="1">'Załącznik nr 5 dane osób'!#REF!</definedName>
    <definedName name="Z_46354850_0C29_4F5D_B402_4B1ED3CB8F9E_.wvu.FilterData" localSheetId="4" hidden="1">'Załącznik nr 7 jednostki'!#REF!</definedName>
    <definedName name="Z_46354850_0C29_4F5D_B402_4B1ED3CB8F9E_.wvu.Rows" localSheetId="0" hidden="1">Wniosek!$88:$135,Wniosek!$207:$254,Wniosek!$313:$360,Wniosek!$418:$465,Wniosek!$524:$571,Wniosek!$629:$676,Wniosek!$734:$781,Wniosek!$785:$786,Wniosek!$789:$789</definedName>
    <definedName name="Z_46354850_0C29_4F5D_B402_4B1ED3CB8F9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6354850_0C29_4F5D_B402_4B1ED3CB8F9E_.wvu.Rows" localSheetId="2" hidden="1">'Załącznik nr 2 kalkulacja'!$78:$125,'Załącznik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6354850_0C29_4F5D_B402_4B1ED3CB8F9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6354850_0C29_4F5D_B402_4B1ED3CB8F9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A523684_73DF_4468_867A_D50B8D751E0A_.wvu.FilterData" localSheetId="8" hidden="1">'Dane zbiorcze'!$A$1:$AW$101</definedName>
    <definedName name="Z_4A523684_73DF_4468_867A_D50B8D751E0A_.wvu.FilterData" localSheetId="11" hidden="1">Weryfikacja!$A$2:$A$206</definedName>
    <definedName name="Z_4A523684_73DF_4468_867A_D50B8D751E0A_.wvu.FilterData" localSheetId="0" hidden="1">Wniosek!$A$34:$I$151</definedName>
    <definedName name="Z_4A523684_73DF_4468_867A_D50B8D751E0A_.wvu.FilterData" localSheetId="1" hidden="1">'Załącznik nr 1 a-e oświadczenia'!#REF!</definedName>
    <definedName name="Z_4A523684_73DF_4468_867A_D50B8D751E0A_.wvu.FilterData" localSheetId="2" hidden="1">'Załącznik nr 2 kalkulacja'!$A$24:$I$126</definedName>
    <definedName name="Z_4A523684_73DF_4468_867A_D50B8D751E0A_.wvu.FilterData" localSheetId="3" hidden="1">'Załącznik nr 5 dane osób'!#REF!</definedName>
    <definedName name="Z_4A523684_73DF_4468_867A_D50B8D751E0A_.wvu.FilterData" localSheetId="4" hidden="1">'Załącznik nr 7 jednostki'!#REF!</definedName>
    <definedName name="Z_4A523684_73DF_4468_867A_D50B8D751E0A_.wvu.Rows" localSheetId="0" hidden="1">Wniosek!$124:$135,Wniosek!$243:$254,Wniosek!$349:$360,Wniosek!$454:$465,Wniosek!$560:$571,Wniosek!$665:$676,Wniosek!$770:$781,Wniosek!$785:$786,Wniosek!$789:$789</definedName>
    <definedName name="Z_4A523684_73DF_4468_867A_D50B8D751E0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A523684_73DF_4468_867A_D50B8D751E0A_.wvu.Rows" localSheetId="2" hidden="1">'Załącznik nr 2 kalkulacja'!$114:$125,'Załącznik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A523684_73DF_4468_867A_D50B8D751E0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A523684_73DF_4468_867A_D50B8D751E0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C549C48_1AA2_4D32_8AD9_E3C3FAA54E1F_.wvu.FilterData" localSheetId="8" hidden="1">'Dane zbiorcze'!$A$1:$AW$101</definedName>
    <definedName name="Z_4C549C48_1AA2_4D32_8AD9_E3C3FAA54E1F_.wvu.FilterData" localSheetId="11" hidden="1">Weryfikacja!$A$2:$A$206</definedName>
    <definedName name="Z_4C549C48_1AA2_4D32_8AD9_E3C3FAA54E1F_.wvu.FilterData" localSheetId="0" hidden="1">Wniosek!$A$34:$I$151</definedName>
    <definedName name="Z_4C549C48_1AA2_4D32_8AD9_E3C3FAA54E1F_.wvu.FilterData" localSheetId="1" hidden="1">'Załącznik nr 1 a-e oświadczenia'!#REF!</definedName>
    <definedName name="Z_4C549C48_1AA2_4D32_8AD9_E3C3FAA54E1F_.wvu.FilterData" localSheetId="2" hidden="1">'Załącznik nr 2 kalkulacja'!$A$24:$I$126</definedName>
    <definedName name="Z_4C549C48_1AA2_4D32_8AD9_E3C3FAA54E1F_.wvu.FilterData" localSheetId="3" hidden="1">'Załącznik nr 5 dane osób'!#REF!</definedName>
    <definedName name="Z_4C549C48_1AA2_4D32_8AD9_E3C3FAA54E1F_.wvu.FilterData" localSheetId="4" hidden="1">'Załącznik nr 7 jednostki'!#REF!</definedName>
    <definedName name="Z_4C549C48_1AA2_4D32_8AD9_E3C3FAA54E1F_.wvu.Rows" localSheetId="0" hidden="1">Wniosek!$72:$135,Wniosek!$191:$254,Wniosek!$297:$360,Wniosek!$402:$465,Wniosek!$508:$571,Wniosek!$613:$676,Wniosek!$718:$781,Wniosek!$785:$786,Wniosek!$789:$789</definedName>
    <definedName name="Z_4C549C48_1AA2_4D32_8AD9_E3C3FAA54E1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C549C48_1AA2_4D32_8AD9_E3C3FAA54E1F_.wvu.Rows" localSheetId="2" hidden="1">'Załącznik nr 2 kalkulacja'!$62:$125,'Załącznik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C549C48_1AA2_4D32_8AD9_E3C3FAA54E1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C549C48_1AA2_4D32_8AD9_E3C3FAA54E1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4D74F80B_6E39_4A1C_A364_856898BF22C8_.wvu.FilterData" localSheetId="8" hidden="1">'Dane zbiorcze'!$A$1:$AW$101</definedName>
    <definedName name="Z_4D74F80B_6E39_4A1C_A364_856898BF22C8_.wvu.FilterData" localSheetId="11" hidden="1">Weryfikacja!$A$2:$A$206</definedName>
    <definedName name="Z_4D74F80B_6E39_4A1C_A364_856898BF22C8_.wvu.FilterData" localSheetId="0" hidden="1">Wniosek!$A$34:$I$151</definedName>
    <definedName name="Z_4D74F80B_6E39_4A1C_A364_856898BF22C8_.wvu.FilterData" localSheetId="1" hidden="1">'Załącznik nr 1 a-e oświadczenia'!#REF!</definedName>
    <definedName name="Z_4D74F80B_6E39_4A1C_A364_856898BF22C8_.wvu.FilterData" localSheetId="2" hidden="1">'Załącznik nr 2 kalkulacja'!$A$24:$I$126</definedName>
    <definedName name="Z_4D74F80B_6E39_4A1C_A364_856898BF22C8_.wvu.FilterData" localSheetId="3" hidden="1">'Załącznik nr 5 dane osób'!#REF!</definedName>
    <definedName name="Z_4D74F80B_6E39_4A1C_A364_856898BF22C8_.wvu.FilterData" localSheetId="4" hidden="1">'Załącznik nr 7 jednostki'!#REF!</definedName>
    <definedName name="Z_4D74F80B_6E39_4A1C_A364_856898BF22C8_.wvu.Rows" localSheetId="0" hidden="1">Wniosek!$77:$135,Wniosek!$196:$254,Wniosek!$302:$360,Wniosek!$407:$465,Wniosek!$513:$571,Wniosek!$618:$676,Wniosek!$723:$781,Wniosek!$785:$786,Wniosek!$789:$789</definedName>
    <definedName name="Z_4D74F80B_6E39_4A1C_A364_856898BF22C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4D74F80B_6E39_4A1C_A364_856898BF22C8_.wvu.Rows" localSheetId="2" hidden="1">'Załącznik nr 2 kalkulacja'!$67:$125,'Załącznik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D74F80B_6E39_4A1C_A364_856898BF22C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4D74F80B_6E39_4A1C_A364_856898BF22C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58498BC9_0488_4997_A4C3_A6C41D1BF6E5_.wvu.FilterData" localSheetId="8" hidden="1">'Dane zbiorcze'!$A$1:$AW$101</definedName>
    <definedName name="Z_58498BC9_0488_4997_A4C3_A6C41D1BF6E5_.wvu.FilterData" localSheetId="11" hidden="1">Weryfikacja!$A$2:$A$206</definedName>
    <definedName name="Z_58498BC9_0488_4997_A4C3_A6C41D1BF6E5_.wvu.FilterData" localSheetId="0" hidden="1">Wniosek!$A$34:$I$151</definedName>
    <definedName name="Z_58498BC9_0488_4997_A4C3_A6C41D1BF6E5_.wvu.FilterData" localSheetId="1" hidden="1">'Załącznik nr 1 a-e oświadczenia'!#REF!</definedName>
    <definedName name="Z_58498BC9_0488_4997_A4C3_A6C41D1BF6E5_.wvu.FilterData" localSheetId="2" hidden="1">'Załącznik nr 2 kalkulacja'!$A$24:$I$126</definedName>
    <definedName name="Z_58498BC9_0488_4997_A4C3_A6C41D1BF6E5_.wvu.FilterData" localSheetId="3" hidden="1">'Załącznik nr 5 dane osób'!#REF!</definedName>
    <definedName name="Z_58498BC9_0488_4997_A4C3_A6C41D1BF6E5_.wvu.FilterData" localSheetId="4" hidden="1">'Załącznik nr 7 jednostki'!#REF!</definedName>
    <definedName name="Z_58498BC9_0488_4997_A4C3_A6C41D1BF6E5_.wvu.Rows" localSheetId="0" hidden="1">Wniosek!$58:$135,Wniosek!$177:$254,Wniosek!$283:$360,Wniosek!$388:$465,Wniosek!$494:$571,Wniosek!$599:$676,Wniosek!$704:$781,Wniosek!$785:$786,Wniosek!$789:$789</definedName>
    <definedName name="Z_58498BC9_0488_4997_A4C3_A6C41D1BF6E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58498BC9_0488_4997_A4C3_A6C41D1BF6E5_.wvu.Rows" localSheetId="2" hidden="1">'Załącznik nr 2 kalkulacja'!$48:$125,'Załącznik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8498BC9_0488_4997_A4C3_A6C41D1BF6E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58498BC9_0488_4997_A4C3_A6C41D1BF6E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5C7356F7_1A05_484B_B0DE_AEB89AF3B9DB_.wvu.FilterData" localSheetId="8" hidden="1">'Dane zbiorcze'!$A$1:$AW$101</definedName>
    <definedName name="Z_5C7356F7_1A05_484B_B0DE_AEB89AF3B9DB_.wvu.FilterData" localSheetId="11" hidden="1">Weryfikacja!$A$2:$A$206</definedName>
    <definedName name="Z_5C7356F7_1A05_484B_B0DE_AEB89AF3B9DB_.wvu.FilterData" localSheetId="0" hidden="1">Wniosek!$A$34:$I$151</definedName>
    <definedName name="Z_5C7356F7_1A05_484B_B0DE_AEB89AF3B9DB_.wvu.FilterData" localSheetId="1" hidden="1">'Załącznik nr 1 a-e oświadczenia'!#REF!</definedName>
    <definedName name="Z_5C7356F7_1A05_484B_B0DE_AEB89AF3B9DB_.wvu.FilterData" localSheetId="2" hidden="1">'Załącznik nr 2 kalkulacja'!$A$24:$I$126</definedName>
    <definedName name="Z_5C7356F7_1A05_484B_B0DE_AEB89AF3B9DB_.wvu.FilterData" localSheetId="3" hidden="1">'Załącznik nr 5 dane osób'!#REF!</definedName>
    <definedName name="Z_5C7356F7_1A05_484B_B0DE_AEB89AF3B9DB_.wvu.FilterData" localSheetId="4" hidden="1">'Załącznik nr 7 jednostki'!#REF!</definedName>
    <definedName name="Z_5C7356F7_1A05_484B_B0DE_AEB89AF3B9DB_.wvu.Rows" localSheetId="0" hidden="1">Wniosek!$113:$135,Wniosek!$232:$254,Wniosek!$338:$360,Wniosek!$443:$465,Wniosek!$549:$571,Wniosek!$654:$676,Wniosek!$759:$781,Wniosek!$785:$786,Wniosek!$789:$789</definedName>
    <definedName name="Z_5C7356F7_1A05_484B_B0DE_AEB89AF3B9D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5C7356F7_1A05_484B_B0DE_AEB89AF3B9DB_.wvu.Rows" localSheetId="2" hidden="1">'Załącznik nr 2 kalkulacja'!$103:$125,'Załącznik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C7356F7_1A05_484B_B0DE_AEB89AF3B9D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5C7356F7_1A05_484B_B0DE_AEB89AF3B9D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5C8248A3_A690_495D_8D4E_364FA74DAD55_.wvu.FilterData" localSheetId="8" hidden="1">'Dane zbiorcze'!$A$1:$AW$101</definedName>
    <definedName name="Z_5C8248A3_A690_495D_8D4E_364FA74DAD55_.wvu.FilterData" localSheetId="11" hidden="1">Weryfikacja!$A$2:$A$206</definedName>
    <definedName name="Z_5C8248A3_A690_495D_8D4E_364FA74DAD55_.wvu.FilterData" localSheetId="0" hidden="1">Wniosek!$A$34:$I$151</definedName>
    <definedName name="Z_5C8248A3_A690_495D_8D4E_364FA74DAD55_.wvu.FilterData" localSheetId="1" hidden="1">'Załącznik nr 1 a-e oświadczenia'!#REF!</definedName>
    <definedName name="Z_5C8248A3_A690_495D_8D4E_364FA74DAD55_.wvu.FilterData" localSheetId="2" hidden="1">'Załącznik nr 2 kalkulacja'!$A$24:$I$126</definedName>
    <definedName name="Z_5C8248A3_A690_495D_8D4E_364FA74DAD55_.wvu.FilterData" localSheetId="3" hidden="1">'Załącznik nr 5 dane osób'!#REF!</definedName>
    <definedName name="Z_5C8248A3_A690_495D_8D4E_364FA74DAD55_.wvu.FilterData" localSheetId="4" hidden="1">'Załącznik nr 7 jednostki'!#REF!</definedName>
    <definedName name="Z_5C8248A3_A690_495D_8D4E_364FA74DAD55_.wvu.Rows" localSheetId="0" hidden="1">Wniosek!$82:$135,Wniosek!$201:$254,Wniosek!$307:$360,Wniosek!$412:$465,Wniosek!$518:$571,Wniosek!$623:$676,Wniosek!$728:$781,Wniosek!$785:$786,Wniosek!$789:$789</definedName>
    <definedName name="Z_5C8248A3_A690_495D_8D4E_364FA74DAD5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5C8248A3_A690_495D_8D4E_364FA74DAD55_.wvu.Rows" localSheetId="2" hidden="1">'Załącznik nr 2 kalkulacja'!$72:$125,'Załącznik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C8248A3_A690_495D_8D4E_364FA74DAD5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5C8248A3_A690_495D_8D4E_364FA74DAD5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5DC14A77_16D6_4520_B871_9564BEBFEF5B_.wvu.FilterData" localSheetId="8" hidden="1">'Dane zbiorcze'!$A$1:$AW$101</definedName>
    <definedName name="Z_5DC14A77_16D6_4520_B871_9564BEBFEF5B_.wvu.FilterData" localSheetId="11" hidden="1">Weryfikacja!$A$2:$A$206</definedName>
    <definedName name="Z_5DC14A77_16D6_4520_B871_9564BEBFEF5B_.wvu.FilterData" localSheetId="0" hidden="1">Wniosek!$A$34:$I$151</definedName>
    <definedName name="Z_5DC14A77_16D6_4520_B871_9564BEBFEF5B_.wvu.FilterData" localSheetId="1" hidden="1">'Załącznik nr 1 a-e oświadczenia'!#REF!</definedName>
    <definedName name="Z_5DC14A77_16D6_4520_B871_9564BEBFEF5B_.wvu.FilterData" localSheetId="2" hidden="1">'Załącznik nr 2 kalkulacja'!$A$24:$I$126</definedName>
    <definedName name="Z_5DC14A77_16D6_4520_B871_9564BEBFEF5B_.wvu.FilterData" localSheetId="3" hidden="1">'Załącznik nr 5 dane osób'!#REF!</definedName>
    <definedName name="Z_5DC14A77_16D6_4520_B871_9564BEBFEF5B_.wvu.FilterData" localSheetId="4" hidden="1">'Załącznik nr 7 jednostki'!#REF!</definedName>
    <definedName name="Z_5DC14A77_16D6_4520_B871_9564BEBFEF5B_.wvu.Rows" localSheetId="0" hidden="1">Wniosek!$785:$786,Wniosek!$789:$789</definedName>
    <definedName name="Z_5DC14A77_16D6_4520_B871_9564BEBFEF5B_.wvu.Rows" localSheetId="1" hidden="1">'Załącznik nr 1 a-e oświadczenia'!#REF!,'Załącznik nr 1 a-e oświadczenia'!$31:$31</definedName>
    <definedName name="Z_5DC14A77_16D6_4520_B871_9564BEBFEF5B_.wvu.Rows" localSheetId="2" hidden="1">'Załącznik nr 2 kalkulacja'!$130:$131,'Załącznik nr 2 kalkulacja'!$136:$136</definedName>
    <definedName name="Z_5DC14A77_16D6_4520_B871_9564BEBFEF5B_.wvu.Rows" localSheetId="3" hidden="1">'Załącznik nr 5 dane osób'!$31:$32,'Załącznik nr 5 dane osób'!$41:$41</definedName>
    <definedName name="Z_5DC14A77_16D6_4520_B871_9564BEBFEF5B_.wvu.Rows" localSheetId="4" hidden="1">'Załącznik nr 7 jednostki'!#REF!,'Załącznik nr 7 jednostki'!$329:$329</definedName>
    <definedName name="Z_5DFDB050_C339_46E2_A81A_737BC734D453_.wvu.FilterData" localSheetId="8" hidden="1">'Dane zbiorcze'!$A$1:$AW$101</definedName>
    <definedName name="Z_5DFDB050_C339_46E2_A81A_737BC734D453_.wvu.FilterData" localSheetId="11" hidden="1">Weryfikacja!$A$2:$A$206</definedName>
    <definedName name="Z_5DFDB050_C339_46E2_A81A_737BC734D453_.wvu.FilterData" localSheetId="0" hidden="1">Wniosek!$A$34:$I$151</definedName>
    <definedName name="Z_5DFDB050_C339_46E2_A81A_737BC734D453_.wvu.FilterData" localSheetId="1" hidden="1">'Załącznik nr 1 a-e oświadczenia'!#REF!</definedName>
    <definedName name="Z_5DFDB050_C339_46E2_A81A_737BC734D453_.wvu.FilterData" localSheetId="2" hidden="1">'Załącznik nr 2 kalkulacja'!$A$24:$I$126</definedName>
    <definedName name="Z_5DFDB050_C339_46E2_A81A_737BC734D453_.wvu.FilterData" localSheetId="3" hidden="1">'Załącznik nr 5 dane osób'!#REF!</definedName>
    <definedName name="Z_5DFDB050_C339_46E2_A81A_737BC734D453_.wvu.FilterData" localSheetId="4" hidden="1">'Załącznik nr 7 jednostki'!#REF!</definedName>
    <definedName name="Z_5DFDB050_C339_46E2_A81A_737BC734D453_.wvu.Rows" localSheetId="0" hidden="1">Wniosek!$52:$135,Wniosek!$171:$254,Wniosek!$277:$360,Wniosek!$382:$465,Wniosek!$488:$571,Wniosek!$593:$676,Wniosek!$698:$781,Wniosek!$785:$786,Wniosek!$789:$789</definedName>
    <definedName name="Z_5DFDB050_C339_46E2_A81A_737BC734D45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5DFDB050_C339_46E2_A81A_737BC734D453_.wvu.Rows" localSheetId="2" hidden="1">'Załącznik nr 2 kalkulacja'!$42:$125,'Załącznik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DFDB050_C339_46E2_A81A_737BC734D45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5DFDB050_C339_46E2_A81A_737BC734D45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0111713_C413_4022_BFEC_A21678BF96BD_.wvu.FilterData" localSheetId="8" hidden="1">'Dane zbiorcze'!$A$1:$AW$101</definedName>
    <definedName name="Z_60111713_C413_4022_BFEC_A21678BF96BD_.wvu.FilterData" localSheetId="11" hidden="1">Weryfikacja!$A$2:$A$206</definedName>
    <definedName name="Z_60111713_C413_4022_BFEC_A21678BF96BD_.wvu.FilterData" localSheetId="0" hidden="1">Wniosek!$A$34:$I$151</definedName>
    <definedName name="Z_60111713_C413_4022_BFEC_A21678BF96BD_.wvu.FilterData" localSheetId="1" hidden="1">'Załącznik nr 1 a-e oświadczenia'!#REF!</definedName>
    <definedName name="Z_60111713_C413_4022_BFEC_A21678BF96BD_.wvu.FilterData" localSheetId="2" hidden="1">'Załącznik nr 2 kalkulacja'!$A$24:$I$126</definedName>
    <definedName name="Z_60111713_C413_4022_BFEC_A21678BF96BD_.wvu.FilterData" localSheetId="3" hidden="1">'Załącznik nr 5 dane osób'!#REF!</definedName>
    <definedName name="Z_60111713_C413_4022_BFEC_A21678BF96BD_.wvu.FilterData" localSheetId="4" hidden="1">'Załącznik nr 7 jednostki'!#REF!</definedName>
    <definedName name="Z_60111713_C413_4022_BFEC_A21678BF96BD_.wvu.Rows" localSheetId="0" hidden="1">Wniosek!$91:$135,Wniosek!$210:$254,Wniosek!$316:$360,Wniosek!$421:$465,Wniosek!$527:$571,Wniosek!$632:$676,Wniosek!$737:$781,Wniosek!$785:$786,Wniosek!$789:$789</definedName>
    <definedName name="Z_60111713_C413_4022_BFEC_A21678BF96BD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0111713_C413_4022_BFEC_A21678BF96BD_.wvu.Rows" localSheetId="2" hidden="1">'Załącznik nr 2 kalkulacja'!$81:$125,'Załącznik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0111713_C413_4022_BFEC_A21678BF96BD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0111713_C413_4022_BFEC_A21678BF96BD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0DAEF94_773D_427D_B454_77ADECCEAC4F_.wvu.FilterData" localSheetId="8" hidden="1">'Dane zbiorcze'!$A$1:$AW$101</definedName>
    <definedName name="Z_60DAEF94_773D_427D_B454_77ADECCEAC4F_.wvu.FilterData" localSheetId="11" hidden="1">Weryfikacja!$A$2:$A$206</definedName>
    <definedName name="Z_60DAEF94_773D_427D_B454_77ADECCEAC4F_.wvu.FilterData" localSheetId="0" hidden="1">Wniosek!$A$34:$I$151</definedName>
    <definedName name="Z_60DAEF94_773D_427D_B454_77ADECCEAC4F_.wvu.FilterData" localSheetId="1" hidden="1">'Załącznik nr 1 a-e oświadczenia'!#REF!</definedName>
    <definedName name="Z_60DAEF94_773D_427D_B454_77ADECCEAC4F_.wvu.FilterData" localSheetId="2" hidden="1">'Załącznik nr 2 kalkulacja'!$A$24:$I$126</definedName>
    <definedName name="Z_60DAEF94_773D_427D_B454_77ADECCEAC4F_.wvu.FilterData" localSheetId="3" hidden="1">'Załącznik nr 5 dane osób'!#REF!</definedName>
    <definedName name="Z_60DAEF94_773D_427D_B454_77ADECCEAC4F_.wvu.FilterData" localSheetId="4" hidden="1">'Załącznik nr 7 jednostki'!#REF!</definedName>
    <definedName name="Z_60DAEF94_773D_427D_B454_77ADECCEAC4F_.wvu.Rows" localSheetId="0" hidden="1">Wniosek!$66:$135,Wniosek!$185:$254,Wniosek!$291:$360,Wniosek!$396:$465,Wniosek!$502:$571,Wniosek!$607:$676,Wniosek!$712:$781,Wniosek!$785:$786,Wniosek!$789:$789</definedName>
    <definedName name="Z_60DAEF94_773D_427D_B454_77ADECCEAC4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0DAEF94_773D_427D_B454_77ADECCEAC4F_.wvu.Rows" localSheetId="2" hidden="1">'Załącznik nr 2 kalkulacja'!$56:$125,'Załącznik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0DAEF94_773D_427D_B454_77ADECCEAC4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0DAEF94_773D_427D_B454_77ADECCEAC4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193AE6D_0263_4046_ADE2_517522013548_.wvu.FilterData" localSheetId="8" hidden="1">'Dane zbiorcze'!$A$1:$AW$101</definedName>
    <definedName name="Z_6193AE6D_0263_4046_ADE2_517522013548_.wvu.FilterData" localSheetId="11" hidden="1">Weryfikacja!$A$2:$A$206</definedName>
    <definedName name="Z_6193AE6D_0263_4046_ADE2_517522013548_.wvu.FilterData" localSheetId="0" hidden="1">Wniosek!$A$34:$I$151</definedName>
    <definedName name="Z_6193AE6D_0263_4046_ADE2_517522013548_.wvu.FilterData" localSheetId="1" hidden="1">'Załącznik nr 1 a-e oświadczenia'!#REF!</definedName>
    <definedName name="Z_6193AE6D_0263_4046_ADE2_517522013548_.wvu.FilterData" localSheetId="2" hidden="1">'Załącznik nr 2 kalkulacja'!$A$24:$I$126</definedName>
    <definedName name="Z_6193AE6D_0263_4046_ADE2_517522013548_.wvu.FilterData" localSheetId="3" hidden="1">'Załącznik nr 5 dane osób'!#REF!</definedName>
    <definedName name="Z_6193AE6D_0263_4046_ADE2_517522013548_.wvu.FilterData" localSheetId="4" hidden="1">'Załącznik nr 7 jednostki'!#REF!</definedName>
    <definedName name="Z_6193AE6D_0263_4046_ADE2_517522013548_.wvu.Rows" localSheetId="0" hidden="1">Wniosek!$92:$135,Wniosek!$211:$254,Wniosek!$317:$360,Wniosek!$422:$465,Wniosek!$528:$571,Wniosek!$633:$676,Wniosek!$738:$781,Wniosek!$785:$786,Wniosek!$789:$789</definedName>
    <definedName name="Z_6193AE6D_0263_4046_ADE2_51752201354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193AE6D_0263_4046_ADE2_517522013548_.wvu.Rows" localSheetId="2" hidden="1">'Załącznik nr 2 kalkulacja'!$82:$125,'Załącznik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193AE6D_0263_4046_ADE2_51752201354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193AE6D_0263_4046_ADE2_51752201354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6A68FEC_4EF7_45F2_8893_71492DB55D02_.wvu.FilterData" localSheetId="8" hidden="1">'Dane zbiorcze'!$A$1:$AW$101</definedName>
    <definedName name="Z_66A68FEC_4EF7_45F2_8893_71492DB55D02_.wvu.FilterData" localSheetId="11" hidden="1">Weryfikacja!$A$2:$A$206</definedName>
    <definedName name="Z_66A68FEC_4EF7_45F2_8893_71492DB55D02_.wvu.FilterData" localSheetId="0" hidden="1">Wniosek!$A$34:$I$151</definedName>
    <definedName name="Z_66A68FEC_4EF7_45F2_8893_71492DB55D02_.wvu.FilterData" localSheetId="1" hidden="1">'Załącznik nr 1 a-e oświadczenia'!#REF!</definedName>
    <definedName name="Z_66A68FEC_4EF7_45F2_8893_71492DB55D02_.wvu.FilterData" localSheetId="2" hidden="1">'Załącznik nr 2 kalkulacja'!$A$24:$I$126</definedName>
    <definedName name="Z_66A68FEC_4EF7_45F2_8893_71492DB55D02_.wvu.FilterData" localSheetId="3" hidden="1">'Załącznik nr 5 dane osób'!#REF!</definedName>
    <definedName name="Z_66A68FEC_4EF7_45F2_8893_71492DB55D02_.wvu.FilterData" localSheetId="4" hidden="1">'Załącznik nr 7 jednostki'!#REF!</definedName>
    <definedName name="Z_66A68FEC_4EF7_45F2_8893_71492DB55D02_.wvu.Rows" localSheetId="0" hidden="1">Wniosek!$86:$135,Wniosek!$205:$254,Wniosek!$311:$360,Wniosek!$416:$465,Wniosek!$522:$571,Wniosek!$627:$676,Wniosek!$732:$781,Wniosek!$785:$786,Wniosek!$789:$789</definedName>
    <definedName name="Z_66A68FEC_4EF7_45F2_8893_71492DB55D02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6A68FEC_4EF7_45F2_8893_71492DB55D02_.wvu.Rows" localSheetId="2" hidden="1">'Załącznik nr 2 kalkulacja'!$76:$125,'Załącznik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6A68FEC_4EF7_45F2_8893_71492DB55D02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6A68FEC_4EF7_45F2_8893_71492DB55D02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B175064_5CFB_4639_A70B_05F3D73AB369_.wvu.FilterData" localSheetId="8" hidden="1">'Dane zbiorcze'!$A$1:$AW$101</definedName>
    <definedName name="Z_6B175064_5CFB_4639_A70B_05F3D73AB369_.wvu.FilterData" localSheetId="11" hidden="1">Weryfikacja!$A$2:$A$206</definedName>
    <definedName name="Z_6B175064_5CFB_4639_A70B_05F3D73AB369_.wvu.FilterData" localSheetId="0" hidden="1">Wniosek!$A$34:$I$151</definedName>
    <definedName name="Z_6B175064_5CFB_4639_A70B_05F3D73AB369_.wvu.FilterData" localSheetId="1" hidden="1">'Załącznik nr 1 a-e oświadczenia'!#REF!</definedName>
    <definedName name="Z_6B175064_5CFB_4639_A70B_05F3D73AB369_.wvu.FilterData" localSheetId="2" hidden="1">'Załącznik nr 2 kalkulacja'!$A$24:$I$126</definedName>
    <definedName name="Z_6B175064_5CFB_4639_A70B_05F3D73AB369_.wvu.FilterData" localSheetId="3" hidden="1">'Załącznik nr 5 dane osób'!#REF!</definedName>
    <definedName name="Z_6B175064_5CFB_4639_A70B_05F3D73AB369_.wvu.FilterData" localSheetId="4" hidden="1">'Załącznik nr 7 jednostki'!#REF!</definedName>
    <definedName name="Z_6B175064_5CFB_4639_A70B_05F3D73AB369_.wvu.Rows" localSheetId="0" hidden="1">Wniosek!$130:$135,Wniosek!$249:$254,Wniosek!$355:$360,Wniosek!$460:$465,Wniosek!$566:$571,Wniosek!$671:$676,Wniosek!$776:$781,Wniosek!$785:$786,Wniosek!$789:$789</definedName>
    <definedName name="Z_6B175064_5CFB_4639_A70B_05F3D73AB36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B175064_5CFB_4639_A70B_05F3D73AB369_.wvu.Rows" localSheetId="2" hidden="1">'Załącznik nr 2 kalkulacja'!$120:$125,'Załącznik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B175064_5CFB_4639_A70B_05F3D73AB36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B175064_5CFB_4639_A70B_05F3D73AB36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D78447F_4989_4364_8A3F_51338359AF70_.wvu.FilterData" localSheetId="8" hidden="1">'Dane zbiorcze'!$A$1:$AW$101</definedName>
    <definedName name="Z_6D78447F_4989_4364_8A3F_51338359AF70_.wvu.FilterData" localSheetId="11" hidden="1">Weryfikacja!$A$2:$A$206</definedName>
    <definedName name="Z_6D78447F_4989_4364_8A3F_51338359AF70_.wvu.FilterData" localSheetId="0" hidden="1">Wniosek!$A$34:$I$151</definedName>
    <definedName name="Z_6D78447F_4989_4364_8A3F_51338359AF70_.wvu.FilterData" localSheetId="1" hidden="1">'Załącznik nr 1 a-e oświadczenia'!#REF!</definedName>
    <definedName name="Z_6D78447F_4989_4364_8A3F_51338359AF70_.wvu.FilterData" localSheetId="2" hidden="1">'Załącznik nr 2 kalkulacja'!$A$24:$I$126</definedName>
    <definedName name="Z_6D78447F_4989_4364_8A3F_51338359AF70_.wvu.FilterData" localSheetId="3" hidden="1">'Załącznik nr 5 dane osób'!#REF!</definedName>
    <definedName name="Z_6D78447F_4989_4364_8A3F_51338359AF70_.wvu.FilterData" localSheetId="4" hidden="1">'Załącznik nr 7 jednostki'!#REF!</definedName>
    <definedName name="Z_6D78447F_4989_4364_8A3F_51338359AF70_.wvu.Rows" localSheetId="0" hidden="1">Wniosek!$78:$135,Wniosek!$197:$254,Wniosek!$303:$360,Wniosek!$408:$465,Wniosek!$514:$571,Wniosek!$619:$676,Wniosek!$724:$781,Wniosek!$785:$786,Wniosek!$789:$789</definedName>
    <definedName name="Z_6D78447F_4989_4364_8A3F_51338359AF7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D78447F_4989_4364_8A3F_51338359AF70_.wvu.Rows" localSheetId="2" hidden="1">'Załącznik nr 2 kalkulacja'!$68:$125,'Załącznik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D78447F_4989_4364_8A3F_51338359AF7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D78447F_4989_4364_8A3F_51338359AF7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E98F40E_19C5_4A36_805C_D07CD5095344_.wvu.FilterData" localSheetId="8" hidden="1">'Dane zbiorcze'!$A$1:$AW$101</definedName>
    <definedName name="Z_6E98F40E_19C5_4A36_805C_D07CD5095344_.wvu.FilterData" localSheetId="11" hidden="1">Weryfikacja!$A$2:$A$206</definedName>
    <definedName name="Z_6E98F40E_19C5_4A36_805C_D07CD5095344_.wvu.FilterData" localSheetId="0" hidden="1">Wniosek!$A$34:$I$151</definedName>
    <definedName name="Z_6E98F40E_19C5_4A36_805C_D07CD5095344_.wvu.FilterData" localSheetId="1" hidden="1">'Załącznik nr 1 a-e oświadczenia'!#REF!</definedName>
    <definedName name="Z_6E98F40E_19C5_4A36_805C_D07CD5095344_.wvu.FilterData" localSheetId="2" hidden="1">'Załącznik nr 2 kalkulacja'!$A$24:$I$126</definedName>
    <definedName name="Z_6E98F40E_19C5_4A36_805C_D07CD5095344_.wvu.FilterData" localSheetId="3" hidden="1">'Załącznik nr 5 dane osób'!#REF!</definedName>
    <definedName name="Z_6E98F40E_19C5_4A36_805C_D07CD5095344_.wvu.FilterData" localSheetId="4" hidden="1">'Załącznik nr 7 jednostki'!#REF!</definedName>
    <definedName name="Z_6E98F40E_19C5_4A36_805C_D07CD5095344_.wvu.Rows" localSheetId="0" hidden="1">Wniosek!$132:$135,Wniosek!$251:$254,Wniosek!$357:$360,Wniosek!$462:$465,Wniosek!$568:$571,Wniosek!$673:$676,Wniosek!$778:$781,Wniosek!$785:$786,Wniosek!$789:$789</definedName>
    <definedName name="Z_6E98F40E_19C5_4A36_805C_D07CD509534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E98F40E_19C5_4A36_805C_D07CD5095344_.wvu.Rows" localSheetId="2" hidden="1">'Załącznik nr 2 kalkulacja'!$122:$125,'Załącznik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E98F40E_19C5_4A36_805C_D07CD509534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E98F40E_19C5_4A36_805C_D07CD509534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6F5E8E94_5DB7_4989_89F7_65FE55B052DA_.wvu.FilterData" localSheetId="8" hidden="1">'Dane zbiorcze'!$A$1:$AW$101</definedName>
    <definedName name="Z_6F5E8E94_5DB7_4989_89F7_65FE55B052DA_.wvu.FilterData" localSheetId="11" hidden="1">Weryfikacja!$A$2:$A$206</definedName>
    <definedName name="Z_6F5E8E94_5DB7_4989_89F7_65FE55B052DA_.wvu.FilterData" localSheetId="0" hidden="1">Wniosek!$A$34:$I$151</definedName>
    <definedName name="Z_6F5E8E94_5DB7_4989_89F7_65FE55B052DA_.wvu.FilterData" localSheetId="1" hidden="1">'Załącznik nr 1 a-e oświadczenia'!#REF!</definedName>
    <definedName name="Z_6F5E8E94_5DB7_4989_89F7_65FE55B052DA_.wvu.FilterData" localSheetId="2" hidden="1">'Załącznik nr 2 kalkulacja'!$A$24:$I$126</definedName>
    <definedName name="Z_6F5E8E94_5DB7_4989_89F7_65FE55B052DA_.wvu.FilterData" localSheetId="3" hidden="1">'Załącznik nr 5 dane osób'!#REF!</definedName>
    <definedName name="Z_6F5E8E94_5DB7_4989_89F7_65FE55B052DA_.wvu.FilterData" localSheetId="4" hidden="1">'Załącznik nr 7 jednostki'!#REF!</definedName>
    <definedName name="Z_6F5E8E94_5DB7_4989_89F7_65FE55B052DA_.wvu.Rows" localSheetId="0" hidden="1">Wniosek!$94:$135,Wniosek!$213:$254,Wniosek!$319:$360,Wniosek!$424:$465,Wniosek!$530:$571,Wniosek!$635:$676,Wniosek!$740:$781,Wniosek!$785:$786,Wniosek!$789:$789</definedName>
    <definedName name="Z_6F5E8E94_5DB7_4989_89F7_65FE55B052D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6F5E8E94_5DB7_4989_89F7_65FE55B052DA_.wvu.Rows" localSheetId="2" hidden="1">'Załącznik nr 2 kalkulacja'!$84:$125,'Załącznik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F5E8E94_5DB7_4989_89F7_65FE55B052D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6F5E8E94_5DB7_4989_89F7_65FE55B052D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127955B_D25F_461A_ACCB_01A4DB42BE38_.wvu.FilterData" localSheetId="8" hidden="1">'Dane zbiorcze'!$A$1:$AW$101</definedName>
    <definedName name="Z_7127955B_D25F_461A_ACCB_01A4DB42BE38_.wvu.FilterData" localSheetId="11" hidden="1">Weryfikacja!$A$2:$A$206</definedName>
    <definedName name="Z_7127955B_D25F_461A_ACCB_01A4DB42BE38_.wvu.FilterData" localSheetId="0" hidden="1">Wniosek!$A$34:$I$151</definedName>
    <definedName name="Z_7127955B_D25F_461A_ACCB_01A4DB42BE38_.wvu.FilterData" localSheetId="1" hidden="1">'Załącznik nr 1 a-e oświadczenia'!#REF!</definedName>
    <definedName name="Z_7127955B_D25F_461A_ACCB_01A4DB42BE38_.wvu.FilterData" localSheetId="2" hidden="1">'Załącznik nr 2 kalkulacja'!$A$24:$I$126</definedName>
    <definedName name="Z_7127955B_D25F_461A_ACCB_01A4DB42BE38_.wvu.FilterData" localSheetId="3" hidden="1">'Załącznik nr 5 dane osób'!#REF!</definedName>
    <definedName name="Z_7127955B_D25F_461A_ACCB_01A4DB42BE38_.wvu.FilterData" localSheetId="4" hidden="1">'Załącznik nr 7 jednostki'!#REF!</definedName>
    <definedName name="Z_7127955B_D25F_461A_ACCB_01A4DB42BE38_.wvu.Rows" localSheetId="0" hidden="1">Wniosek!$106:$135,Wniosek!$225:$254,Wniosek!$331:$360,Wniosek!$436:$465,Wniosek!$542:$571,Wniosek!$647:$676,Wniosek!$752:$781,Wniosek!$785:$786,Wniosek!$789:$789</definedName>
    <definedName name="Z_7127955B_D25F_461A_ACCB_01A4DB42BE3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127955B_D25F_461A_ACCB_01A4DB42BE38_.wvu.Rows" localSheetId="2" hidden="1">'Załącznik nr 2 kalkulacja'!$96:$125,'Załącznik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127955B_D25F_461A_ACCB_01A4DB42BE3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127955B_D25F_461A_ACCB_01A4DB42BE3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1CB3E80_0B26_40AB_8B1B_6B70E3A72E53_.wvu.FilterData" localSheetId="8" hidden="1">'Dane zbiorcze'!$A$1:$AW$101</definedName>
    <definedName name="Z_71CB3E80_0B26_40AB_8B1B_6B70E3A72E53_.wvu.FilterData" localSheetId="11" hidden="1">Weryfikacja!$A$2:$A$206</definedName>
    <definedName name="Z_71CB3E80_0B26_40AB_8B1B_6B70E3A72E53_.wvu.FilterData" localSheetId="0" hidden="1">Wniosek!$A$34:$I$151</definedName>
    <definedName name="Z_71CB3E80_0B26_40AB_8B1B_6B70E3A72E53_.wvu.FilterData" localSheetId="1" hidden="1">'Załącznik nr 1 a-e oświadczenia'!#REF!</definedName>
    <definedName name="Z_71CB3E80_0B26_40AB_8B1B_6B70E3A72E53_.wvu.FilterData" localSheetId="2" hidden="1">'Załącznik nr 2 kalkulacja'!$A$24:$I$126</definedName>
    <definedName name="Z_71CB3E80_0B26_40AB_8B1B_6B70E3A72E53_.wvu.FilterData" localSheetId="3" hidden="1">'Załącznik nr 5 dane osób'!#REF!</definedName>
    <definedName name="Z_71CB3E80_0B26_40AB_8B1B_6B70E3A72E53_.wvu.FilterData" localSheetId="4" hidden="1">'Załącznik nr 7 jednostki'!#REF!</definedName>
    <definedName name="Z_71CB3E80_0B26_40AB_8B1B_6B70E3A72E53_.wvu.Rows" localSheetId="0" hidden="1">Wniosek!$133:$135,Wniosek!$252:$254,Wniosek!$358:$360,Wniosek!$463:$465,Wniosek!$569:$571,Wniosek!$674:$676,Wniosek!$779:$781,Wniosek!$785:$786,Wniosek!$789:$789</definedName>
    <definedName name="Z_71CB3E80_0B26_40AB_8B1B_6B70E3A72E5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1CB3E80_0B26_40AB_8B1B_6B70E3A72E53_.wvu.Rows" localSheetId="2" hidden="1">'Załącznik nr 2 kalkulacja'!$123:$125,'Załącznik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1CB3E80_0B26_40AB_8B1B_6B70E3A72E5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1CB3E80_0B26_40AB_8B1B_6B70E3A72E5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2ED6C74_2352_484F_B9DD_C31A3DE463BA_.wvu.FilterData" localSheetId="8" hidden="1">'Dane zbiorcze'!$A$1:$AW$101</definedName>
    <definedName name="Z_72ED6C74_2352_484F_B9DD_C31A3DE463BA_.wvu.FilterData" localSheetId="11" hidden="1">Weryfikacja!$A$2:$A$206</definedName>
    <definedName name="Z_72ED6C74_2352_484F_B9DD_C31A3DE463BA_.wvu.FilterData" localSheetId="0" hidden="1">Wniosek!$A$34:$I$151</definedName>
    <definedName name="Z_72ED6C74_2352_484F_B9DD_C31A3DE463BA_.wvu.FilterData" localSheetId="1" hidden="1">'Załącznik nr 1 a-e oświadczenia'!#REF!</definedName>
    <definedName name="Z_72ED6C74_2352_484F_B9DD_C31A3DE463BA_.wvu.FilterData" localSheetId="2" hidden="1">'Załącznik nr 2 kalkulacja'!$A$24:$I$126</definedName>
    <definedName name="Z_72ED6C74_2352_484F_B9DD_C31A3DE463BA_.wvu.FilterData" localSheetId="3" hidden="1">'Załącznik nr 5 dane osób'!#REF!</definedName>
    <definedName name="Z_72ED6C74_2352_484F_B9DD_C31A3DE463BA_.wvu.FilterData" localSheetId="4" hidden="1">'Załącznik nr 7 jednostki'!#REF!</definedName>
    <definedName name="Z_72ED6C74_2352_484F_B9DD_C31A3DE463BA_.wvu.Rows" localSheetId="0" hidden="1">Wniosek!$114:$135,Wniosek!$233:$254,Wniosek!$339:$360,Wniosek!$444:$465,Wniosek!$550:$571,Wniosek!$655:$676,Wniosek!$760:$781,Wniosek!$785:$786,Wniosek!$789:$789</definedName>
    <definedName name="Z_72ED6C74_2352_484F_B9DD_C31A3DE463B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2ED6C74_2352_484F_B9DD_C31A3DE463BA_.wvu.Rows" localSheetId="2" hidden="1">'Załącznik nr 2 kalkulacja'!$104:$125,'Załącznik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2ED6C74_2352_484F_B9DD_C31A3DE463B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2ED6C74_2352_484F_B9DD_C31A3DE463B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729C4F0_B4E3_4071_A92E_8F214C35F2B3_.wvu.FilterData" localSheetId="8" hidden="1">'Dane zbiorcze'!$A$1:$AW$101</definedName>
    <definedName name="Z_7729C4F0_B4E3_4071_A92E_8F214C35F2B3_.wvu.FilterData" localSheetId="11" hidden="1">Weryfikacja!$A$2:$A$206</definedName>
    <definedName name="Z_7729C4F0_B4E3_4071_A92E_8F214C35F2B3_.wvu.FilterData" localSheetId="0" hidden="1">Wniosek!$A$34:$I$151</definedName>
    <definedName name="Z_7729C4F0_B4E3_4071_A92E_8F214C35F2B3_.wvu.FilterData" localSheetId="1" hidden="1">'Załącznik nr 1 a-e oświadczenia'!#REF!</definedName>
    <definedName name="Z_7729C4F0_B4E3_4071_A92E_8F214C35F2B3_.wvu.FilterData" localSheetId="2" hidden="1">'Załącznik nr 2 kalkulacja'!$A$24:$I$126</definedName>
    <definedName name="Z_7729C4F0_B4E3_4071_A92E_8F214C35F2B3_.wvu.FilterData" localSheetId="3" hidden="1">'Załącznik nr 5 dane osób'!#REF!</definedName>
    <definedName name="Z_7729C4F0_B4E3_4071_A92E_8F214C35F2B3_.wvu.FilterData" localSheetId="4" hidden="1">'Załącznik nr 7 jednostki'!#REF!</definedName>
    <definedName name="Z_7729C4F0_B4E3_4071_A92E_8F214C35F2B3_.wvu.Rows" localSheetId="0" hidden="1">Wniosek!$55:$135,Wniosek!$174:$254,Wniosek!$280:$360,Wniosek!$385:$465,Wniosek!$491:$571,Wniosek!$596:$676,Wniosek!$701:$781,Wniosek!$785:$786,Wniosek!$789:$789</definedName>
    <definedName name="Z_7729C4F0_B4E3_4071_A92E_8F214C35F2B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729C4F0_B4E3_4071_A92E_8F214C35F2B3_.wvu.Rows" localSheetId="2" hidden="1">'Załącznik nr 2 kalkulacja'!$45:$125,'Załącznik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729C4F0_B4E3_4071_A92E_8F214C35F2B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729C4F0_B4E3_4071_A92E_8F214C35F2B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9749E88_7B25_4D18_834D_8627A1CB676E_.wvu.FilterData" localSheetId="8" hidden="1">'Dane zbiorcze'!$A$1:$AW$101</definedName>
    <definedName name="Z_79749E88_7B25_4D18_834D_8627A1CB676E_.wvu.FilterData" localSheetId="11" hidden="1">Weryfikacja!$A$2:$A$206</definedName>
    <definedName name="Z_79749E88_7B25_4D18_834D_8627A1CB676E_.wvu.FilterData" localSheetId="0" hidden="1">Wniosek!$A$34:$I$151</definedName>
    <definedName name="Z_79749E88_7B25_4D18_834D_8627A1CB676E_.wvu.FilterData" localSheetId="1" hidden="1">'Załącznik nr 1 a-e oświadczenia'!#REF!</definedName>
    <definedName name="Z_79749E88_7B25_4D18_834D_8627A1CB676E_.wvu.FilterData" localSheetId="2" hidden="1">'Załącznik nr 2 kalkulacja'!$A$24:$I$126</definedName>
    <definedName name="Z_79749E88_7B25_4D18_834D_8627A1CB676E_.wvu.FilterData" localSheetId="3" hidden="1">'Załącznik nr 5 dane osób'!#REF!</definedName>
    <definedName name="Z_79749E88_7B25_4D18_834D_8627A1CB676E_.wvu.FilterData" localSheetId="4" hidden="1">'Załącznik nr 7 jednostki'!#REF!</definedName>
    <definedName name="Z_79749E88_7B25_4D18_834D_8627A1CB676E_.wvu.Rows" localSheetId="0" hidden="1">Wniosek!$116:$135,Wniosek!$235:$254,Wniosek!$341:$360,Wniosek!$446:$465,Wniosek!$552:$571,Wniosek!$657:$676,Wniosek!$762:$781,Wniosek!$785:$786,Wniosek!$789:$789</definedName>
    <definedName name="Z_79749E88_7B25_4D18_834D_8627A1CB676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9749E88_7B25_4D18_834D_8627A1CB676E_.wvu.Rows" localSheetId="2" hidden="1">'Załącznik nr 2 kalkulacja'!$106:$125,'Załącznik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9749E88_7B25_4D18_834D_8627A1CB676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9749E88_7B25_4D18_834D_8627A1CB676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9E357B3_4057_4625_90A7_5034944E046E_.wvu.FilterData" localSheetId="8" hidden="1">'Dane zbiorcze'!$A$1:$AW$101</definedName>
    <definedName name="Z_79E357B3_4057_4625_90A7_5034944E046E_.wvu.FilterData" localSheetId="11" hidden="1">Weryfikacja!$A$2:$A$206</definedName>
    <definedName name="Z_79E357B3_4057_4625_90A7_5034944E046E_.wvu.FilterData" localSheetId="0" hidden="1">Wniosek!$A$34:$I$151</definedName>
    <definedName name="Z_79E357B3_4057_4625_90A7_5034944E046E_.wvu.FilterData" localSheetId="1" hidden="1">'Załącznik nr 1 a-e oświadczenia'!#REF!</definedName>
    <definedName name="Z_79E357B3_4057_4625_90A7_5034944E046E_.wvu.FilterData" localSheetId="2" hidden="1">'Załącznik nr 2 kalkulacja'!$A$24:$I$126</definedName>
    <definedName name="Z_79E357B3_4057_4625_90A7_5034944E046E_.wvu.FilterData" localSheetId="3" hidden="1">'Załącznik nr 5 dane osób'!#REF!</definedName>
    <definedName name="Z_79E357B3_4057_4625_90A7_5034944E046E_.wvu.FilterData" localSheetId="4" hidden="1">'Załącznik nr 7 jednostki'!#REF!</definedName>
    <definedName name="Z_79E357B3_4057_4625_90A7_5034944E046E_.wvu.Rows" localSheetId="0" hidden="1">Wniosek!$54:$135,Wniosek!$173:$254,Wniosek!$279:$360,Wniosek!$384:$465,Wniosek!$490:$571,Wniosek!$595:$676,Wniosek!$700:$781,Wniosek!$785:$786,Wniosek!$789:$789</definedName>
    <definedName name="Z_79E357B3_4057_4625_90A7_5034944E046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9E357B3_4057_4625_90A7_5034944E046E_.wvu.Rows" localSheetId="2" hidden="1">'Załącznik nr 2 kalkulacja'!$44:$125,'Załącznik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9E357B3_4057_4625_90A7_5034944E046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9E357B3_4057_4625_90A7_5034944E046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9F3C18F_09D6_4070_A77D_FED19325EA43_.wvu.Cols" localSheetId="0" hidden="1">Wniosek!$J:$J</definedName>
    <definedName name="Z_79F3C18F_09D6_4070_A77D_FED19325EA43_.wvu.Cols" localSheetId="1" hidden="1">'Załącznik nr 1 a-e oświadczenia'!$J:$J</definedName>
    <definedName name="Z_79F3C18F_09D6_4070_A77D_FED19325EA43_.wvu.Cols" localSheetId="2" hidden="1">'Załącznik nr 2 kalkulacja'!$J:$J</definedName>
    <definedName name="Z_79F3C18F_09D6_4070_A77D_FED19325EA43_.wvu.Cols" localSheetId="3" hidden="1">'Załącznik nr 5 dane osób'!$J:$J</definedName>
    <definedName name="Z_79F3C18F_09D6_4070_A77D_FED19325EA43_.wvu.Cols" localSheetId="4" hidden="1">'Załącznik nr 7 jednostki'!$J:$J</definedName>
    <definedName name="Z_79F3C18F_09D6_4070_A77D_FED19325EA43_.wvu.FilterData" localSheetId="8" hidden="1">'Dane zbiorcze'!$A$1:$AW$101</definedName>
    <definedName name="Z_79F3C18F_09D6_4070_A77D_FED19325EA43_.wvu.FilterData" localSheetId="11" hidden="1">Weryfikacja!$A$2:$A$206</definedName>
    <definedName name="Z_79F3C18F_09D6_4070_A77D_FED19325EA43_.wvu.FilterData" localSheetId="0" hidden="1">Wniosek!$A$34:$I$151</definedName>
    <definedName name="Z_79F3C18F_09D6_4070_A77D_FED19325EA43_.wvu.FilterData" localSheetId="1" hidden="1">'Załącznik nr 1 a-e oświadczenia'!#REF!</definedName>
    <definedName name="Z_79F3C18F_09D6_4070_A77D_FED19325EA43_.wvu.FilterData" localSheetId="2" hidden="1">'Załącznik nr 2 kalkulacja'!$A$24:$I$126</definedName>
    <definedName name="Z_79F3C18F_09D6_4070_A77D_FED19325EA43_.wvu.FilterData" localSheetId="3" hidden="1">'Załącznik nr 5 dane osób'!#REF!</definedName>
    <definedName name="Z_79F3C18F_09D6_4070_A77D_FED19325EA43_.wvu.FilterData" localSheetId="4" hidden="1">'Załącznik nr 7 jednostki'!#REF!</definedName>
    <definedName name="Z_79F3C18F_09D6_4070_A77D_FED19325EA43_.wvu.Rows" localSheetId="0" hidden="1">Wniosek!$36:$134,Wniosek!$148:$151,Wniosek!$155:$252,Wniosek!$261:$359,Wniosek!$366:$464,Wniosek!$472:$570,Wniosek!$577:$675,Wniosek!$682:$780,Wniosek!$785:$786,Wniosek!$789:$789</definedName>
    <definedName name="Z_79F3C18F_09D6_4070_A77D_FED19325EA4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9F3C18F_09D6_4070_A77D_FED19325EA43_.wvu.Rows" localSheetId="2" hidden="1">'Załącznik nr 2 kalkulacja'!$26:$124,'Załącznik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79F3C18F_09D6_4070_A77D_FED19325EA43_.wvu.Rows" localSheetId="3" hidden="1">'Załącznik nr 5 dane osób'!#REF!,'Załącznik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9F3C18F_09D6_4070_A77D_FED19325EA4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E3CBC60_A420_45AD_9178_899394F2813B_.wvu.FilterData" localSheetId="8" hidden="1">'Dane zbiorcze'!$A$1:$AW$101</definedName>
    <definedName name="Z_7E3CBC60_A420_45AD_9178_899394F2813B_.wvu.FilterData" localSheetId="11" hidden="1">Weryfikacja!$A$2:$A$206</definedName>
    <definedName name="Z_7E3CBC60_A420_45AD_9178_899394F2813B_.wvu.FilterData" localSheetId="0" hidden="1">Wniosek!$A$34:$I$151</definedName>
    <definedName name="Z_7E3CBC60_A420_45AD_9178_899394F2813B_.wvu.FilterData" localSheetId="1" hidden="1">'Załącznik nr 1 a-e oświadczenia'!#REF!</definedName>
    <definedName name="Z_7E3CBC60_A420_45AD_9178_899394F2813B_.wvu.FilterData" localSheetId="2" hidden="1">'Załącznik nr 2 kalkulacja'!$A$24:$I$126</definedName>
    <definedName name="Z_7E3CBC60_A420_45AD_9178_899394F2813B_.wvu.FilterData" localSheetId="3" hidden="1">'Załącznik nr 5 dane osób'!#REF!</definedName>
    <definedName name="Z_7E3CBC60_A420_45AD_9178_899394F2813B_.wvu.FilterData" localSheetId="4" hidden="1">'Załącznik nr 7 jednostki'!#REF!</definedName>
    <definedName name="Z_7E3CBC60_A420_45AD_9178_899394F2813B_.wvu.Rows" localSheetId="0" hidden="1">Wniosek!$107:$135,Wniosek!$226:$254,Wniosek!$332:$360,Wniosek!$437:$465,Wniosek!$543:$571,Wniosek!$648:$676,Wniosek!$753:$781,Wniosek!$785:$786,Wniosek!$789:$789</definedName>
    <definedName name="Z_7E3CBC60_A420_45AD_9178_899394F2813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E3CBC60_A420_45AD_9178_899394F2813B_.wvu.Rows" localSheetId="2" hidden="1">'Załącznik nr 2 kalkulacja'!$97:$125,'Załącznik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E3CBC60_A420_45AD_9178_899394F2813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E3CBC60_A420_45AD_9178_899394F2813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EA8FAEB_2A4F_4FAA_AEC1_6E12D848D210_.wvu.FilterData" localSheetId="8" hidden="1">'Dane zbiorcze'!$A$1:$AW$101</definedName>
    <definedName name="Z_7EA8FAEB_2A4F_4FAA_AEC1_6E12D848D210_.wvu.FilterData" localSheetId="11" hidden="1">Weryfikacja!$A$2:$A$206</definedName>
    <definedName name="Z_7EA8FAEB_2A4F_4FAA_AEC1_6E12D848D210_.wvu.FilterData" localSheetId="0" hidden="1">Wniosek!$A$34:$I$151</definedName>
    <definedName name="Z_7EA8FAEB_2A4F_4FAA_AEC1_6E12D848D210_.wvu.FilterData" localSheetId="1" hidden="1">'Załącznik nr 1 a-e oświadczenia'!#REF!</definedName>
    <definedName name="Z_7EA8FAEB_2A4F_4FAA_AEC1_6E12D848D210_.wvu.FilterData" localSheetId="2" hidden="1">'Załącznik nr 2 kalkulacja'!$A$24:$I$126</definedName>
    <definedName name="Z_7EA8FAEB_2A4F_4FAA_AEC1_6E12D848D210_.wvu.FilterData" localSheetId="3" hidden="1">'Załącznik nr 5 dane osób'!#REF!</definedName>
    <definedName name="Z_7EA8FAEB_2A4F_4FAA_AEC1_6E12D848D210_.wvu.FilterData" localSheetId="4" hidden="1">'Załącznik nr 7 jednostki'!#REF!</definedName>
    <definedName name="Z_7EA8FAEB_2A4F_4FAA_AEC1_6E12D848D210_.wvu.Rows" localSheetId="0" hidden="1">Wniosek!$120:$135,Wniosek!$239:$254,Wniosek!$345:$360,Wniosek!$450:$465,Wniosek!$556:$571,Wniosek!$661:$676,Wniosek!$766:$781,Wniosek!$785:$786,Wniosek!$789:$789</definedName>
    <definedName name="Z_7EA8FAEB_2A4F_4FAA_AEC1_6E12D848D21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EA8FAEB_2A4F_4FAA_AEC1_6E12D848D210_.wvu.Rows" localSheetId="2" hidden="1">'Załącznik nr 2 kalkulacja'!$110:$125,'Załącznik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EA8FAEB_2A4F_4FAA_AEC1_6E12D848D21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EA8FAEB_2A4F_4FAA_AEC1_6E12D848D21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7F4ECF5E_89CA_4ADA_B84A_A528D8CF05E0_.wvu.FilterData" localSheetId="8" hidden="1">'Dane zbiorcze'!$A$1:$AW$101</definedName>
    <definedName name="Z_7F4ECF5E_89CA_4ADA_B84A_A528D8CF05E0_.wvu.FilterData" localSheetId="11" hidden="1">Weryfikacja!$A$2:$A$206</definedName>
    <definedName name="Z_7F4ECF5E_89CA_4ADA_B84A_A528D8CF05E0_.wvu.FilterData" localSheetId="0" hidden="1">Wniosek!$A$34:$I$151</definedName>
    <definedName name="Z_7F4ECF5E_89CA_4ADA_B84A_A528D8CF05E0_.wvu.FilterData" localSheetId="1" hidden="1">'Załącznik nr 1 a-e oświadczenia'!#REF!</definedName>
    <definedName name="Z_7F4ECF5E_89CA_4ADA_B84A_A528D8CF05E0_.wvu.FilterData" localSheetId="2" hidden="1">'Załącznik nr 2 kalkulacja'!$A$24:$I$126</definedName>
    <definedName name="Z_7F4ECF5E_89CA_4ADA_B84A_A528D8CF05E0_.wvu.FilterData" localSheetId="3" hidden="1">'Załącznik nr 5 dane osób'!#REF!</definedName>
    <definedName name="Z_7F4ECF5E_89CA_4ADA_B84A_A528D8CF05E0_.wvu.FilterData" localSheetId="4" hidden="1">'Załącznik nr 7 jednostki'!#REF!</definedName>
    <definedName name="Z_7F4ECF5E_89CA_4ADA_B84A_A528D8CF05E0_.wvu.Rows" localSheetId="0" hidden="1">Wniosek!$100:$135,Wniosek!$219:$254,Wniosek!$325:$360,Wniosek!$430:$465,Wniosek!$536:$571,Wniosek!$641:$676,Wniosek!$746:$781,Wniosek!$785:$786,Wniosek!$789:$789</definedName>
    <definedName name="Z_7F4ECF5E_89CA_4ADA_B84A_A528D8CF05E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7F4ECF5E_89CA_4ADA_B84A_A528D8CF05E0_.wvu.Rows" localSheetId="2" hidden="1">'Załącznik nr 2 kalkulacja'!$90:$125,'Załącznik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F4ECF5E_89CA_4ADA_B84A_A528D8CF05E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7F4ECF5E_89CA_4ADA_B84A_A528D8CF05E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1CE3090_24EA_4A79_9347_A59030F31DFF_.wvu.FilterData" localSheetId="8" hidden="1">'Dane zbiorcze'!$A$1:$AW$101</definedName>
    <definedName name="Z_81CE3090_24EA_4A79_9347_A59030F31DFF_.wvu.FilterData" localSheetId="11" hidden="1">Weryfikacja!$A$2:$A$206</definedName>
    <definedName name="Z_81CE3090_24EA_4A79_9347_A59030F31DFF_.wvu.FilterData" localSheetId="0" hidden="1">Wniosek!$A$34:$I$151</definedName>
    <definedName name="Z_81CE3090_24EA_4A79_9347_A59030F31DFF_.wvu.FilterData" localSheetId="1" hidden="1">'Załącznik nr 1 a-e oświadczenia'!#REF!</definedName>
    <definedName name="Z_81CE3090_24EA_4A79_9347_A59030F31DFF_.wvu.FilterData" localSheetId="2" hidden="1">'Załącznik nr 2 kalkulacja'!$A$24:$I$126</definedName>
    <definedName name="Z_81CE3090_24EA_4A79_9347_A59030F31DFF_.wvu.FilterData" localSheetId="3" hidden="1">'Załącznik nr 5 dane osób'!#REF!</definedName>
    <definedName name="Z_81CE3090_24EA_4A79_9347_A59030F31DFF_.wvu.FilterData" localSheetId="4" hidden="1">'Załącznik nr 7 jednostki'!#REF!</definedName>
    <definedName name="Z_81CE3090_24EA_4A79_9347_A59030F31DFF_.wvu.Rows" localSheetId="0" hidden="1">Wniosek!$65:$135,Wniosek!$184:$254,Wniosek!$290:$360,Wniosek!$395:$465,Wniosek!$501:$571,Wniosek!$606:$676,Wniosek!$711:$781,Wniosek!$785:$786,Wniosek!$789:$789</definedName>
    <definedName name="Z_81CE3090_24EA_4A79_9347_A59030F31DF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1CE3090_24EA_4A79_9347_A59030F31DFF_.wvu.Rows" localSheetId="2" hidden="1">'Załącznik nr 2 kalkulacja'!$55:$125,'Załącznik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1CE3090_24EA_4A79_9347_A59030F31DF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1CE3090_24EA_4A79_9347_A59030F31DF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292CCBE_DAE8_427C_8843_35C6C4F3D16E_.wvu.FilterData" localSheetId="8" hidden="1">'Dane zbiorcze'!$A$1:$AW$101</definedName>
    <definedName name="Z_8292CCBE_DAE8_427C_8843_35C6C4F3D16E_.wvu.FilterData" localSheetId="11" hidden="1">Weryfikacja!$A$2:$A$206</definedName>
    <definedName name="Z_8292CCBE_DAE8_427C_8843_35C6C4F3D16E_.wvu.FilterData" localSheetId="0" hidden="1">Wniosek!$A$34:$I$151</definedName>
    <definedName name="Z_8292CCBE_DAE8_427C_8843_35C6C4F3D16E_.wvu.FilterData" localSheetId="1" hidden="1">'Załącznik nr 1 a-e oświadczenia'!#REF!</definedName>
    <definedName name="Z_8292CCBE_DAE8_427C_8843_35C6C4F3D16E_.wvu.FilterData" localSheetId="2" hidden="1">'Załącznik nr 2 kalkulacja'!$A$24:$I$126</definedName>
    <definedName name="Z_8292CCBE_DAE8_427C_8843_35C6C4F3D16E_.wvu.FilterData" localSheetId="3" hidden="1">'Załącznik nr 5 dane osób'!#REF!</definedName>
    <definedName name="Z_8292CCBE_DAE8_427C_8843_35C6C4F3D16E_.wvu.FilterData" localSheetId="4" hidden="1">'Załącznik nr 7 jednostki'!#REF!</definedName>
    <definedName name="Z_8292CCBE_DAE8_427C_8843_35C6C4F3D16E_.wvu.Rows" localSheetId="0" hidden="1">Wniosek!$125:$135,Wniosek!$244:$254,Wniosek!$350:$360,Wniosek!$455:$465,Wniosek!$561:$571,Wniosek!$666:$676,Wniosek!$771:$781,Wniosek!$785:$786,Wniosek!$789:$789</definedName>
    <definedName name="Z_8292CCBE_DAE8_427C_8843_35C6C4F3D16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292CCBE_DAE8_427C_8843_35C6C4F3D16E_.wvu.Rows" localSheetId="2" hidden="1">'Załącznik nr 2 kalkulacja'!$115:$125,'Załącznik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292CCBE_DAE8_427C_8843_35C6C4F3D16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292CCBE_DAE8_427C_8843_35C6C4F3D16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2DD485A_1284_4961_8403_C7CAFCF51F59_.wvu.FilterData" localSheetId="8" hidden="1">'Dane zbiorcze'!$A$1:$AW$101</definedName>
    <definedName name="Z_82DD485A_1284_4961_8403_C7CAFCF51F59_.wvu.FilterData" localSheetId="11" hidden="1">Weryfikacja!$A$2:$A$206</definedName>
    <definedName name="Z_82DD485A_1284_4961_8403_C7CAFCF51F59_.wvu.FilterData" localSheetId="0" hidden="1">Wniosek!$A$34:$I$151</definedName>
    <definedName name="Z_82DD485A_1284_4961_8403_C7CAFCF51F59_.wvu.FilterData" localSheetId="1" hidden="1">'Załącznik nr 1 a-e oświadczenia'!#REF!</definedName>
    <definedName name="Z_82DD485A_1284_4961_8403_C7CAFCF51F59_.wvu.FilterData" localSheetId="2" hidden="1">'Załącznik nr 2 kalkulacja'!$A$24:$I$126</definedName>
    <definedName name="Z_82DD485A_1284_4961_8403_C7CAFCF51F59_.wvu.FilterData" localSheetId="3" hidden="1">'Załącznik nr 5 dane osób'!#REF!</definedName>
    <definedName name="Z_82DD485A_1284_4961_8403_C7CAFCF51F59_.wvu.FilterData" localSheetId="4" hidden="1">'Załącznik nr 7 jednostki'!#REF!</definedName>
    <definedName name="Z_82DD485A_1284_4961_8403_C7CAFCF51F59_.wvu.Rows" localSheetId="0" hidden="1">Wniosek!$105:$135,Wniosek!$224:$254,Wniosek!$330:$360,Wniosek!$435:$465,Wniosek!$541:$571,Wniosek!$646:$676,Wniosek!$751:$781,Wniosek!$785:$786,Wniosek!$789:$789</definedName>
    <definedName name="Z_82DD485A_1284_4961_8403_C7CAFCF51F5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2DD485A_1284_4961_8403_C7CAFCF51F59_.wvu.Rows" localSheetId="2" hidden="1">'Załącznik nr 2 kalkulacja'!$95:$125,'Załącznik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2DD485A_1284_4961_8403_C7CAFCF51F5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2DD485A_1284_4961_8403_C7CAFCF51F5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31B770D_9936_46F6_9284_8C8DFE75364B_.wvu.FilterData" localSheetId="8" hidden="1">'Dane zbiorcze'!$A$1:$AW$101</definedName>
    <definedName name="Z_831B770D_9936_46F6_9284_8C8DFE75364B_.wvu.FilterData" localSheetId="11" hidden="1">Weryfikacja!$A$2:$A$206</definedName>
    <definedName name="Z_831B770D_9936_46F6_9284_8C8DFE75364B_.wvu.FilterData" localSheetId="0" hidden="1">Wniosek!$A$34:$I$151</definedName>
    <definedName name="Z_831B770D_9936_46F6_9284_8C8DFE75364B_.wvu.FilterData" localSheetId="1" hidden="1">'Załącznik nr 1 a-e oświadczenia'!#REF!</definedName>
    <definedName name="Z_831B770D_9936_46F6_9284_8C8DFE75364B_.wvu.FilterData" localSheetId="2" hidden="1">'Załącznik nr 2 kalkulacja'!$A$24:$I$126</definedName>
    <definedName name="Z_831B770D_9936_46F6_9284_8C8DFE75364B_.wvu.FilterData" localSheetId="3" hidden="1">'Załącznik nr 5 dane osób'!#REF!</definedName>
    <definedName name="Z_831B770D_9936_46F6_9284_8C8DFE75364B_.wvu.FilterData" localSheetId="4" hidden="1">'Załącznik nr 7 jednostki'!#REF!</definedName>
    <definedName name="Z_831B770D_9936_46F6_9284_8C8DFE75364B_.wvu.Rows" localSheetId="0" hidden="1">Wniosek!$59:$135,Wniosek!$178:$254,Wniosek!$284:$360,Wniosek!$389:$465,Wniosek!$495:$571,Wniosek!$600:$676,Wniosek!$705:$781,Wniosek!$785:$786,Wniosek!$789:$789</definedName>
    <definedName name="Z_831B770D_9936_46F6_9284_8C8DFE75364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31B770D_9936_46F6_9284_8C8DFE75364B_.wvu.Rows" localSheetId="2" hidden="1">'Załącznik nr 2 kalkulacja'!$49:$125,'Załącznik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31B770D_9936_46F6_9284_8C8DFE75364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31B770D_9936_46F6_9284_8C8DFE75364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4731F90_2A1E_49EC_97F5_3D44899B6780_.wvu.FilterData" localSheetId="8" hidden="1">'Dane zbiorcze'!$A$1:$AW$101</definedName>
    <definedName name="Z_84731F90_2A1E_49EC_97F5_3D44899B6780_.wvu.FilterData" localSheetId="11" hidden="1">Weryfikacja!$A$2:$A$206</definedName>
    <definedName name="Z_84731F90_2A1E_49EC_97F5_3D44899B6780_.wvu.FilterData" localSheetId="0" hidden="1">Wniosek!$A$34:$I$151</definedName>
    <definedName name="Z_84731F90_2A1E_49EC_97F5_3D44899B6780_.wvu.FilterData" localSheetId="1" hidden="1">'Załącznik nr 1 a-e oświadczenia'!#REF!</definedName>
    <definedName name="Z_84731F90_2A1E_49EC_97F5_3D44899B6780_.wvu.FilterData" localSheetId="2" hidden="1">'Załącznik nr 2 kalkulacja'!$A$24:$I$126</definedName>
    <definedName name="Z_84731F90_2A1E_49EC_97F5_3D44899B6780_.wvu.FilterData" localSheetId="3" hidden="1">'Załącznik nr 5 dane osób'!#REF!</definedName>
    <definedName name="Z_84731F90_2A1E_49EC_97F5_3D44899B6780_.wvu.FilterData" localSheetId="4" hidden="1">'Załącznik nr 7 jednostki'!#REF!</definedName>
    <definedName name="Z_84731F90_2A1E_49EC_97F5_3D44899B6780_.wvu.Rows" localSheetId="0" hidden="1">Wniosek!$57:$135,Wniosek!$176:$254,Wniosek!$282:$360,Wniosek!$387:$465,Wniosek!$493:$571,Wniosek!$598:$676,Wniosek!$703:$781,Wniosek!$785:$786,Wniosek!$789:$789</definedName>
    <definedName name="Z_84731F90_2A1E_49EC_97F5_3D44899B678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4731F90_2A1E_49EC_97F5_3D44899B6780_.wvu.Rows" localSheetId="2" hidden="1">'Załącznik nr 2 kalkulacja'!$47:$125,'Załącznik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4731F90_2A1E_49EC_97F5_3D44899B678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4731F90_2A1E_49EC_97F5_3D44899B678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5689511_8B6C_431A_893D_3936B4151DAA_.wvu.FilterData" localSheetId="8" hidden="1">'Dane zbiorcze'!$A$1:$AW$101</definedName>
    <definedName name="Z_85689511_8B6C_431A_893D_3936B4151DAA_.wvu.FilterData" localSheetId="11" hidden="1">Weryfikacja!$A$2:$A$206</definedName>
    <definedName name="Z_85689511_8B6C_431A_893D_3936B4151DAA_.wvu.FilterData" localSheetId="0" hidden="1">Wniosek!$A$34:$I$151</definedName>
    <definedName name="Z_85689511_8B6C_431A_893D_3936B4151DAA_.wvu.FilterData" localSheetId="1" hidden="1">'Załącznik nr 1 a-e oświadczenia'!#REF!</definedName>
    <definedName name="Z_85689511_8B6C_431A_893D_3936B4151DAA_.wvu.FilterData" localSheetId="2" hidden="1">'Załącznik nr 2 kalkulacja'!$A$24:$I$126</definedName>
    <definedName name="Z_85689511_8B6C_431A_893D_3936B4151DAA_.wvu.FilterData" localSheetId="3" hidden="1">'Załącznik nr 5 dane osób'!#REF!</definedName>
    <definedName name="Z_85689511_8B6C_431A_893D_3936B4151DAA_.wvu.FilterData" localSheetId="4" hidden="1">'Załącznik nr 7 jednostki'!#REF!</definedName>
    <definedName name="Z_85689511_8B6C_431A_893D_3936B4151DAA_.wvu.Rows" localSheetId="0" hidden="1">Wniosek!$68:$135,Wniosek!$187:$254,Wniosek!$293:$360,Wniosek!$398:$465,Wniosek!$504:$571,Wniosek!$609:$676,Wniosek!$714:$781,Wniosek!$785:$786,Wniosek!$789:$789</definedName>
    <definedName name="Z_85689511_8B6C_431A_893D_3936B4151DA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5689511_8B6C_431A_893D_3936B4151DAA_.wvu.Rows" localSheetId="2" hidden="1">'Załącznik nr 2 kalkulacja'!$58:$125,'Załącznik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5689511_8B6C_431A_893D_3936B4151DA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5689511_8B6C_431A_893D_3936B4151DA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C7E4376_0697_41CA_9E72_392FEA4AE459_.wvu.FilterData" localSheetId="8" hidden="1">'Dane zbiorcze'!$A$1:$AW$101</definedName>
    <definedName name="Z_8C7E4376_0697_41CA_9E72_392FEA4AE459_.wvu.FilterData" localSheetId="11" hidden="1">Weryfikacja!$A$2:$A$206</definedName>
    <definedName name="Z_8C7E4376_0697_41CA_9E72_392FEA4AE459_.wvu.FilterData" localSheetId="0" hidden="1">Wniosek!$A$34:$I$151</definedName>
    <definedName name="Z_8C7E4376_0697_41CA_9E72_392FEA4AE459_.wvu.FilterData" localSheetId="1" hidden="1">'Załącznik nr 1 a-e oświadczenia'!#REF!</definedName>
    <definedName name="Z_8C7E4376_0697_41CA_9E72_392FEA4AE459_.wvu.FilterData" localSheetId="2" hidden="1">'Załącznik nr 2 kalkulacja'!$A$24:$I$126</definedName>
    <definedName name="Z_8C7E4376_0697_41CA_9E72_392FEA4AE459_.wvu.FilterData" localSheetId="3" hidden="1">'Załącznik nr 5 dane osób'!#REF!</definedName>
    <definedName name="Z_8C7E4376_0697_41CA_9E72_392FEA4AE459_.wvu.FilterData" localSheetId="4" hidden="1">'Załącznik nr 7 jednostki'!#REF!</definedName>
    <definedName name="Z_8C7E4376_0697_41CA_9E72_392FEA4AE459_.wvu.Rows" localSheetId="0" hidden="1">Wniosek!$53:$135,Wniosek!$172:$254,Wniosek!$278:$360,Wniosek!$383:$465,Wniosek!$489:$571,Wniosek!$594:$676,Wniosek!$699:$781,Wniosek!$785:$786,Wniosek!$789:$789</definedName>
    <definedName name="Z_8C7E4376_0697_41CA_9E72_392FEA4AE45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C7E4376_0697_41CA_9E72_392FEA4AE459_.wvu.Rows" localSheetId="2" hidden="1">'Załącznik nr 2 kalkulacja'!$43:$125,'Załącznik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C7E4376_0697_41CA_9E72_392FEA4AE45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C7E4376_0697_41CA_9E72_392FEA4AE45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8F88809B_7211_488F_AFD1_FD6766AE124A_.wvu.FilterData" localSheetId="8" hidden="1">'Dane zbiorcze'!$A$1:$AW$101</definedName>
    <definedName name="Z_8F88809B_7211_488F_AFD1_FD6766AE124A_.wvu.FilterData" localSheetId="11" hidden="1">Weryfikacja!$A$2:$A$206</definedName>
    <definedName name="Z_8F88809B_7211_488F_AFD1_FD6766AE124A_.wvu.FilterData" localSheetId="0" hidden="1">Wniosek!$A$34:$I$151</definedName>
    <definedName name="Z_8F88809B_7211_488F_AFD1_FD6766AE124A_.wvu.FilterData" localSheetId="1" hidden="1">'Załącznik nr 1 a-e oświadczenia'!#REF!</definedName>
    <definedName name="Z_8F88809B_7211_488F_AFD1_FD6766AE124A_.wvu.FilterData" localSheetId="2" hidden="1">'Załącznik nr 2 kalkulacja'!$A$24:$I$126</definedName>
    <definedName name="Z_8F88809B_7211_488F_AFD1_FD6766AE124A_.wvu.FilterData" localSheetId="3" hidden="1">'Załącznik nr 5 dane osób'!#REF!</definedName>
    <definedName name="Z_8F88809B_7211_488F_AFD1_FD6766AE124A_.wvu.FilterData" localSheetId="4" hidden="1">'Załącznik nr 7 jednostki'!#REF!</definedName>
    <definedName name="Z_8F88809B_7211_488F_AFD1_FD6766AE124A_.wvu.Rows" localSheetId="0" hidden="1">Wniosek!$111:$135,Wniosek!$230:$254,Wniosek!$336:$360,Wniosek!$441:$465,Wniosek!$547:$571,Wniosek!$652:$676,Wniosek!$757:$781,Wniosek!$785:$786,Wniosek!$789:$789</definedName>
    <definedName name="Z_8F88809B_7211_488F_AFD1_FD6766AE124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8F88809B_7211_488F_AFD1_FD6766AE124A_.wvu.Rows" localSheetId="2" hidden="1">'Załącznik nr 2 kalkulacja'!$101:$125,'Załącznik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F88809B_7211_488F_AFD1_FD6766AE124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8F88809B_7211_488F_AFD1_FD6766AE124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2C2C61E_9A58_4717_BBD2_9FB348318C22_.wvu.FilterData" localSheetId="8" hidden="1">'Dane zbiorcze'!$A$1:$AW$101</definedName>
    <definedName name="Z_92C2C61E_9A58_4717_BBD2_9FB348318C22_.wvu.FilterData" localSheetId="11" hidden="1">Weryfikacja!$A$2:$A$206</definedName>
    <definedName name="Z_92C2C61E_9A58_4717_BBD2_9FB348318C22_.wvu.FilterData" localSheetId="0" hidden="1">Wniosek!$A$34:$I$151</definedName>
    <definedName name="Z_92C2C61E_9A58_4717_BBD2_9FB348318C22_.wvu.FilterData" localSheetId="1" hidden="1">'Załącznik nr 1 a-e oświadczenia'!#REF!</definedName>
    <definedName name="Z_92C2C61E_9A58_4717_BBD2_9FB348318C22_.wvu.FilterData" localSheetId="2" hidden="1">'Załącznik nr 2 kalkulacja'!$A$24:$I$126</definedName>
    <definedName name="Z_92C2C61E_9A58_4717_BBD2_9FB348318C22_.wvu.FilterData" localSheetId="3" hidden="1">'Załącznik nr 5 dane osób'!#REF!</definedName>
    <definedName name="Z_92C2C61E_9A58_4717_BBD2_9FB348318C22_.wvu.FilterData" localSheetId="4" hidden="1">'Załącznik nr 7 jednostki'!#REF!</definedName>
    <definedName name="Z_92C2C61E_9A58_4717_BBD2_9FB348318C22_.wvu.Rows" localSheetId="0" hidden="1">Wniosek!$56:$135,Wniosek!$175:$254,Wniosek!$281:$360,Wniosek!$386:$465,Wniosek!$492:$571,Wniosek!$597:$676,Wniosek!$702:$781,Wniosek!$785:$786,Wniosek!$789:$789</definedName>
    <definedName name="Z_92C2C61E_9A58_4717_BBD2_9FB348318C22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2C2C61E_9A58_4717_BBD2_9FB348318C22_.wvu.Rows" localSheetId="2" hidden="1">'Załącznik nr 2 kalkulacja'!$46:$125,'Załącznik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2C2C61E_9A58_4717_BBD2_9FB348318C22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2C2C61E_9A58_4717_BBD2_9FB348318C22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3145E67_A1C0_4120_8FCA_3C2E0A7F72FC_.wvu.FilterData" localSheetId="8" hidden="1">'Dane zbiorcze'!$A$1:$AW$101</definedName>
    <definedName name="Z_93145E67_A1C0_4120_8FCA_3C2E0A7F72FC_.wvu.FilterData" localSheetId="11" hidden="1">Weryfikacja!$A$2:$A$206</definedName>
    <definedName name="Z_93145E67_A1C0_4120_8FCA_3C2E0A7F72FC_.wvu.FilterData" localSheetId="0" hidden="1">Wniosek!$A$34:$I$151</definedName>
    <definedName name="Z_93145E67_A1C0_4120_8FCA_3C2E0A7F72FC_.wvu.FilterData" localSheetId="1" hidden="1">'Załącznik nr 1 a-e oświadczenia'!#REF!</definedName>
    <definedName name="Z_93145E67_A1C0_4120_8FCA_3C2E0A7F72FC_.wvu.FilterData" localSheetId="2" hidden="1">'Załącznik nr 2 kalkulacja'!$A$24:$I$126</definedName>
    <definedName name="Z_93145E67_A1C0_4120_8FCA_3C2E0A7F72FC_.wvu.FilterData" localSheetId="3" hidden="1">'Załącznik nr 5 dane osób'!#REF!</definedName>
    <definedName name="Z_93145E67_A1C0_4120_8FCA_3C2E0A7F72FC_.wvu.FilterData" localSheetId="4" hidden="1">'Załącznik nr 7 jednostki'!#REF!</definedName>
    <definedName name="Z_93145E67_A1C0_4120_8FCA_3C2E0A7F72FC_.wvu.Rows" localSheetId="0" hidden="1">Wniosek!$41:$135,Wniosek!$160:$254,Wniosek!$266:$360,Wniosek!$371:$465,Wniosek!$477:$571,Wniosek!$582:$676,Wniosek!$687:$781,Wniosek!$785:$786,Wniosek!$789:$789</definedName>
    <definedName name="Z_93145E67_A1C0_4120_8FCA_3C2E0A7F72FC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3145E67_A1C0_4120_8FCA_3C2E0A7F72FC_.wvu.Rows" localSheetId="2" hidden="1">'Załącznik nr 2 kalkulacja'!$31:$125,'Załącznik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3145E67_A1C0_4120_8FCA_3C2E0A7F72FC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3145E67_A1C0_4120_8FCA_3C2E0A7F72FC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AB2E4AE_ABFB_4E08_AA71_175B03408D94_.wvu.FilterData" localSheetId="8" hidden="1">'Dane zbiorcze'!$A$1:$AW$101</definedName>
    <definedName name="Z_9AB2E4AE_ABFB_4E08_AA71_175B03408D94_.wvu.FilterData" localSheetId="11" hidden="1">Weryfikacja!$A$2:$A$206</definedName>
    <definedName name="Z_9AB2E4AE_ABFB_4E08_AA71_175B03408D94_.wvu.FilterData" localSheetId="0" hidden="1">Wniosek!$A$34:$I$151</definedName>
    <definedName name="Z_9AB2E4AE_ABFB_4E08_AA71_175B03408D94_.wvu.FilterData" localSheetId="1" hidden="1">'Załącznik nr 1 a-e oświadczenia'!#REF!</definedName>
    <definedName name="Z_9AB2E4AE_ABFB_4E08_AA71_175B03408D94_.wvu.FilterData" localSheetId="2" hidden="1">'Załącznik nr 2 kalkulacja'!$A$24:$I$126</definedName>
    <definedName name="Z_9AB2E4AE_ABFB_4E08_AA71_175B03408D94_.wvu.FilterData" localSheetId="3" hidden="1">'Załącznik nr 5 dane osób'!#REF!</definedName>
    <definedName name="Z_9AB2E4AE_ABFB_4E08_AA71_175B03408D94_.wvu.FilterData" localSheetId="4" hidden="1">'Załącznik nr 7 jednostki'!#REF!</definedName>
    <definedName name="Z_9AB2E4AE_ABFB_4E08_AA71_175B03408D94_.wvu.Rows" localSheetId="0" hidden="1">Wniosek!$50:$135,Wniosek!$169:$254,Wniosek!$275:$360,Wniosek!$380:$465,Wniosek!$486:$571,Wniosek!$591:$676,Wniosek!$696:$781,Wniosek!$785:$786,Wniosek!$789:$789</definedName>
    <definedName name="Z_9AB2E4AE_ABFB_4E08_AA71_175B03408D9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AB2E4AE_ABFB_4E08_AA71_175B03408D94_.wvu.Rows" localSheetId="2" hidden="1">'Załącznik nr 2 kalkulacja'!$40:$125,'Załącznik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AB2E4AE_ABFB_4E08_AA71_175B03408D9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AB2E4AE_ABFB_4E08_AA71_175B03408D9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AED4F3F_7815_4752_A513_5489B082358C_.wvu.FilterData" localSheetId="8" hidden="1">'Dane zbiorcze'!$A$1:$AW$101</definedName>
    <definedName name="Z_9AED4F3F_7815_4752_A513_5489B082358C_.wvu.FilterData" localSheetId="11" hidden="1">Weryfikacja!$A$2:$A$206</definedName>
    <definedName name="Z_9AED4F3F_7815_4752_A513_5489B082358C_.wvu.FilterData" localSheetId="0" hidden="1">Wniosek!$A$34:$I$151</definedName>
    <definedName name="Z_9AED4F3F_7815_4752_A513_5489B082358C_.wvu.FilterData" localSheetId="1" hidden="1">'Załącznik nr 1 a-e oświadczenia'!#REF!</definedName>
    <definedName name="Z_9AED4F3F_7815_4752_A513_5489B082358C_.wvu.FilterData" localSheetId="2" hidden="1">'Załącznik nr 2 kalkulacja'!$A$24:$I$126</definedName>
    <definedName name="Z_9AED4F3F_7815_4752_A513_5489B082358C_.wvu.FilterData" localSheetId="3" hidden="1">'Załącznik nr 5 dane osób'!#REF!</definedName>
    <definedName name="Z_9AED4F3F_7815_4752_A513_5489B082358C_.wvu.FilterData" localSheetId="4" hidden="1">'Załącznik nr 7 jednostki'!#REF!</definedName>
    <definedName name="Z_9AED4F3F_7815_4752_A513_5489B082358C_.wvu.Rows" localSheetId="0" hidden="1">Wniosek!$131:$135,Wniosek!$250:$254,Wniosek!$356:$360,Wniosek!$461:$465,Wniosek!$567:$571,Wniosek!$672:$676,Wniosek!$777:$781,Wniosek!$785:$786,Wniosek!$789:$789</definedName>
    <definedName name="Z_9AED4F3F_7815_4752_A513_5489B082358C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AED4F3F_7815_4752_A513_5489B082358C_.wvu.Rows" localSheetId="2" hidden="1">'Załącznik nr 2 kalkulacja'!$121:$125,'Załącznik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AED4F3F_7815_4752_A513_5489B082358C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AED4F3F_7815_4752_A513_5489B082358C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9FD498FC_B327_427F_87F6_802EEF602208_.wvu.FilterData" localSheetId="8" hidden="1">'Dane zbiorcze'!$A$1:$AW$101</definedName>
    <definedName name="Z_9FD498FC_B327_427F_87F6_802EEF602208_.wvu.FilterData" localSheetId="11" hidden="1">Weryfikacja!$A$2:$A$206</definedName>
    <definedName name="Z_9FD498FC_B327_427F_87F6_802EEF602208_.wvu.FilterData" localSheetId="0" hidden="1">Wniosek!$A$34:$I$151</definedName>
    <definedName name="Z_9FD498FC_B327_427F_87F6_802EEF602208_.wvu.FilterData" localSheetId="1" hidden="1">'Załącznik nr 1 a-e oświadczenia'!#REF!</definedName>
    <definedName name="Z_9FD498FC_B327_427F_87F6_802EEF602208_.wvu.FilterData" localSheetId="2" hidden="1">'Załącznik nr 2 kalkulacja'!$A$24:$I$126</definedName>
    <definedName name="Z_9FD498FC_B327_427F_87F6_802EEF602208_.wvu.FilterData" localSheetId="3" hidden="1">'Załącznik nr 5 dane osób'!#REF!</definedName>
    <definedName name="Z_9FD498FC_B327_427F_87F6_802EEF602208_.wvu.FilterData" localSheetId="4" hidden="1">'Załącznik nr 7 jednostki'!#REF!</definedName>
    <definedName name="Z_9FD498FC_B327_427F_87F6_802EEF602208_.wvu.Rows" localSheetId="0" hidden="1">Wniosek!$134:$135,Wniosek!$252:$252,Wniosek!$254:$254,Wniosek!$359:$360,Wniosek!$464:$465,Wniosek!$570:$571,Wniosek!$675:$676,Wniosek!$780:$781,Wniosek!$785:$786,Wniosek!$789:$789</definedName>
    <definedName name="Z_9FD498FC_B327_427F_87F6_802EEF60220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9FD498FC_B327_427F_87F6_802EEF602208_.wvu.Rows" localSheetId="2" hidden="1">'Załącznik nr 2 kalkulacja'!$124:$125,'Załącznik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9FD498FC_B327_427F_87F6_802EEF602208_.wvu.Rows" localSheetId="3" hidden="1">'Załącznik nr 5 dane osób'!#REF!,'Załącznik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9FD498FC_B327_427F_87F6_802EEF60220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AD95C122_286C_455C_B8AF_BF97B011C75B_.wvu.FilterData" localSheetId="8" hidden="1">'Dane zbiorcze'!$A$1:$AW$101</definedName>
    <definedName name="Z_AD95C122_286C_455C_B8AF_BF97B011C75B_.wvu.FilterData" localSheetId="11" hidden="1">Weryfikacja!$A$2:$A$206</definedName>
    <definedName name="Z_AD95C122_286C_455C_B8AF_BF97B011C75B_.wvu.FilterData" localSheetId="0" hidden="1">Wniosek!$A$34:$I$151</definedName>
    <definedName name="Z_AD95C122_286C_455C_B8AF_BF97B011C75B_.wvu.FilterData" localSheetId="1" hidden="1">'Załącznik nr 1 a-e oświadczenia'!#REF!</definedName>
    <definedName name="Z_AD95C122_286C_455C_B8AF_BF97B011C75B_.wvu.FilterData" localSheetId="2" hidden="1">'Załącznik nr 2 kalkulacja'!$A$24:$I$126</definedName>
    <definedName name="Z_AD95C122_286C_455C_B8AF_BF97B011C75B_.wvu.FilterData" localSheetId="3" hidden="1">'Załącznik nr 5 dane osób'!#REF!</definedName>
    <definedName name="Z_AD95C122_286C_455C_B8AF_BF97B011C75B_.wvu.FilterData" localSheetId="4" hidden="1">'Załącznik nr 7 jednostki'!#REF!</definedName>
    <definedName name="Z_AD95C122_286C_455C_B8AF_BF97B011C75B_.wvu.Rows" localSheetId="0" hidden="1">Wniosek!$121:$135,Wniosek!$240:$254,Wniosek!$346:$360,Wniosek!$451:$465,Wniosek!$557:$571,Wniosek!$662:$676,Wniosek!$767:$781,Wniosek!$785:$786,Wniosek!$789:$789</definedName>
    <definedName name="Z_AD95C122_286C_455C_B8AF_BF97B011C75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AD95C122_286C_455C_B8AF_BF97B011C75B_.wvu.Rows" localSheetId="2" hidden="1">'Załącznik nr 2 kalkulacja'!$111:$125,'Załącznik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D95C122_286C_455C_B8AF_BF97B011C75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AD95C122_286C_455C_B8AF_BF97B011C75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AEA60DDA_3CD6_4B24_BD80_353108390837_.wvu.FilterData" localSheetId="8" hidden="1">'Dane zbiorcze'!$A$1:$AW$101</definedName>
    <definedName name="Z_AEA60DDA_3CD6_4B24_BD80_353108390837_.wvu.FilterData" localSheetId="11" hidden="1">Weryfikacja!$A$2:$A$206</definedName>
    <definedName name="Z_AEA60DDA_3CD6_4B24_BD80_353108390837_.wvu.FilterData" localSheetId="0" hidden="1">Wniosek!$A$34:$I$151</definedName>
    <definedName name="Z_AEA60DDA_3CD6_4B24_BD80_353108390837_.wvu.FilterData" localSheetId="1" hidden="1">'Załącznik nr 1 a-e oświadczenia'!#REF!</definedName>
    <definedName name="Z_AEA60DDA_3CD6_4B24_BD80_353108390837_.wvu.FilterData" localSheetId="2" hidden="1">'Załącznik nr 2 kalkulacja'!$A$24:$I$126</definedName>
    <definedName name="Z_AEA60DDA_3CD6_4B24_BD80_353108390837_.wvu.FilterData" localSheetId="3" hidden="1">'Załącznik nr 5 dane osób'!#REF!</definedName>
    <definedName name="Z_AEA60DDA_3CD6_4B24_BD80_353108390837_.wvu.FilterData" localSheetId="4" hidden="1">'Załącznik nr 7 jednostki'!#REF!</definedName>
    <definedName name="Z_AEA60DDA_3CD6_4B24_BD80_353108390837_.wvu.Rows" localSheetId="0" hidden="1">Wniosek!$122:$135,Wniosek!$241:$254,Wniosek!$347:$360,Wniosek!$452:$465,Wniosek!$558:$571,Wniosek!$663:$676,Wniosek!$768:$781,Wniosek!$785:$786,Wniosek!$789:$789</definedName>
    <definedName name="Z_AEA60DDA_3CD6_4B24_BD80_35310839083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AEA60DDA_3CD6_4B24_BD80_353108390837_.wvu.Rows" localSheetId="2" hidden="1">'Załącznik nr 2 kalkulacja'!$112:$125,'Załącznik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A60DDA_3CD6_4B24_BD80_35310839083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AEA60DDA_3CD6_4B24_BD80_35310839083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AEAF84AF_D10C_4D85_872B_A42538297874_.wvu.FilterData" localSheetId="8" hidden="1">'Dane zbiorcze'!$A$1:$AW$101</definedName>
    <definedName name="Z_AEAF84AF_D10C_4D85_872B_A42538297874_.wvu.FilterData" localSheetId="11" hidden="1">Weryfikacja!$A$2:$A$206</definedName>
    <definedName name="Z_AEAF84AF_D10C_4D85_872B_A42538297874_.wvu.FilterData" localSheetId="0" hidden="1">Wniosek!$A$34:$I$151</definedName>
    <definedName name="Z_AEAF84AF_D10C_4D85_872B_A42538297874_.wvu.FilterData" localSheetId="1" hidden="1">'Załącznik nr 1 a-e oświadczenia'!#REF!</definedName>
    <definedName name="Z_AEAF84AF_D10C_4D85_872B_A42538297874_.wvu.FilterData" localSheetId="2" hidden="1">'Załącznik nr 2 kalkulacja'!$A$24:$I$126</definedName>
    <definedName name="Z_AEAF84AF_D10C_4D85_872B_A42538297874_.wvu.FilterData" localSheetId="3" hidden="1">'Załącznik nr 5 dane osób'!#REF!</definedName>
    <definedName name="Z_AEAF84AF_D10C_4D85_872B_A42538297874_.wvu.FilterData" localSheetId="4" hidden="1">'Załącznik nr 7 jednostki'!#REF!</definedName>
    <definedName name="Z_AEAF84AF_D10C_4D85_872B_A42538297874_.wvu.Rows" localSheetId="0" hidden="1">Wniosek!$79:$135,Wniosek!$198:$254,Wniosek!$304:$360,Wniosek!$409:$465,Wniosek!$515:$571,Wniosek!$620:$676,Wniosek!$725:$781,Wniosek!$785:$786,Wniosek!$789:$789</definedName>
    <definedName name="Z_AEAF84AF_D10C_4D85_872B_A4253829787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AEAF84AF_D10C_4D85_872B_A42538297874_.wvu.Rows" localSheetId="2" hidden="1">'Załącznik nr 2 kalkulacja'!$69:$125,'Załącznik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AF84AF_D10C_4D85_872B_A4253829787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AEAF84AF_D10C_4D85_872B_A4253829787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AEB15A20_C227_48ED_9696_24A52944EC1E_.wvu.FilterData" localSheetId="8" hidden="1">'Dane zbiorcze'!$A$1:$AW$101</definedName>
    <definedName name="Z_AEB15A20_C227_48ED_9696_24A52944EC1E_.wvu.FilterData" localSheetId="11" hidden="1">Weryfikacja!$A$2:$A$206</definedName>
    <definedName name="Z_AEB15A20_C227_48ED_9696_24A52944EC1E_.wvu.FilterData" localSheetId="0" hidden="1">Wniosek!$A$34:$I$151</definedName>
    <definedName name="Z_AEB15A20_C227_48ED_9696_24A52944EC1E_.wvu.FilterData" localSheetId="1" hidden="1">'Załącznik nr 1 a-e oświadczenia'!#REF!</definedName>
    <definedName name="Z_AEB15A20_C227_48ED_9696_24A52944EC1E_.wvu.FilterData" localSheetId="2" hidden="1">'Załącznik nr 2 kalkulacja'!$A$24:$I$126</definedName>
    <definedName name="Z_AEB15A20_C227_48ED_9696_24A52944EC1E_.wvu.FilterData" localSheetId="3" hidden="1">'Załącznik nr 5 dane osób'!#REF!</definedName>
    <definedName name="Z_AEB15A20_C227_48ED_9696_24A52944EC1E_.wvu.FilterData" localSheetId="4" hidden="1">'Załącznik nr 7 jednostki'!#REF!</definedName>
    <definedName name="Z_AEB15A20_C227_48ED_9696_24A52944EC1E_.wvu.Rows" localSheetId="0" hidden="1">Wniosek!$89:$135,Wniosek!$208:$254,Wniosek!$314:$360,Wniosek!$419:$465,Wniosek!$525:$571,Wniosek!$630:$676,Wniosek!$735:$781,Wniosek!$785:$786,Wniosek!$789:$789</definedName>
    <definedName name="Z_AEB15A20_C227_48ED_9696_24A52944EC1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AEB15A20_C227_48ED_9696_24A52944EC1E_.wvu.Rows" localSheetId="2" hidden="1">'Załącznik nr 2 kalkulacja'!$79:$125,'Załącznik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B15A20_C227_48ED_9696_24A52944EC1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AEB15A20_C227_48ED_9696_24A52944EC1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B1C3029C_F622_41AC_B85B_18F1E5A87AD5_.wvu.FilterData" localSheetId="8" hidden="1">'Dane zbiorcze'!$A$1:$AW$101</definedName>
    <definedName name="Z_B1C3029C_F622_41AC_B85B_18F1E5A87AD5_.wvu.FilterData" localSheetId="11" hidden="1">Weryfikacja!$A$2:$A$206</definedName>
    <definedName name="Z_B1C3029C_F622_41AC_B85B_18F1E5A87AD5_.wvu.FilterData" localSheetId="0" hidden="1">Wniosek!$A$34:$I$151</definedName>
    <definedName name="Z_B1C3029C_F622_41AC_B85B_18F1E5A87AD5_.wvu.FilterData" localSheetId="1" hidden="1">'Załącznik nr 1 a-e oświadczenia'!#REF!</definedName>
    <definedName name="Z_B1C3029C_F622_41AC_B85B_18F1E5A87AD5_.wvu.FilterData" localSheetId="2" hidden="1">'Załącznik nr 2 kalkulacja'!$A$24:$I$126</definedName>
    <definedName name="Z_B1C3029C_F622_41AC_B85B_18F1E5A87AD5_.wvu.FilterData" localSheetId="3" hidden="1">'Załącznik nr 5 dane osób'!#REF!</definedName>
    <definedName name="Z_B1C3029C_F622_41AC_B85B_18F1E5A87AD5_.wvu.FilterData" localSheetId="4" hidden="1">'Załącznik nr 7 jednostki'!#REF!</definedName>
    <definedName name="Z_B1C3029C_F622_41AC_B85B_18F1E5A87AD5_.wvu.Rows" localSheetId="0" hidden="1">Wniosek!$69:$135,Wniosek!$188:$254,Wniosek!$294:$360,Wniosek!$399:$465,Wniosek!$505:$571,Wniosek!$610:$676,Wniosek!$715:$781,Wniosek!$785:$786,Wniosek!$789:$789</definedName>
    <definedName name="Z_B1C3029C_F622_41AC_B85B_18F1E5A87AD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B1C3029C_F622_41AC_B85B_18F1E5A87AD5_.wvu.Rows" localSheetId="2" hidden="1">'Załącznik nr 2 kalkulacja'!$59:$125,'Załącznik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1C3029C_F622_41AC_B85B_18F1E5A87AD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B1C3029C_F622_41AC_B85B_18F1E5A87AD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B2D1EAB6_C0A1_4235_9A77_087787767973_.wvu.FilterData" localSheetId="8" hidden="1">'Dane zbiorcze'!$A$1:$AW$101</definedName>
    <definedName name="Z_B2D1EAB6_C0A1_4235_9A77_087787767973_.wvu.FilterData" localSheetId="11" hidden="1">Weryfikacja!$A$2:$A$206</definedName>
    <definedName name="Z_B2D1EAB6_C0A1_4235_9A77_087787767973_.wvu.FilterData" localSheetId="0" hidden="1">Wniosek!$A$34:$I$151</definedName>
    <definedName name="Z_B2D1EAB6_C0A1_4235_9A77_087787767973_.wvu.FilterData" localSheetId="1" hidden="1">'Załącznik nr 1 a-e oświadczenia'!#REF!</definedName>
    <definedName name="Z_B2D1EAB6_C0A1_4235_9A77_087787767973_.wvu.FilterData" localSheetId="2" hidden="1">'Załącznik nr 2 kalkulacja'!$A$24:$I$126</definedName>
    <definedName name="Z_B2D1EAB6_C0A1_4235_9A77_087787767973_.wvu.FilterData" localSheetId="3" hidden="1">'Załącznik nr 5 dane osób'!#REF!</definedName>
    <definedName name="Z_B2D1EAB6_C0A1_4235_9A77_087787767973_.wvu.FilterData" localSheetId="4" hidden="1">'Załącznik nr 7 jednostki'!#REF!</definedName>
    <definedName name="Z_B2D1EAB6_C0A1_4235_9A77_087787767973_.wvu.Rows" localSheetId="0" hidden="1">Wniosek!$103:$135,Wniosek!$222:$254,Wniosek!$328:$360,Wniosek!$433:$465,Wniosek!$539:$571,Wniosek!$644:$676,Wniosek!$749:$781,Wniosek!$785:$786,Wniosek!$789:$789</definedName>
    <definedName name="Z_B2D1EAB6_C0A1_4235_9A77_08778776797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B2D1EAB6_C0A1_4235_9A77_087787767973_.wvu.Rows" localSheetId="2" hidden="1">'Załącznik nr 2 kalkulacja'!$93:$125,'Załącznik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2D1EAB6_C0A1_4235_9A77_08778776797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B2D1EAB6_C0A1_4235_9A77_08778776797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BE2DEDA4_7DF8_4DB8_992A_37F98AA67409_.wvu.FilterData" localSheetId="8" hidden="1">'Dane zbiorcze'!$A$1:$AW$101</definedName>
    <definedName name="Z_BE2DEDA4_7DF8_4DB8_992A_37F98AA67409_.wvu.FilterData" localSheetId="11" hidden="1">Weryfikacja!$A$2:$A$206</definedName>
    <definedName name="Z_BE2DEDA4_7DF8_4DB8_992A_37F98AA67409_.wvu.FilterData" localSheetId="0" hidden="1">Wniosek!$A$34:$I$151</definedName>
    <definedName name="Z_BE2DEDA4_7DF8_4DB8_992A_37F98AA67409_.wvu.FilterData" localSheetId="1" hidden="1">'Załącznik nr 1 a-e oświadczenia'!#REF!</definedName>
    <definedName name="Z_BE2DEDA4_7DF8_4DB8_992A_37F98AA67409_.wvu.FilterData" localSheetId="2" hidden="1">'Załącznik nr 2 kalkulacja'!$A$24:$I$126</definedName>
    <definedName name="Z_BE2DEDA4_7DF8_4DB8_992A_37F98AA67409_.wvu.FilterData" localSheetId="3" hidden="1">'Załącznik nr 5 dane osób'!#REF!</definedName>
    <definedName name="Z_BE2DEDA4_7DF8_4DB8_992A_37F98AA67409_.wvu.FilterData" localSheetId="4" hidden="1">'Załącznik nr 7 jednostki'!#REF!</definedName>
    <definedName name="Z_BE2DEDA4_7DF8_4DB8_992A_37F98AA67409_.wvu.Rows" localSheetId="0" hidden="1">Wniosek!$95:$135,Wniosek!$214:$254,Wniosek!$320:$360,Wniosek!$425:$465,Wniosek!$531:$571,Wniosek!$636:$676,Wniosek!$741:$781,Wniosek!$785:$786,Wniosek!$789:$789</definedName>
    <definedName name="Z_BE2DEDA4_7DF8_4DB8_992A_37F98AA6740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BE2DEDA4_7DF8_4DB8_992A_37F98AA67409_.wvu.Rows" localSheetId="2" hidden="1">'Załącznik nr 2 kalkulacja'!$85:$125,'Załącznik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E2DEDA4_7DF8_4DB8_992A_37F98AA6740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BE2DEDA4_7DF8_4DB8_992A_37F98AA6740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BF86B75B_84B4_49F3_92D2_0066CB084A9F_.wvu.FilterData" localSheetId="8" hidden="1">'Dane zbiorcze'!$A$1:$AW$101</definedName>
    <definedName name="Z_BF86B75B_84B4_49F3_92D2_0066CB084A9F_.wvu.FilterData" localSheetId="11" hidden="1">Weryfikacja!$A$2:$A$206</definedName>
    <definedName name="Z_BF86B75B_84B4_49F3_92D2_0066CB084A9F_.wvu.FilterData" localSheetId="0" hidden="1">Wniosek!$A$34:$I$151</definedName>
    <definedName name="Z_BF86B75B_84B4_49F3_92D2_0066CB084A9F_.wvu.FilterData" localSheetId="1" hidden="1">'Załącznik nr 1 a-e oświadczenia'!#REF!</definedName>
    <definedName name="Z_BF86B75B_84B4_49F3_92D2_0066CB084A9F_.wvu.FilterData" localSheetId="2" hidden="1">'Załącznik nr 2 kalkulacja'!$A$24:$I$126</definedName>
    <definedName name="Z_BF86B75B_84B4_49F3_92D2_0066CB084A9F_.wvu.FilterData" localSheetId="3" hidden="1">'Załącznik nr 5 dane osób'!#REF!</definedName>
    <definedName name="Z_BF86B75B_84B4_49F3_92D2_0066CB084A9F_.wvu.FilterData" localSheetId="4" hidden="1">'Załącznik nr 7 jednostki'!#REF!</definedName>
    <definedName name="Z_BF86B75B_84B4_49F3_92D2_0066CB084A9F_.wvu.Rows" localSheetId="0" hidden="1">Wniosek!$135:$135,Wniosek!$254:$254,Wniosek!$360:$360,Wniosek!$465:$465,Wniosek!$571:$571,Wniosek!$676:$676,Wniosek!$781:$781,Wniosek!$785:$786,Wniosek!$789:$789</definedName>
    <definedName name="Z_BF86B75B_84B4_49F3_92D2_0066CB084A9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BF86B75B_84B4_49F3_92D2_0066CB084A9F_.wvu.Rows" localSheetId="2" hidden="1">'Załącznik nr 2 kalkulacja'!$125:$125,'Załącznik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F86B75B_84B4_49F3_92D2_0066CB084A9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BF86B75B_84B4_49F3_92D2_0066CB084A9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672F4EC_D752_4B76_9188_8CE56FB0C264_.wvu.FilterData" localSheetId="8" hidden="1">'Dane zbiorcze'!$A$1:$AW$101</definedName>
    <definedName name="Z_C672F4EC_D752_4B76_9188_8CE56FB0C264_.wvu.FilterData" localSheetId="11" hidden="1">Weryfikacja!$A$2:$A$206</definedName>
    <definedName name="Z_C672F4EC_D752_4B76_9188_8CE56FB0C264_.wvu.FilterData" localSheetId="0" hidden="1">Wniosek!$A$34:$I$151</definedName>
    <definedName name="Z_C672F4EC_D752_4B76_9188_8CE56FB0C264_.wvu.FilterData" localSheetId="1" hidden="1">'Załącznik nr 1 a-e oświadczenia'!#REF!</definedName>
    <definedName name="Z_C672F4EC_D752_4B76_9188_8CE56FB0C264_.wvu.FilterData" localSheetId="2" hidden="1">'Załącznik nr 2 kalkulacja'!$A$24:$I$126</definedName>
    <definedName name="Z_C672F4EC_D752_4B76_9188_8CE56FB0C264_.wvu.FilterData" localSheetId="3" hidden="1">'Załącznik nr 5 dane osób'!#REF!</definedName>
    <definedName name="Z_C672F4EC_D752_4B76_9188_8CE56FB0C264_.wvu.FilterData" localSheetId="4" hidden="1">'Załącznik nr 7 jednostki'!#REF!</definedName>
    <definedName name="Z_C672F4EC_D752_4B76_9188_8CE56FB0C264_.wvu.Rows" localSheetId="0" hidden="1">Wniosek!$80:$135,Wniosek!$199:$254,Wniosek!$305:$360,Wniosek!$410:$465,Wniosek!$515:$515,Wniosek!$517:$571,Wniosek!$621:$676,Wniosek!$726:$781,Wniosek!$785:$786,Wniosek!$789:$789</definedName>
    <definedName name="Z_C672F4EC_D752_4B76_9188_8CE56FB0C26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672F4EC_D752_4B76_9188_8CE56FB0C264_.wvu.Rows" localSheetId="2" hidden="1">'Załącznik nr 2 kalkulacja'!$70:$125,'Załącznik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C672F4EC_D752_4B76_9188_8CE56FB0C264_.wvu.Rows" localSheetId="3" hidden="1">'Załącznik nr 5 dane osób'!#REF!,'Załącznik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672F4EC_D752_4B76_9188_8CE56FB0C26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86C788A_80AA_46FD_AD4B_E3D585728AC3_.wvu.FilterData" localSheetId="8" hidden="1">'Dane zbiorcze'!$A$1:$AW$101</definedName>
    <definedName name="Z_C86C788A_80AA_46FD_AD4B_E3D585728AC3_.wvu.FilterData" localSheetId="11" hidden="1">Weryfikacja!$A$2:$A$206</definedName>
    <definedName name="Z_C86C788A_80AA_46FD_AD4B_E3D585728AC3_.wvu.FilterData" localSheetId="0" hidden="1">Wniosek!$A$34:$I$151</definedName>
    <definedName name="Z_C86C788A_80AA_46FD_AD4B_E3D585728AC3_.wvu.FilterData" localSheetId="1" hidden="1">'Załącznik nr 1 a-e oświadczenia'!#REF!</definedName>
    <definedName name="Z_C86C788A_80AA_46FD_AD4B_E3D585728AC3_.wvu.FilterData" localSheetId="2" hidden="1">'Załącznik nr 2 kalkulacja'!$A$24:$I$126</definedName>
    <definedName name="Z_C86C788A_80AA_46FD_AD4B_E3D585728AC3_.wvu.FilterData" localSheetId="3" hidden="1">'Załącznik nr 5 dane osób'!#REF!</definedName>
    <definedName name="Z_C86C788A_80AA_46FD_AD4B_E3D585728AC3_.wvu.FilterData" localSheetId="4" hidden="1">'Załącznik nr 7 jednostki'!#REF!</definedName>
    <definedName name="Z_C86C788A_80AA_46FD_AD4B_E3D585728AC3_.wvu.Rows" localSheetId="0" hidden="1">Wniosek!$108:$135,Wniosek!$227:$254,Wniosek!$333:$360,Wniosek!$438:$465,Wniosek!$544:$571,Wniosek!$649:$676,Wniosek!$754:$781,Wniosek!$785:$786,Wniosek!$789:$789</definedName>
    <definedName name="Z_C86C788A_80AA_46FD_AD4B_E3D585728AC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86C788A_80AA_46FD_AD4B_E3D585728AC3_.wvu.Rows" localSheetId="2" hidden="1">'Załącznik nr 2 kalkulacja'!$98:$125,'Załącznik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86C788A_80AA_46FD_AD4B_E3D585728AC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86C788A_80AA_46FD_AD4B_E3D585728AC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AFA2A20_BD7B_49A5_A5D9_6D3E52DDD716_.wvu.FilterData" localSheetId="8" hidden="1">'Dane zbiorcze'!$A$1:$AW$101</definedName>
    <definedName name="Z_CAFA2A20_BD7B_49A5_A5D9_6D3E52DDD716_.wvu.FilterData" localSheetId="11" hidden="1">Weryfikacja!$A$2:$A$206</definedName>
    <definedName name="Z_CAFA2A20_BD7B_49A5_A5D9_6D3E52DDD716_.wvu.FilterData" localSheetId="0" hidden="1">Wniosek!$A$34:$I$151</definedName>
    <definedName name="Z_CAFA2A20_BD7B_49A5_A5D9_6D3E52DDD716_.wvu.FilterData" localSheetId="1" hidden="1">'Załącznik nr 1 a-e oświadczenia'!#REF!</definedName>
    <definedName name="Z_CAFA2A20_BD7B_49A5_A5D9_6D3E52DDD716_.wvu.FilterData" localSheetId="2" hidden="1">'Załącznik nr 2 kalkulacja'!$A$24:$I$126</definedName>
    <definedName name="Z_CAFA2A20_BD7B_49A5_A5D9_6D3E52DDD716_.wvu.FilterData" localSheetId="3" hidden="1">'Załącznik nr 5 dane osób'!#REF!</definedName>
    <definedName name="Z_CAFA2A20_BD7B_49A5_A5D9_6D3E52DDD716_.wvu.FilterData" localSheetId="4" hidden="1">'Załącznik nr 7 jednostki'!#REF!</definedName>
    <definedName name="Z_CAFA2A20_BD7B_49A5_A5D9_6D3E52DDD716_.wvu.Rows" localSheetId="0" hidden="1">Wniosek!$48:$135,Wniosek!$167:$254,Wniosek!$273:$360,Wniosek!$378:$465,Wniosek!$484:$571,Wniosek!$589:$676,Wniosek!$694:$781,Wniosek!$785:$786,Wniosek!$789:$789</definedName>
    <definedName name="Z_CAFA2A20_BD7B_49A5_A5D9_6D3E52DDD71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AFA2A20_BD7B_49A5_A5D9_6D3E52DDD716_.wvu.Rows" localSheetId="2" hidden="1">'Załącznik nr 2 kalkulacja'!$38:$125,'Załącznik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AFA2A20_BD7B_49A5_A5D9_6D3E52DDD71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AFA2A20_BD7B_49A5_A5D9_6D3E52DDD71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B6C8B59_5BF7_4BEB_AB6F_0F649B5C22E7_.wvu.FilterData" localSheetId="8" hidden="1">'Dane zbiorcze'!$A$1:$AW$101</definedName>
    <definedName name="Z_CB6C8B59_5BF7_4BEB_AB6F_0F649B5C22E7_.wvu.FilterData" localSheetId="11" hidden="1">Weryfikacja!$A$2:$A$206</definedName>
    <definedName name="Z_CB6C8B59_5BF7_4BEB_AB6F_0F649B5C22E7_.wvu.FilterData" localSheetId="0" hidden="1">Wniosek!$A$34:$I$151</definedName>
    <definedName name="Z_CB6C8B59_5BF7_4BEB_AB6F_0F649B5C22E7_.wvu.FilterData" localSheetId="1" hidden="1">'Załącznik nr 1 a-e oświadczenia'!#REF!</definedName>
    <definedName name="Z_CB6C8B59_5BF7_4BEB_AB6F_0F649B5C22E7_.wvu.FilterData" localSheetId="2" hidden="1">'Załącznik nr 2 kalkulacja'!$A$24:$I$126</definedName>
    <definedName name="Z_CB6C8B59_5BF7_4BEB_AB6F_0F649B5C22E7_.wvu.FilterData" localSheetId="3" hidden="1">'Załącznik nr 5 dane osób'!#REF!</definedName>
    <definedName name="Z_CB6C8B59_5BF7_4BEB_AB6F_0F649B5C22E7_.wvu.FilterData" localSheetId="4" hidden="1">'Załącznik nr 7 jednostki'!#REF!</definedName>
    <definedName name="Z_CB6C8B59_5BF7_4BEB_AB6F_0F649B5C22E7_.wvu.Rows" localSheetId="0" hidden="1">Wniosek!$87:$135,Wniosek!$206:$254,Wniosek!$312:$360,Wniosek!$417:$465,Wniosek!$523:$571,Wniosek!$628:$676,Wniosek!$733:$781,Wniosek!$785:$786,Wniosek!$789:$789</definedName>
    <definedName name="Z_CB6C8B59_5BF7_4BEB_AB6F_0F649B5C22E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B6C8B59_5BF7_4BEB_AB6F_0F649B5C22E7_.wvu.Rows" localSheetId="2" hidden="1">'Załącznik nr 2 kalkulacja'!$77:$125,'Załącznik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B6C8B59_5BF7_4BEB_AB6F_0F649B5C22E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B6C8B59_5BF7_4BEB_AB6F_0F649B5C22E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E90A9F1_888F_4CE3_981F_D2B6505F0ABD_.wvu.FilterData" localSheetId="8" hidden="1">'Dane zbiorcze'!$A$1:$AW$101</definedName>
    <definedName name="Z_CE90A9F1_888F_4CE3_981F_D2B6505F0ABD_.wvu.FilterData" localSheetId="11" hidden="1">Weryfikacja!$A$2:$A$206</definedName>
    <definedName name="Z_CE90A9F1_888F_4CE3_981F_D2B6505F0ABD_.wvu.FilterData" localSheetId="0" hidden="1">Wniosek!$A$34:$I$151</definedName>
    <definedName name="Z_CE90A9F1_888F_4CE3_981F_D2B6505F0ABD_.wvu.FilterData" localSheetId="1" hidden="1">'Załącznik nr 1 a-e oświadczenia'!#REF!</definedName>
    <definedName name="Z_CE90A9F1_888F_4CE3_981F_D2B6505F0ABD_.wvu.FilterData" localSheetId="2" hidden="1">'Załącznik nr 2 kalkulacja'!$A$24:$I$126</definedName>
    <definedName name="Z_CE90A9F1_888F_4CE3_981F_D2B6505F0ABD_.wvu.FilterData" localSheetId="3" hidden="1">'Załącznik nr 5 dane osób'!#REF!</definedName>
    <definedName name="Z_CE90A9F1_888F_4CE3_981F_D2B6505F0ABD_.wvu.FilterData" localSheetId="4" hidden="1">'Załącznik nr 7 jednostki'!#REF!</definedName>
    <definedName name="Z_CE90A9F1_888F_4CE3_981F_D2B6505F0ABD_.wvu.Rows" localSheetId="0" hidden="1">Wniosek!$40:$135,Wniosek!$159:$254,Wniosek!$265:$360,Wniosek!$370:$465,Wniosek!$476:$571,Wniosek!$581:$676,Wniosek!$686:$781,Wniosek!$785:$786,Wniosek!$789:$789</definedName>
    <definedName name="Z_CE90A9F1_888F_4CE3_981F_D2B6505F0ABD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E90A9F1_888F_4CE3_981F_D2B6505F0ABD_.wvu.Rows" localSheetId="2" hidden="1">'Załącznik nr 2 kalkulacja'!$30:$125,'Załącznik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E90A9F1_888F_4CE3_981F_D2B6505F0ABD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E90A9F1_888F_4CE3_981F_D2B6505F0ABD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CFB16B46_69B9_4D6E_8EA2_96AA21116268_.wvu.FilterData" localSheetId="8" hidden="1">'Dane zbiorcze'!$A$1:$AW$101</definedName>
    <definedName name="Z_CFB16B46_69B9_4D6E_8EA2_96AA21116268_.wvu.FilterData" localSheetId="11" hidden="1">Weryfikacja!$A$2:$A$206</definedName>
    <definedName name="Z_CFB16B46_69B9_4D6E_8EA2_96AA21116268_.wvu.FilterData" localSheetId="0" hidden="1">Wniosek!$A$34:$I$151</definedName>
    <definedName name="Z_CFB16B46_69B9_4D6E_8EA2_96AA21116268_.wvu.FilterData" localSheetId="1" hidden="1">'Załącznik nr 1 a-e oświadczenia'!#REF!</definedName>
    <definedName name="Z_CFB16B46_69B9_4D6E_8EA2_96AA21116268_.wvu.FilterData" localSheetId="2" hidden="1">'Załącznik nr 2 kalkulacja'!$A$24:$I$126</definedName>
    <definedName name="Z_CFB16B46_69B9_4D6E_8EA2_96AA21116268_.wvu.FilterData" localSheetId="3" hidden="1">'Załącznik nr 5 dane osób'!#REF!</definedName>
    <definedName name="Z_CFB16B46_69B9_4D6E_8EA2_96AA21116268_.wvu.FilterData" localSheetId="4" hidden="1">'Załącznik nr 7 jednostki'!#REF!</definedName>
    <definedName name="Z_CFB16B46_69B9_4D6E_8EA2_96AA21116268_.wvu.Rows" localSheetId="0" hidden="1">Wniosek!$83:$135,Wniosek!$202:$254,Wniosek!$308:$360,Wniosek!$413:$465,Wniosek!$519:$571,Wniosek!$624:$676,Wniosek!$729:$781,Wniosek!$785:$786,Wniosek!$789:$789</definedName>
    <definedName name="Z_CFB16B46_69B9_4D6E_8EA2_96AA2111626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CFB16B46_69B9_4D6E_8EA2_96AA21116268_.wvu.Rows" localSheetId="2" hidden="1">'Załącznik nr 2 kalkulacja'!$73:$125,'Załącznik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FB16B46_69B9_4D6E_8EA2_96AA2111626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CFB16B46_69B9_4D6E_8EA2_96AA2111626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01DE937_D827_4A12_B908_4B3ABC4E7919_.wvu.FilterData" localSheetId="8" hidden="1">'Dane zbiorcze'!$A$1:$AW$101</definedName>
    <definedName name="Z_D01DE937_D827_4A12_B908_4B3ABC4E7919_.wvu.FilterData" localSheetId="11" hidden="1">Weryfikacja!$A$2:$A$206</definedName>
    <definedName name="Z_D01DE937_D827_4A12_B908_4B3ABC4E7919_.wvu.FilterData" localSheetId="0" hidden="1">Wniosek!$A$34:$I$151</definedName>
    <definedName name="Z_D01DE937_D827_4A12_B908_4B3ABC4E7919_.wvu.FilterData" localSheetId="1" hidden="1">'Załącznik nr 1 a-e oświadczenia'!#REF!</definedName>
    <definedName name="Z_D01DE937_D827_4A12_B908_4B3ABC4E7919_.wvu.FilterData" localSheetId="2" hidden="1">'Załącznik nr 2 kalkulacja'!$A$24:$I$126</definedName>
    <definedName name="Z_D01DE937_D827_4A12_B908_4B3ABC4E7919_.wvu.FilterData" localSheetId="3" hidden="1">'Załącznik nr 5 dane osób'!#REF!</definedName>
    <definedName name="Z_D01DE937_D827_4A12_B908_4B3ABC4E7919_.wvu.FilterData" localSheetId="4" hidden="1">'Załącznik nr 7 jednostki'!#REF!</definedName>
    <definedName name="Z_D01DE937_D827_4A12_B908_4B3ABC4E7919_.wvu.Rows" localSheetId="0" hidden="1">Wniosek!$74:$135,Wniosek!$193:$254,Wniosek!$299:$360,Wniosek!$404:$465,Wniosek!$510:$571,Wniosek!$615:$676,Wniosek!$720:$781,Wniosek!$785:$786,Wniosek!$789:$789</definedName>
    <definedName name="Z_D01DE937_D827_4A12_B908_4B3ABC4E7919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01DE937_D827_4A12_B908_4B3ABC4E7919_.wvu.Rows" localSheetId="2" hidden="1">'Załącznik nr 2 kalkulacja'!$64:$125,'Załącznik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01DE937_D827_4A12_B908_4B3ABC4E7919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01DE937_D827_4A12_B908_4B3ABC4E7919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5115B6B_4720_4C7A_8ED4_61D6C932C214_.wvu.FilterData" localSheetId="8" hidden="1">'Dane zbiorcze'!$A$1:$AW$101</definedName>
    <definedName name="Z_D5115B6B_4720_4C7A_8ED4_61D6C932C214_.wvu.FilterData" localSheetId="11" hidden="1">Weryfikacja!$A$2:$A$206</definedName>
    <definedName name="Z_D5115B6B_4720_4C7A_8ED4_61D6C932C214_.wvu.FilterData" localSheetId="0" hidden="1">Wniosek!$A$34:$I$151</definedName>
    <definedName name="Z_D5115B6B_4720_4C7A_8ED4_61D6C932C214_.wvu.FilterData" localSheetId="1" hidden="1">'Załącznik nr 1 a-e oświadczenia'!#REF!</definedName>
    <definedName name="Z_D5115B6B_4720_4C7A_8ED4_61D6C932C214_.wvu.FilterData" localSheetId="2" hidden="1">'Załącznik nr 2 kalkulacja'!$A$24:$I$126</definedName>
    <definedName name="Z_D5115B6B_4720_4C7A_8ED4_61D6C932C214_.wvu.FilterData" localSheetId="3" hidden="1">'Załącznik nr 5 dane osób'!#REF!</definedName>
    <definedName name="Z_D5115B6B_4720_4C7A_8ED4_61D6C932C214_.wvu.FilterData" localSheetId="4" hidden="1">'Załącznik nr 7 jednostki'!#REF!</definedName>
    <definedName name="Z_D5115B6B_4720_4C7A_8ED4_61D6C932C214_.wvu.Rows" localSheetId="0" hidden="1">Wniosek!$119:$135,Wniosek!$238:$254,Wniosek!$344:$360,Wniosek!$449:$465,Wniosek!$555:$571,Wniosek!$660:$676,Wniosek!$765:$781,Wniosek!$785:$786,Wniosek!$789:$789</definedName>
    <definedName name="Z_D5115B6B_4720_4C7A_8ED4_61D6C932C214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5115B6B_4720_4C7A_8ED4_61D6C932C214_.wvu.Rows" localSheetId="2" hidden="1">'Załącznik nr 2 kalkulacja'!$109:$125,'Załącznik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5115B6B_4720_4C7A_8ED4_61D6C932C214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5115B6B_4720_4C7A_8ED4_61D6C932C214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A95FF18_58A7_4336_9941_F5B3732C3986_.wvu.FilterData" localSheetId="8" hidden="1">'Dane zbiorcze'!$A$1:$AW$101</definedName>
    <definedName name="Z_DA95FF18_58A7_4336_9941_F5B3732C3986_.wvu.FilterData" localSheetId="11" hidden="1">Weryfikacja!$A$2:$A$206</definedName>
    <definedName name="Z_DA95FF18_58A7_4336_9941_F5B3732C3986_.wvu.FilterData" localSheetId="0" hidden="1">Wniosek!$A$34:$I$151</definedName>
    <definedName name="Z_DA95FF18_58A7_4336_9941_F5B3732C3986_.wvu.FilterData" localSheetId="1" hidden="1">'Załącznik nr 1 a-e oświadczenia'!#REF!</definedName>
    <definedName name="Z_DA95FF18_58A7_4336_9941_F5B3732C3986_.wvu.FilterData" localSheetId="2" hidden="1">'Załącznik nr 2 kalkulacja'!$A$24:$I$126</definedName>
    <definedName name="Z_DA95FF18_58A7_4336_9941_F5B3732C3986_.wvu.FilterData" localSheetId="3" hidden="1">'Załącznik nr 5 dane osób'!#REF!</definedName>
    <definedName name="Z_DA95FF18_58A7_4336_9941_F5B3732C3986_.wvu.FilterData" localSheetId="4" hidden="1">'Załącznik nr 7 jednostki'!#REF!</definedName>
    <definedName name="Z_DA95FF18_58A7_4336_9941_F5B3732C3986_.wvu.Rows" localSheetId="0" hidden="1">Wniosek!$46:$135,Wniosek!$165:$254,Wniosek!$271:$360,Wniosek!$376:$465,Wniosek!$482:$571,Wniosek!$587:$676,Wniosek!$692:$781,Wniosek!$785:$786,Wniosek!$789:$789</definedName>
    <definedName name="Z_DA95FF18_58A7_4336_9941_F5B3732C398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A95FF18_58A7_4336_9941_F5B3732C3986_.wvu.Rows" localSheetId="2" hidden="1">'Załącznik nr 2 kalkulacja'!$36:$125,'Załącznik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A95FF18_58A7_4336_9941_F5B3732C398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A95FF18_58A7_4336_9941_F5B3732C398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D13ED5A_7332_41AF_A84F_D8F420EB84B0_.wvu.FilterData" localSheetId="8" hidden="1">'Dane zbiorcze'!$A$1:$AW$101</definedName>
    <definedName name="Z_DD13ED5A_7332_41AF_A84F_D8F420EB84B0_.wvu.FilterData" localSheetId="11" hidden="1">Weryfikacja!$A$2:$A$206</definedName>
    <definedName name="Z_DD13ED5A_7332_41AF_A84F_D8F420EB84B0_.wvu.FilterData" localSheetId="0" hidden="1">Wniosek!$A$34:$I$151</definedName>
    <definedName name="Z_DD13ED5A_7332_41AF_A84F_D8F420EB84B0_.wvu.FilterData" localSheetId="1" hidden="1">'Załącznik nr 1 a-e oświadczenia'!#REF!</definedName>
    <definedName name="Z_DD13ED5A_7332_41AF_A84F_D8F420EB84B0_.wvu.FilterData" localSheetId="2" hidden="1">'Załącznik nr 2 kalkulacja'!$A$24:$I$126</definedName>
    <definedName name="Z_DD13ED5A_7332_41AF_A84F_D8F420EB84B0_.wvu.FilterData" localSheetId="3" hidden="1">'Załącznik nr 5 dane osób'!#REF!</definedName>
    <definedName name="Z_DD13ED5A_7332_41AF_A84F_D8F420EB84B0_.wvu.FilterData" localSheetId="4" hidden="1">'Załącznik nr 7 jednostki'!#REF!</definedName>
    <definedName name="Z_DD13ED5A_7332_41AF_A84F_D8F420EB84B0_.wvu.Rows" localSheetId="0" hidden="1">Wniosek!$64:$135,Wniosek!$183:$254,Wniosek!$289:$360,Wniosek!$394:$465,Wniosek!$500:$571,Wniosek!$605:$676,Wniosek!$710:$781,Wniosek!$785:$786,Wniosek!$789:$789</definedName>
    <definedName name="Z_DD13ED5A_7332_41AF_A84F_D8F420EB84B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D13ED5A_7332_41AF_A84F_D8F420EB84B0_.wvu.Rows" localSheetId="2" hidden="1">'Załącznik nr 2 kalkulacja'!$54:$125,'Załącznik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D13ED5A_7332_41AF_A84F_D8F420EB84B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D13ED5A_7332_41AF_A84F_D8F420EB84B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DE517E39_77F1_4292_AD4B_4E04F6E4AE10_.wvu.FilterData" localSheetId="8" hidden="1">'Dane zbiorcze'!$A$1:$AW$101</definedName>
    <definedName name="Z_DE517E39_77F1_4292_AD4B_4E04F6E4AE10_.wvu.FilterData" localSheetId="11" hidden="1">Weryfikacja!$A$2:$A$206</definedName>
    <definedName name="Z_DE517E39_77F1_4292_AD4B_4E04F6E4AE10_.wvu.FilterData" localSheetId="0" hidden="1">Wniosek!$A$34:$I$151</definedName>
    <definedName name="Z_DE517E39_77F1_4292_AD4B_4E04F6E4AE10_.wvu.FilterData" localSheetId="1" hidden="1">'Załącznik nr 1 a-e oświadczenia'!#REF!</definedName>
    <definedName name="Z_DE517E39_77F1_4292_AD4B_4E04F6E4AE10_.wvu.FilterData" localSheetId="2" hidden="1">'Załącznik nr 2 kalkulacja'!$A$24:$I$126</definedName>
    <definedName name="Z_DE517E39_77F1_4292_AD4B_4E04F6E4AE10_.wvu.FilterData" localSheetId="3" hidden="1">'Załącznik nr 5 dane osób'!#REF!</definedName>
    <definedName name="Z_DE517E39_77F1_4292_AD4B_4E04F6E4AE10_.wvu.FilterData" localSheetId="4" hidden="1">'Załącznik nr 7 jednostki'!#REF!</definedName>
    <definedName name="Z_DE517E39_77F1_4292_AD4B_4E04F6E4AE10_.wvu.Rows" localSheetId="0" hidden="1">Wniosek!$115:$135,Wniosek!$234:$254,Wniosek!$340:$360,Wniosek!$445:$465,Wniosek!$551:$571,Wniosek!$656:$676,Wniosek!$761:$781,Wniosek!$785:$786,Wniosek!$789:$789</definedName>
    <definedName name="Z_DE517E39_77F1_4292_AD4B_4E04F6E4AE10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DE517E39_77F1_4292_AD4B_4E04F6E4AE10_.wvu.Rows" localSheetId="2" hidden="1">'Załącznik nr 2 kalkulacja'!$105:$125,'Załącznik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E517E39_77F1_4292_AD4B_4E04F6E4AE10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DE517E39_77F1_4292_AD4B_4E04F6E4AE10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0E4B531_D834_4692_A918_F7B71220C64A_.wvu.FilterData" localSheetId="8" hidden="1">'Dane zbiorcze'!$A$1:$AW$101</definedName>
    <definedName name="Z_E0E4B531_D834_4692_A918_F7B71220C64A_.wvu.FilterData" localSheetId="11" hidden="1">Weryfikacja!$A$2:$A$206</definedName>
    <definedName name="Z_E0E4B531_D834_4692_A918_F7B71220C64A_.wvu.FilterData" localSheetId="0" hidden="1">Wniosek!$A$34:$I$151</definedName>
    <definedName name="Z_E0E4B531_D834_4692_A918_F7B71220C64A_.wvu.FilterData" localSheetId="1" hidden="1">'Załącznik nr 1 a-e oświadczenia'!#REF!</definedName>
    <definedName name="Z_E0E4B531_D834_4692_A918_F7B71220C64A_.wvu.FilterData" localSheetId="2" hidden="1">'Załącznik nr 2 kalkulacja'!$A$24:$I$126</definedName>
    <definedName name="Z_E0E4B531_D834_4692_A918_F7B71220C64A_.wvu.FilterData" localSheetId="3" hidden="1">'Załącznik nr 5 dane osób'!#REF!</definedName>
    <definedName name="Z_E0E4B531_D834_4692_A918_F7B71220C64A_.wvu.FilterData" localSheetId="4" hidden="1">'Załącznik nr 7 jednostki'!#REF!</definedName>
    <definedName name="Z_E0E4B531_D834_4692_A918_F7B71220C64A_.wvu.Rows" localSheetId="0" hidden="1">Wniosek!$98:$135,Wniosek!$217:$254,Wniosek!$323:$360,Wniosek!$428:$465,Wniosek!$534:$571,Wniosek!$639:$676,Wniosek!$744:$781,Wniosek!$785:$786,Wniosek!$789:$789</definedName>
    <definedName name="Z_E0E4B531_D834_4692_A918_F7B71220C64A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0E4B531_D834_4692_A918_F7B71220C64A_.wvu.Rows" localSheetId="2" hidden="1">'Załącznik nr 2 kalkulacja'!$88:$125,'Załącznik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0E4B531_D834_4692_A918_F7B71220C64A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0E4B531_D834_4692_A918_F7B71220C64A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0EF92A7_07A1_4A97_95BB_130EF97C65DE_.wvu.FilterData" localSheetId="8" hidden="1">'Dane zbiorcze'!$A$1:$AW$101</definedName>
    <definedName name="Z_E0EF92A7_07A1_4A97_95BB_130EF97C65DE_.wvu.FilterData" localSheetId="11" hidden="1">Weryfikacja!$A$2:$A$206</definedName>
    <definedName name="Z_E0EF92A7_07A1_4A97_95BB_130EF97C65DE_.wvu.FilterData" localSheetId="0" hidden="1">Wniosek!$A$34:$I$151</definedName>
    <definedName name="Z_E0EF92A7_07A1_4A97_95BB_130EF97C65DE_.wvu.FilterData" localSheetId="1" hidden="1">'Załącznik nr 1 a-e oświadczenia'!#REF!</definedName>
    <definedName name="Z_E0EF92A7_07A1_4A97_95BB_130EF97C65DE_.wvu.FilterData" localSheetId="2" hidden="1">'Załącznik nr 2 kalkulacja'!$A$24:$I$126</definedName>
    <definedName name="Z_E0EF92A7_07A1_4A97_95BB_130EF97C65DE_.wvu.FilterData" localSheetId="3" hidden="1">'Załącznik nr 5 dane osób'!#REF!</definedName>
    <definedName name="Z_E0EF92A7_07A1_4A97_95BB_130EF97C65DE_.wvu.FilterData" localSheetId="4" hidden="1">'Załącznik nr 7 jednostki'!#REF!</definedName>
    <definedName name="Z_E0EF92A7_07A1_4A97_95BB_130EF97C65DE_.wvu.Rows" localSheetId="0" hidden="1">Wniosek!$51:$135,Wniosek!$170:$254,Wniosek!$276:$360,Wniosek!$381:$465,Wniosek!$487:$571,Wniosek!$592:$676,Wniosek!$697:$781,Wniosek!$785:$786,Wniosek!$789:$789</definedName>
    <definedName name="Z_E0EF92A7_07A1_4A97_95BB_130EF97C65D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0EF92A7_07A1_4A97_95BB_130EF97C65DE_.wvu.Rows" localSheetId="2" hidden="1">'Załącznik nr 2 kalkulacja'!$41:$125,'Załącznik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0EF92A7_07A1_4A97_95BB_130EF97C65D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0EF92A7_07A1_4A97_95BB_130EF97C65D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9EA9B42_5D97_44B0_9A4C_480E9F5CA39F_.wvu.FilterData" localSheetId="8" hidden="1">'Dane zbiorcze'!$A$1:$AW$101</definedName>
    <definedName name="Z_E9EA9B42_5D97_44B0_9A4C_480E9F5CA39F_.wvu.FilterData" localSheetId="11" hidden="1">Weryfikacja!$A$2:$A$206</definedName>
    <definedName name="Z_E9EA9B42_5D97_44B0_9A4C_480E9F5CA39F_.wvu.FilterData" localSheetId="0" hidden="1">Wniosek!$A$34:$I$151</definedName>
    <definedName name="Z_E9EA9B42_5D97_44B0_9A4C_480E9F5CA39F_.wvu.FilterData" localSheetId="1" hidden="1">'Załącznik nr 1 a-e oświadczenia'!#REF!</definedName>
    <definedName name="Z_E9EA9B42_5D97_44B0_9A4C_480E9F5CA39F_.wvu.FilterData" localSheetId="2" hidden="1">'Załącznik nr 2 kalkulacja'!$A$24:$I$126</definedName>
    <definedName name="Z_E9EA9B42_5D97_44B0_9A4C_480E9F5CA39F_.wvu.FilterData" localSheetId="3" hidden="1">'Załącznik nr 5 dane osób'!#REF!</definedName>
    <definedName name="Z_E9EA9B42_5D97_44B0_9A4C_480E9F5CA39F_.wvu.FilterData" localSheetId="4" hidden="1">'Załącznik nr 7 jednostki'!#REF!</definedName>
    <definedName name="Z_E9EA9B42_5D97_44B0_9A4C_480E9F5CA39F_.wvu.Rows" localSheetId="0" hidden="1">Wniosek!$117:$135,Wniosek!$236:$254,Wniosek!$342:$360,Wniosek!$447:$465,Wniosek!$553:$571,Wniosek!$658:$676,Wniosek!$763:$781,Wniosek!$785:$786,Wniosek!$789:$789</definedName>
    <definedName name="Z_E9EA9B42_5D97_44B0_9A4C_480E9F5CA39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9EA9B42_5D97_44B0_9A4C_480E9F5CA39F_.wvu.Rows" localSheetId="2" hidden="1">'Załącznik nr 2 kalkulacja'!$107:$125,'Załącznik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9EA9B42_5D97_44B0_9A4C_480E9F5CA39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9EA9B42_5D97_44B0_9A4C_480E9F5CA39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AE05891_80CC_40D4_8406_A095FC6F4AA8_.wvu.FilterData" localSheetId="8" hidden="1">'Dane zbiorcze'!$A$1:$AW$101</definedName>
    <definedName name="Z_EAE05891_80CC_40D4_8406_A095FC6F4AA8_.wvu.FilterData" localSheetId="11" hidden="1">Weryfikacja!$A$2:$A$206</definedName>
    <definedName name="Z_EAE05891_80CC_40D4_8406_A095FC6F4AA8_.wvu.FilterData" localSheetId="0" hidden="1">Wniosek!$A$34:$I$151</definedName>
    <definedName name="Z_EAE05891_80CC_40D4_8406_A095FC6F4AA8_.wvu.FilterData" localSheetId="1" hidden="1">'Załącznik nr 1 a-e oświadczenia'!#REF!</definedName>
    <definedName name="Z_EAE05891_80CC_40D4_8406_A095FC6F4AA8_.wvu.FilterData" localSheetId="2" hidden="1">'Załącznik nr 2 kalkulacja'!$A$24:$I$126</definedName>
    <definedName name="Z_EAE05891_80CC_40D4_8406_A095FC6F4AA8_.wvu.FilterData" localSheetId="3" hidden="1">'Załącznik nr 5 dane osób'!#REF!</definedName>
    <definedName name="Z_EAE05891_80CC_40D4_8406_A095FC6F4AA8_.wvu.FilterData" localSheetId="4" hidden="1">'Załącznik nr 7 jednostki'!#REF!</definedName>
    <definedName name="Z_EAE05891_80CC_40D4_8406_A095FC6F4AA8_.wvu.Rows" localSheetId="0" hidden="1">Wniosek!$102:$135,Wniosek!$221:$254,Wniosek!$327:$360,Wniosek!$432:$465,Wniosek!$538:$571,Wniosek!$643:$676,Wniosek!$748:$781,Wniosek!$785:$786,Wniosek!$789:$789</definedName>
    <definedName name="Z_EAE05891_80CC_40D4_8406_A095FC6F4AA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AE05891_80CC_40D4_8406_A095FC6F4AA8_.wvu.Rows" localSheetId="2" hidden="1">'Załącznik nr 2 kalkulacja'!$92:$125,'Załącznik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AE05891_80CC_40D4_8406_A095FC6F4AA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AE05891_80CC_40D4_8406_A095FC6F4AA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AEBD6C1_40A7_4970_AFB0_68B5B43C1157_.wvu.FilterData" localSheetId="8" hidden="1">'Dane zbiorcze'!$A$1:$AW$101</definedName>
    <definedName name="Z_EAEBD6C1_40A7_4970_AFB0_68B5B43C1157_.wvu.FilterData" localSheetId="11" hidden="1">Weryfikacja!$A$2:$A$206</definedName>
    <definedName name="Z_EAEBD6C1_40A7_4970_AFB0_68B5B43C1157_.wvu.FilterData" localSheetId="0" hidden="1">Wniosek!$A$34:$I$151</definedName>
    <definedName name="Z_EAEBD6C1_40A7_4970_AFB0_68B5B43C1157_.wvu.FilterData" localSheetId="1" hidden="1">'Załącznik nr 1 a-e oświadczenia'!#REF!</definedName>
    <definedName name="Z_EAEBD6C1_40A7_4970_AFB0_68B5B43C1157_.wvu.FilterData" localSheetId="2" hidden="1">'Załącznik nr 2 kalkulacja'!$A$24:$I$126</definedName>
    <definedName name="Z_EAEBD6C1_40A7_4970_AFB0_68B5B43C1157_.wvu.FilterData" localSheetId="3" hidden="1">'Załącznik nr 5 dane osób'!#REF!</definedName>
    <definedName name="Z_EAEBD6C1_40A7_4970_AFB0_68B5B43C1157_.wvu.FilterData" localSheetId="4" hidden="1">'Załącznik nr 7 jednostki'!#REF!</definedName>
    <definedName name="Z_EAEBD6C1_40A7_4970_AFB0_68B5B43C1157_.wvu.Rows" localSheetId="0" hidden="1">Wniosek!$49:$135,Wniosek!$168:$254,Wniosek!$274:$360,Wniosek!$379:$465,Wniosek!$485:$571,Wniosek!$590:$676,Wniosek!$695:$781,Wniosek!$785:$786,Wniosek!$789:$789</definedName>
    <definedName name="Z_EAEBD6C1_40A7_4970_AFB0_68B5B43C1157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AEBD6C1_40A7_4970_AFB0_68B5B43C1157_.wvu.Rows" localSheetId="2" hidden="1">'Załącznik nr 2 kalkulacja'!$39:$125,'Załącznik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AEBD6C1_40A7_4970_AFB0_68B5B43C1157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AEBD6C1_40A7_4970_AFB0_68B5B43C1157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D2D79E9_A0CA_4453_852E_BD9E993AC122_.wvu.FilterData" localSheetId="8" hidden="1">'Dane zbiorcze'!$A$1:$AW$101</definedName>
    <definedName name="Z_ED2D79E9_A0CA_4453_852E_BD9E993AC122_.wvu.FilterData" localSheetId="11" hidden="1">Weryfikacja!$A$2:$A$206</definedName>
    <definedName name="Z_ED2D79E9_A0CA_4453_852E_BD9E993AC122_.wvu.FilterData" localSheetId="0" hidden="1">Wniosek!$A$34:$I$151</definedName>
    <definedName name="Z_ED2D79E9_A0CA_4453_852E_BD9E993AC122_.wvu.FilterData" localSheetId="1" hidden="1">'Załącznik nr 1 a-e oświadczenia'!#REF!</definedName>
    <definedName name="Z_ED2D79E9_A0CA_4453_852E_BD9E993AC122_.wvu.FilterData" localSheetId="2" hidden="1">'Załącznik nr 2 kalkulacja'!$A$24:$I$126</definedName>
    <definedName name="Z_ED2D79E9_A0CA_4453_852E_BD9E993AC122_.wvu.FilterData" localSheetId="3" hidden="1">'Załącznik nr 5 dane osób'!#REF!</definedName>
    <definedName name="Z_ED2D79E9_A0CA_4453_852E_BD9E993AC122_.wvu.FilterData" localSheetId="4" hidden="1">'Załącznik nr 7 jednostki'!#REF!</definedName>
    <definedName name="Z_ED2D79E9_A0CA_4453_852E_BD9E993AC122_.wvu.Rows" localSheetId="0" hidden="1">Wniosek!$71:$135,Wniosek!$190:$254,Wniosek!$296:$360,Wniosek!$401:$465,Wniosek!$507:$571,Wniosek!$612:$676,Wniosek!$717:$781,Wniosek!$785:$786,Wniosek!$789:$789</definedName>
    <definedName name="Z_ED2D79E9_A0CA_4453_852E_BD9E993AC122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D2D79E9_A0CA_4453_852E_BD9E993AC122_.wvu.Rows" localSheetId="2" hidden="1">'Załącznik nr 2 kalkulacja'!$61:$125,'Załącznik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D2D79E9_A0CA_4453_852E_BD9E993AC122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D2D79E9_A0CA_4453_852E_BD9E993AC122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EE5E11F8_23F9_4340_AA17_C99A734504F8_.wvu.FilterData" localSheetId="8" hidden="1">'Dane zbiorcze'!$A$1:$AW$101</definedName>
    <definedName name="Z_EE5E11F8_23F9_4340_AA17_C99A734504F8_.wvu.FilterData" localSheetId="11" hidden="1">Weryfikacja!$A$2:$A$206</definedName>
    <definedName name="Z_EE5E11F8_23F9_4340_AA17_C99A734504F8_.wvu.FilterData" localSheetId="0" hidden="1">Wniosek!$A$34:$I$151</definedName>
    <definedName name="Z_EE5E11F8_23F9_4340_AA17_C99A734504F8_.wvu.FilterData" localSheetId="1" hidden="1">'Załącznik nr 1 a-e oświadczenia'!#REF!</definedName>
    <definedName name="Z_EE5E11F8_23F9_4340_AA17_C99A734504F8_.wvu.FilterData" localSheetId="2" hidden="1">'Załącznik nr 2 kalkulacja'!$A$24:$I$126</definedName>
    <definedName name="Z_EE5E11F8_23F9_4340_AA17_C99A734504F8_.wvu.FilterData" localSheetId="3" hidden="1">'Załącznik nr 5 dane osób'!#REF!</definedName>
    <definedName name="Z_EE5E11F8_23F9_4340_AA17_C99A734504F8_.wvu.FilterData" localSheetId="4" hidden="1">'Załącznik nr 7 jednostki'!#REF!</definedName>
    <definedName name="Z_EE5E11F8_23F9_4340_AA17_C99A734504F8_.wvu.Rows" localSheetId="0" hidden="1">Wniosek!$62:$135,Wniosek!$181:$254,Wniosek!$287:$360,Wniosek!$392:$465,Wniosek!$498:$571,Wniosek!$603:$676,Wniosek!$708:$781,Wniosek!$785:$786,Wniosek!$789:$789</definedName>
    <definedName name="Z_EE5E11F8_23F9_4340_AA17_C99A734504F8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EE5E11F8_23F9_4340_AA17_C99A734504F8_.wvu.Rows" localSheetId="2" hidden="1">'Załącznik nr 2 kalkulacja'!$52:$125,'Załącznik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E5E11F8_23F9_4340_AA17_C99A734504F8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EE5E11F8_23F9_4340_AA17_C99A734504F8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0E801B3_F68E_48F3_9921_206C04B301EE_.wvu.FilterData" localSheetId="8" hidden="1">'Dane zbiorcze'!$A$1:$AW$101</definedName>
    <definedName name="Z_F0E801B3_F68E_48F3_9921_206C04B301EE_.wvu.FilterData" localSheetId="11" hidden="1">Weryfikacja!$A$2:$A$206</definedName>
    <definedName name="Z_F0E801B3_F68E_48F3_9921_206C04B301EE_.wvu.FilterData" localSheetId="0" hidden="1">Wniosek!$A$34:$I$151</definedName>
    <definedName name="Z_F0E801B3_F68E_48F3_9921_206C04B301EE_.wvu.FilterData" localSheetId="1" hidden="1">'Załącznik nr 1 a-e oświadczenia'!#REF!</definedName>
    <definedName name="Z_F0E801B3_F68E_48F3_9921_206C04B301EE_.wvu.FilterData" localSheetId="2" hidden="1">'Załącznik nr 2 kalkulacja'!$A$24:$I$126</definedName>
    <definedName name="Z_F0E801B3_F68E_48F3_9921_206C04B301EE_.wvu.FilterData" localSheetId="3" hidden="1">'Załącznik nr 5 dane osób'!#REF!</definedName>
    <definedName name="Z_F0E801B3_F68E_48F3_9921_206C04B301EE_.wvu.FilterData" localSheetId="4" hidden="1">'Załącznik nr 7 jednostki'!#REF!</definedName>
    <definedName name="Z_F0E801B3_F68E_48F3_9921_206C04B301EE_.wvu.Rows" localSheetId="0" hidden="1">Wniosek!$44:$135,Wniosek!$163:$254,Wniosek!$269:$360,Wniosek!$374:$465,Wniosek!$480:$571,Wniosek!$585:$676,Wniosek!$690:$781,Wniosek!$785:$786,Wniosek!$789:$789</definedName>
    <definedName name="Z_F0E801B3_F68E_48F3_9921_206C04B301E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0E801B3_F68E_48F3_9921_206C04B301EE_.wvu.Rows" localSheetId="2" hidden="1">'Załącznik nr 2 kalkulacja'!$34:$125,'Załącznik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0E801B3_F68E_48F3_9921_206C04B301E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0E801B3_F68E_48F3_9921_206C04B301E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1446CD6_0618_48D4_99C5_68BD3350D3BB_.wvu.FilterData" localSheetId="8" hidden="1">'Dane zbiorcze'!$A$1:$AW$101</definedName>
    <definedName name="Z_F1446CD6_0618_48D4_99C5_68BD3350D3BB_.wvu.FilterData" localSheetId="11" hidden="1">Weryfikacja!$A$2:$A$206</definedName>
    <definedName name="Z_F1446CD6_0618_48D4_99C5_68BD3350D3BB_.wvu.FilterData" localSheetId="0" hidden="1">Wniosek!$A$34:$I$151</definedName>
    <definedName name="Z_F1446CD6_0618_48D4_99C5_68BD3350D3BB_.wvu.FilterData" localSheetId="1" hidden="1">'Załącznik nr 1 a-e oświadczenia'!#REF!</definedName>
    <definedName name="Z_F1446CD6_0618_48D4_99C5_68BD3350D3BB_.wvu.FilterData" localSheetId="2" hidden="1">'Załącznik nr 2 kalkulacja'!$A$24:$I$126</definedName>
    <definedName name="Z_F1446CD6_0618_48D4_99C5_68BD3350D3BB_.wvu.FilterData" localSheetId="3" hidden="1">'Załącznik nr 5 dane osób'!#REF!</definedName>
    <definedName name="Z_F1446CD6_0618_48D4_99C5_68BD3350D3BB_.wvu.FilterData" localSheetId="4" hidden="1">'Załącznik nr 7 jednostki'!#REF!</definedName>
    <definedName name="Z_F1446CD6_0618_48D4_99C5_68BD3350D3BB_.wvu.Rows" localSheetId="0" hidden="1">Wniosek!$112:$135,Wniosek!$231:$254,Wniosek!$337:$360,Wniosek!$442:$465,Wniosek!$548:$571,Wniosek!$653:$676,Wniosek!$758:$781,Wniosek!$785:$786,Wniosek!$789:$789</definedName>
    <definedName name="Z_F1446CD6_0618_48D4_99C5_68BD3350D3BB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1446CD6_0618_48D4_99C5_68BD3350D3BB_.wvu.Rows" localSheetId="2" hidden="1">'Załącznik nr 2 kalkulacja'!$102:$125,'Załącznik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1446CD6_0618_48D4_99C5_68BD3350D3BB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1446CD6_0618_48D4_99C5_68BD3350D3BB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322E9BE_538A_4018_B333_893292636155_.wvu.FilterData" localSheetId="8" hidden="1">'Dane zbiorcze'!$A$1:$AW$101</definedName>
    <definedName name="Z_F322E9BE_538A_4018_B333_893292636155_.wvu.FilterData" localSheetId="11" hidden="1">Weryfikacja!$A$2:$A$206</definedName>
    <definedName name="Z_F322E9BE_538A_4018_B333_893292636155_.wvu.FilterData" localSheetId="0" hidden="1">Wniosek!$A$34:$I$151</definedName>
    <definedName name="Z_F322E9BE_538A_4018_B333_893292636155_.wvu.FilterData" localSheetId="1" hidden="1">'Załącznik nr 1 a-e oświadczenia'!#REF!</definedName>
    <definedName name="Z_F322E9BE_538A_4018_B333_893292636155_.wvu.FilterData" localSheetId="2" hidden="1">'Załącznik nr 2 kalkulacja'!$A$24:$I$126</definedName>
    <definedName name="Z_F322E9BE_538A_4018_B333_893292636155_.wvu.FilterData" localSheetId="3" hidden="1">'Załącznik nr 5 dane osób'!#REF!</definedName>
    <definedName name="Z_F322E9BE_538A_4018_B333_893292636155_.wvu.FilterData" localSheetId="4" hidden="1">'Załącznik nr 7 jednostki'!#REF!</definedName>
    <definedName name="Z_F322E9BE_538A_4018_B333_893292636155_.wvu.Rows" localSheetId="0" hidden="1">Wniosek!$76:$135,Wniosek!$195:$254,Wniosek!$301:$360,Wniosek!$406:$465,Wniosek!$512:$571,Wniosek!$617:$676,Wniosek!$722:$781,Wniosek!$785:$786,Wniosek!$789:$789</definedName>
    <definedName name="Z_F322E9BE_538A_4018_B333_893292636155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322E9BE_538A_4018_B333_893292636155_.wvu.Rows" localSheetId="2" hidden="1">'Załącznik nr 2 kalkulacja'!$66:$125,'Załącznik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322E9BE_538A_4018_B333_893292636155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322E9BE_538A_4018_B333_893292636155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3AEA458_E2E7_493F_88F7_8ADBFD2F21E6_.wvu.FilterData" localSheetId="8" hidden="1">'Dane zbiorcze'!$A$1:$AW$101</definedName>
    <definedName name="Z_F3AEA458_E2E7_493F_88F7_8ADBFD2F21E6_.wvu.FilterData" localSheetId="11" hidden="1">Weryfikacja!$A$2:$A$206</definedName>
    <definedName name="Z_F3AEA458_E2E7_493F_88F7_8ADBFD2F21E6_.wvu.FilterData" localSheetId="0" hidden="1">Wniosek!$A$34:$I$151</definedName>
    <definedName name="Z_F3AEA458_E2E7_493F_88F7_8ADBFD2F21E6_.wvu.FilterData" localSheetId="1" hidden="1">'Załącznik nr 1 a-e oświadczenia'!#REF!</definedName>
    <definedName name="Z_F3AEA458_E2E7_493F_88F7_8ADBFD2F21E6_.wvu.FilterData" localSheetId="2" hidden="1">'Załącznik nr 2 kalkulacja'!$A$24:$I$126</definedName>
    <definedName name="Z_F3AEA458_E2E7_493F_88F7_8ADBFD2F21E6_.wvu.FilterData" localSheetId="3" hidden="1">'Załącznik nr 5 dane osób'!#REF!</definedName>
    <definedName name="Z_F3AEA458_E2E7_493F_88F7_8ADBFD2F21E6_.wvu.FilterData" localSheetId="4" hidden="1">'Załącznik nr 7 jednostki'!#REF!</definedName>
    <definedName name="Z_F3AEA458_E2E7_493F_88F7_8ADBFD2F21E6_.wvu.Rows" localSheetId="0" hidden="1">Wniosek!$60:$135,Wniosek!$179:$254,Wniosek!$285:$360,Wniosek!$390:$465,Wniosek!$496:$571,Wniosek!$601:$676,Wniosek!$706:$781,Wniosek!$785:$786,Wniosek!$789:$789</definedName>
    <definedName name="Z_F3AEA458_E2E7_493F_88F7_8ADBFD2F21E6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3AEA458_E2E7_493F_88F7_8ADBFD2F21E6_.wvu.Rows" localSheetId="2" hidden="1">'Załącznik nr 2 kalkulacja'!$50:$125,'Załącznik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3AEA458_E2E7_493F_88F7_8ADBFD2F21E6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3AEA458_E2E7_493F_88F7_8ADBFD2F21E6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6C4B4B9_B1BD_451D_AD8C_EEAED8762CBF_.wvu.FilterData" localSheetId="8" hidden="1">'Dane zbiorcze'!$A$1:$AW$101</definedName>
    <definedName name="Z_F6C4B4B9_B1BD_451D_AD8C_EEAED8762CBF_.wvu.FilterData" localSheetId="11" hidden="1">Weryfikacja!$A$2:$A$206</definedName>
    <definedName name="Z_F6C4B4B9_B1BD_451D_AD8C_EEAED8762CBF_.wvu.FilterData" localSheetId="0" hidden="1">Wniosek!$A$34:$I$151</definedName>
    <definedName name="Z_F6C4B4B9_B1BD_451D_AD8C_EEAED8762CBF_.wvu.FilterData" localSheetId="1" hidden="1">'Załącznik nr 1 a-e oświadczenia'!#REF!</definedName>
    <definedName name="Z_F6C4B4B9_B1BD_451D_AD8C_EEAED8762CBF_.wvu.FilterData" localSheetId="2" hidden="1">'Załącznik nr 2 kalkulacja'!$A$24:$I$126</definedName>
    <definedName name="Z_F6C4B4B9_B1BD_451D_AD8C_EEAED8762CBF_.wvu.FilterData" localSheetId="3" hidden="1">'Załącznik nr 5 dane osób'!#REF!</definedName>
    <definedName name="Z_F6C4B4B9_B1BD_451D_AD8C_EEAED8762CBF_.wvu.FilterData" localSheetId="4" hidden="1">'Załącznik nr 7 jednostki'!#REF!</definedName>
    <definedName name="Z_F6C4B4B9_B1BD_451D_AD8C_EEAED8762CBF_.wvu.Rows" localSheetId="0" hidden="1">Wniosek!$128:$135,Wniosek!$247:$254,Wniosek!$353:$360,Wniosek!$458:$465,Wniosek!$564:$571,Wniosek!$669:$676,Wniosek!$774:$781,Wniosek!$785:$786,Wniosek!$789:$789</definedName>
    <definedName name="Z_F6C4B4B9_B1BD_451D_AD8C_EEAED8762CB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6C4B4B9_B1BD_451D_AD8C_EEAED8762CBF_.wvu.Rows" localSheetId="2" hidden="1">'Załącznik nr 2 kalkulacja'!$118:$125,'Załącznik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6C4B4B9_B1BD_451D_AD8C_EEAED8762CB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6C4B4B9_B1BD_451D_AD8C_EEAED8762CB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8C01A9A_D63B_41D0_B60A_C8A73AC13B02_.wvu.FilterData" localSheetId="8" hidden="1">'Dane zbiorcze'!$A$1:$AW$101</definedName>
    <definedName name="Z_F8C01A9A_D63B_41D0_B60A_C8A73AC13B02_.wvu.FilterData" localSheetId="11" hidden="1">Weryfikacja!$A$2:$A$206</definedName>
    <definedName name="Z_F8C01A9A_D63B_41D0_B60A_C8A73AC13B02_.wvu.FilterData" localSheetId="0" hidden="1">Wniosek!$A$34:$I$151</definedName>
    <definedName name="Z_F8C01A9A_D63B_41D0_B60A_C8A73AC13B02_.wvu.FilterData" localSheetId="1" hidden="1">'Załącznik nr 1 a-e oświadczenia'!#REF!</definedName>
    <definedName name="Z_F8C01A9A_D63B_41D0_B60A_C8A73AC13B02_.wvu.FilterData" localSheetId="2" hidden="1">'Załącznik nr 2 kalkulacja'!$A$24:$I$126</definedName>
    <definedName name="Z_F8C01A9A_D63B_41D0_B60A_C8A73AC13B02_.wvu.FilterData" localSheetId="3" hidden="1">'Załącznik nr 5 dane osób'!#REF!</definedName>
    <definedName name="Z_F8C01A9A_D63B_41D0_B60A_C8A73AC13B02_.wvu.FilterData" localSheetId="4" hidden="1">'Załącznik nr 7 jednostki'!#REF!</definedName>
    <definedName name="Z_F8C01A9A_D63B_41D0_B60A_C8A73AC13B02_.wvu.Rows" localSheetId="0" hidden="1">Wniosek!$118:$135,Wniosek!$237:$254,Wniosek!$343:$360,Wniosek!$448:$465,Wniosek!$554:$571,Wniosek!$659:$676,Wniosek!$764:$781,Wniosek!$785:$786,Wniosek!$789:$789</definedName>
    <definedName name="Z_F8C01A9A_D63B_41D0_B60A_C8A73AC13B02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8C01A9A_D63B_41D0_B60A_C8A73AC13B02_.wvu.Rows" localSheetId="2" hidden="1">'Załącznik nr 2 kalkulacja'!$108:$125,'Załącznik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8C01A9A_D63B_41D0_B60A_C8A73AC13B02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8C01A9A_D63B_41D0_B60A_C8A73AC13B02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B46FC47_08D5_4683_B816_CA4148EACD5E_.wvu.FilterData" localSheetId="8" hidden="1">'Dane zbiorcze'!$A$1:$AW$101</definedName>
    <definedName name="Z_FB46FC47_08D5_4683_B816_CA4148EACD5E_.wvu.FilterData" localSheetId="11" hidden="1">Weryfikacja!$A$2:$A$206</definedName>
    <definedName name="Z_FB46FC47_08D5_4683_B816_CA4148EACD5E_.wvu.FilterData" localSheetId="0" hidden="1">Wniosek!$A$34:$I$151</definedName>
    <definedName name="Z_FB46FC47_08D5_4683_B816_CA4148EACD5E_.wvu.FilterData" localSheetId="1" hidden="1">'Załącznik nr 1 a-e oświadczenia'!#REF!</definedName>
    <definedName name="Z_FB46FC47_08D5_4683_B816_CA4148EACD5E_.wvu.FilterData" localSheetId="2" hidden="1">'Załącznik nr 2 kalkulacja'!$A$24:$I$126</definedName>
    <definedName name="Z_FB46FC47_08D5_4683_B816_CA4148EACD5E_.wvu.FilterData" localSheetId="3" hidden="1">'Załącznik nr 5 dane osób'!#REF!</definedName>
    <definedName name="Z_FB46FC47_08D5_4683_B816_CA4148EACD5E_.wvu.FilterData" localSheetId="4" hidden="1">'Załącznik nr 7 jednostki'!#REF!</definedName>
    <definedName name="Z_FB46FC47_08D5_4683_B816_CA4148EACD5E_.wvu.Rows" localSheetId="0" hidden="1">Wniosek!$42:$135,Wniosek!$161:$254,Wniosek!$267:$360,Wniosek!$372:$465,Wniosek!$478:$571,Wniosek!$583:$676,Wniosek!$688:$781,Wniosek!$785:$786,Wniosek!$789:$789</definedName>
    <definedName name="Z_FB46FC47_08D5_4683_B816_CA4148EACD5E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B46FC47_08D5_4683_B816_CA4148EACD5E_.wvu.Rows" localSheetId="2" hidden="1">'Załącznik nr 2 kalkulacja'!$32:$125,'Załącznik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B46FC47_08D5_4683_B816_CA4148EACD5E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B46FC47_08D5_4683_B816_CA4148EACD5E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CB6CE83_47DE_497F_B411_98D0B11AD963_.wvu.FilterData" localSheetId="8" hidden="1">'Dane zbiorcze'!$A$1:$AW$101</definedName>
    <definedName name="Z_FCB6CE83_47DE_497F_B411_98D0B11AD963_.wvu.FilterData" localSheetId="11" hidden="1">Weryfikacja!$A$2:$A$206</definedName>
    <definedName name="Z_FCB6CE83_47DE_497F_B411_98D0B11AD963_.wvu.FilterData" localSheetId="0" hidden="1">Wniosek!$A$34:$I$151</definedName>
    <definedName name="Z_FCB6CE83_47DE_497F_B411_98D0B11AD963_.wvu.FilterData" localSheetId="1" hidden="1">'Załącznik nr 1 a-e oświadczenia'!#REF!</definedName>
    <definedName name="Z_FCB6CE83_47DE_497F_B411_98D0B11AD963_.wvu.FilterData" localSheetId="2" hidden="1">'Załącznik nr 2 kalkulacja'!$A$24:$I$126</definedName>
    <definedName name="Z_FCB6CE83_47DE_497F_B411_98D0B11AD963_.wvu.FilterData" localSheetId="3" hidden="1">'Załącznik nr 5 dane osób'!#REF!</definedName>
    <definedName name="Z_FCB6CE83_47DE_497F_B411_98D0B11AD963_.wvu.FilterData" localSheetId="4" hidden="1">'Załącznik nr 7 jednostki'!#REF!</definedName>
    <definedName name="Z_FCB6CE83_47DE_497F_B411_98D0B11AD963_.wvu.Rows" localSheetId="0" hidden="1">Wniosek!$70:$135,Wniosek!$189:$254,Wniosek!$295:$360,Wniosek!$400:$465,Wniosek!$506:$571,Wniosek!$611:$676,Wniosek!$716:$781,Wniosek!$785:$786,Wniosek!$789:$789</definedName>
    <definedName name="Z_FCB6CE83_47DE_497F_B411_98D0B11AD963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CB6CE83_47DE_497F_B411_98D0B11AD963_.wvu.Rows" localSheetId="2" hidden="1">'Załącznik nr 2 kalkulacja'!$60:$125,'Załącznik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CB6CE83_47DE_497F_B411_98D0B11AD963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CB6CE83_47DE_497F_B411_98D0B11AD963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 name="Z_FD24A3C1_438C_414B_88FC_64A7430F52EF_.wvu.FilterData" localSheetId="8" hidden="1">'Dane zbiorcze'!$A$1:$AW$101</definedName>
    <definedName name="Z_FD24A3C1_438C_414B_88FC_64A7430F52EF_.wvu.FilterData" localSheetId="11" hidden="1">Weryfikacja!$A$2:$A$206</definedName>
    <definedName name="Z_FD24A3C1_438C_414B_88FC_64A7430F52EF_.wvu.FilterData" localSheetId="0" hidden="1">Wniosek!$A$34:$I$151</definedName>
    <definedName name="Z_FD24A3C1_438C_414B_88FC_64A7430F52EF_.wvu.FilterData" localSheetId="1" hidden="1">'Załącznik nr 1 a-e oświadczenia'!#REF!</definedName>
    <definedName name="Z_FD24A3C1_438C_414B_88FC_64A7430F52EF_.wvu.FilterData" localSheetId="2" hidden="1">'Załącznik nr 2 kalkulacja'!$A$24:$I$126</definedName>
    <definedName name="Z_FD24A3C1_438C_414B_88FC_64A7430F52EF_.wvu.FilterData" localSheetId="3" hidden="1">'Załącznik nr 5 dane osób'!#REF!</definedName>
    <definedName name="Z_FD24A3C1_438C_414B_88FC_64A7430F52EF_.wvu.FilterData" localSheetId="4" hidden="1">'Załącznik nr 7 jednostki'!#REF!</definedName>
    <definedName name="Z_FD24A3C1_438C_414B_88FC_64A7430F52EF_.wvu.Rows" localSheetId="0" hidden="1">Wniosek!$47:$135,Wniosek!$166:$254,Wniosek!$272:$360,Wniosek!$377:$465,Wniosek!$483:$571,Wniosek!$588:$676,Wniosek!$693:$781,Wniosek!$785:$786,Wniosek!$789:$789</definedName>
    <definedName name="Z_FD24A3C1_438C_414B_88FC_64A7430F52EF_.wvu.Rows" localSheetId="1" hidden="1">'Załącznik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oświadczenia'!#REF!,'Załącznik nr 1 a-e oświadczenia'!$31:$31</definedName>
    <definedName name="Z_FD24A3C1_438C_414B_88FC_64A7430F52EF_.wvu.Rows" localSheetId="2" hidden="1">'Załącznik nr 2 kalkulacja'!$37:$125,'Załącznik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D24A3C1_438C_414B_88FC_64A7430F52EF_.wvu.Rows" localSheetId="3" hidden="1">'Załącznik nr 5 dane osób'!#REF!,'Załącznik nr 5 dane osób'!#REF!,'Załącznik nr 5 dane osób'!#REF!,'Załącznik nr 5 dane osób'!#REF!,'Załącznik nr 5 dane osób'!#REF!,'Załącznik nr 5 dane osób'!#REF!,'Załącznik nr 5 dane osób'!#REF!,'Załącznik nr 5 dane osób'!$31:$32,'Załącznik nr 5 dane osób'!$41:$41</definedName>
    <definedName name="Z_FD24A3C1_438C_414B_88FC_64A7430F52EF_.wvu.Rows" localSheetId="4" hidden="1">'Załącznik nr 7 jednostki'!#REF!,'Załącznik nr 7 jednostki'!#REF!,'Załącznik nr 7 jednostki'!#REF!,'Załącznik nr 7 jednostki'!#REF!,'Załącznik nr 7 jednostki'!#REF!,'Załącznik nr 7 jednostki'!#REF!,'Załącznik nr 7 jednostki'!#REF!,'Załącznik nr 7 jednostki'!#REF!,'Załącznik nr 7 jednostki'!$329:$329</definedName>
  </definedNames>
  <calcPr calcId="191029"/>
  <customWorkbookViews>
    <customWorkbookView name="100" guid="{5DC14A77-16D6-4520-B871-9564BEBFEF5B}" maximized="1" xWindow="-8" yWindow="-8" windowWidth="1936" windowHeight="1056" activeSheetId="3"/>
    <customWorkbookView name="99" guid="{BF86B75B-84B4-49F3-92D2-0066CB084A9F}" maximized="1" xWindow="-8" yWindow="-8" windowWidth="1936" windowHeight="1056" activeSheetId="3"/>
    <customWorkbookView name="98" guid="{9FD498FC-B327-427F-87F6-802EEF602208}" maximized="1" xWindow="-8" yWindow="-8" windowWidth="1936" windowHeight="1056" activeSheetId="3"/>
    <customWorkbookView name="97" guid="{71CB3E80-0B26-40AB-8B1B-6B70E3A72E53}" maximized="1" xWindow="-8" yWindow="-8" windowWidth="1936" windowHeight="1056" activeSheetId="3"/>
    <customWorkbookView name="96" guid="{6E98F40E-19C5-4A36-805C-D07CD5095344}" maximized="1" xWindow="-8" yWindow="-8" windowWidth="1936" windowHeight="1056" activeSheetId="3"/>
    <customWorkbookView name="95" guid="{9AED4F3F-7815-4752-A513-5489B082358C}" maximized="1" xWindow="-8" yWindow="-8" windowWidth="1936" windowHeight="1056" activeSheetId="3"/>
    <customWorkbookView name="94" guid="{6B175064-5CFB-4639-A70B-05F3D73AB369}" maximized="1" xWindow="-8" yWindow="-8" windowWidth="1936" windowHeight="1056" activeSheetId="3"/>
    <customWorkbookView name="93" guid="{0BEC6528-CD0F-490A-8738-70569CFDF0D8}" maximized="1" xWindow="-8" yWindow="-8" windowWidth="1936" windowHeight="1056" activeSheetId="3"/>
    <customWorkbookView name="92" guid="{F6C4B4B9-B1BD-451D-AD8C-EEAED8762CBF}" maximized="1" xWindow="-8" yWindow="-8" windowWidth="1936" windowHeight="1056" activeSheetId="3"/>
    <customWorkbookView name="91" guid="{253050EF-2941-4552-89DC-F7E8F4B2B26F}" maximized="1" xWindow="-8" yWindow="-8" windowWidth="1936" windowHeight="1056" activeSheetId="3"/>
    <customWorkbookView name="90" guid="{030CB057-90D9-4E48-92FD-E9961C091861}" maximized="1" xWindow="-8" yWindow="-8" windowWidth="1936" windowHeight="1056" activeSheetId="3"/>
    <customWorkbookView name="89" guid="{8292CCBE-DAE8-427C-8843-35C6C4F3D16E}" maximized="1" xWindow="-8" yWindow="-8" windowWidth="1936" windowHeight="1056" activeSheetId="3"/>
    <customWorkbookView name="88" guid="{4A523684-73DF-4468-867A-D50B8D751E0A}" maximized="1" xWindow="-8" yWindow="-8" windowWidth="1936" windowHeight="1056" activeSheetId="3"/>
    <customWorkbookView name="87" guid="{2D57D6EA-9F84-4F7C-B4D3-623D18B2C88A}" maximized="1" xWindow="-8" yWindow="-8" windowWidth="1936" windowHeight="1056" activeSheetId="3"/>
    <customWorkbookView name="86" guid="{AEA60DDA-3CD6-4B24-BD80-353108390837}" maximized="1" xWindow="-8" yWindow="-8" windowWidth="1936" windowHeight="1056" activeSheetId="3"/>
    <customWorkbookView name="85" guid="{AD95C122-286C-455C-B8AF-BF97B011C75B}" maximized="1" xWindow="-8" yWindow="-8" windowWidth="1936" windowHeight="1056" activeSheetId="3"/>
    <customWorkbookView name="84" guid="{7EA8FAEB-2A4F-4FAA-AEC1-6E12D848D210}" maximized="1" xWindow="-8" yWindow="-8" windowWidth="1936" windowHeight="1056" activeSheetId="3"/>
    <customWorkbookView name="83" guid="{D5115B6B-4720-4C7A-8ED4-61D6C932C214}" maximized="1" xWindow="-8" yWindow="-8" windowWidth="1936" windowHeight="1056" activeSheetId="3"/>
    <customWorkbookView name="82" guid="{F8C01A9A-D63B-41D0-B60A-C8A73AC13B02}" maximized="1" xWindow="-8" yWindow="-8" windowWidth="1936" windowHeight="1056" activeSheetId="3"/>
    <customWorkbookView name="81" guid="{E9EA9B42-5D97-44B0-9A4C-480E9F5CA39F}" maximized="1" xWindow="-8" yWindow="-8" windowWidth="1936" windowHeight="1056" activeSheetId="3"/>
    <customWorkbookView name="80" guid="{79749E88-7B25-4D18-834D-8627A1CB676E}" maximized="1" xWindow="-8" yWindow="-8" windowWidth="1936" windowHeight="1056" activeSheetId="3"/>
    <customWorkbookView name="79" guid="{DE517E39-77F1-4292-AD4B-4E04F6E4AE10}" maximized="1" xWindow="-8" yWindow="-8" windowWidth="1936" windowHeight="1056" activeSheetId="3"/>
    <customWorkbookView name="78" guid="{72ED6C74-2352-484F-B9DD-C31A3DE463BA}" maximized="1" xWindow="-8" yWindow="-8" windowWidth="1936" windowHeight="1056" activeSheetId="3"/>
    <customWorkbookView name="77" guid="{5C7356F7-1A05-484B-B0DE-AEB89AF3B9DB}" maximized="1" xWindow="-8" yWindow="-8" windowWidth="1936" windowHeight="1056" activeSheetId="3"/>
    <customWorkbookView name="76" guid="{F1446CD6-0618-48D4-99C5-68BD3350D3BB}" maximized="1" xWindow="-8" yWindow="-8" windowWidth="1936" windowHeight="1056" activeSheetId="3"/>
    <customWorkbookView name="75" guid="{8F88809B-7211-488F-AFD1-FD6766AE124A}" maximized="1" xWindow="-8" yWindow="-8" windowWidth="1936" windowHeight="1056" activeSheetId="3"/>
    <customWorkbookView name="74" guid="{22486A39-20A6-4729-BC7D-D738F0C81B37}" maximized="1" xWindow="-8" yWindow="-8" windowWidth="1936" windowHeight="1056" activeSheetId="3"/>
    <customWorkbookView name="73" guid="{426C8D92-57CB-4196-B0C8-1B8675E5FAA4}" maximized="1" xWindow="-8" yWindow="-8" windowWidth="1936" windowHeight="1056" activeSheetId="3"/>
    <customWorkbookView name="72" guid="{C86C788A-80AA-46FD-AD4B-E3D585728AC3}" maximized="1" xWindow="-8" yWindow="-8" windowWidth="1936" windowHeight="1056" activeSheetId="3"/>
    <customWorkbookView name="71" guid="{7E3CBC60-A420-45AD-9178-899394F2813B}" maximized="1" xWindow="-8" yWindow="-8" windowWidth="1936" windowHeight="1056" activeSheetId="3"/>
    <customWorkbookView name="70" guid="{7127955B-D25F-461A-ACCB-01A4DB42BE38}" maximized="1" xWindow="-8" yWindow="-8" windowWidth="1936" windowHeight="1056" activeSheetId="3"/>
    <customWorkbookView name="69" guid="{82DD485A-1284-4961-8403-C7CAFCF51F59}" maximized="1" xWindow="-8" yWindow="-8" windowWidth="1936" windowHeight="1056" activeSheetId="3"/>
    <customWorkbookView name="68" guid="{33883D57-3A77-49F5-BA9B-DB90048A843D}" maximized="1" xWindow="-8" yWindow="-8" windowWidth="1936" windowHeight="1056" activeSheetId="3"/>
    <customWorkbookView name="67" guid="{B2D1EAB6-C0A1-4235-9A77-087787767973}" maximized="1" xWindow="-8" yWindow="-8" windowWidth="1936" windowHeight="1056" activeSheetId="3"/>
    <customWorkbookView name="66" guid="{EAE05891-80CC-40D4-8406-A095FC6F4AA8}" maximized="1" xWindow="-8" yWindow="-8" windowWidth="1936" windowHeight="1056" activeSheetId="3"/>
    <customWorkbookView name="65" guid="{3F492A6C-C61B-4858-8F41-E706B2779416}" maximized="1" xWindow="-8" yWindow="-8" windowWidth="1936" windowHeight="1056" activeSheetId="3"/>
    <customWorkbookView name="64" guid="{7F4ECF5E-89CA-4ADA-B84A-A528D8CF05E0}" maximized="1" xWindow="-8" yWindow="-8" windowWidth="1936" windowHeight="1056" activeSheetId="3"/>
    <customWorkbookView name="63" guid="{0FADF817-0F46-4D8E-B9D9-4AC66F741274}" maximized="1" xWindow="-8" yWindow="-8" windowWidth="1936" windowHeight="1056" activeSheetId="3"/>
    <customWorkbookView name="62" guid="{E0E4B531-D834-4692-A918-F7B71220C64A}" maximized="1" xWindow="-8" yWindow="-8" windowWidth="1936" windowHeight="1056" activeSheetId="3"/>
    <customWorkbookView name="61" guid="{1B65A968-9BB7-44E5-85AE-9E286FA51A8E}" maximized="1" xWindow="-8" yWindow="-8" windowWidth="1936" windowHeight="1056" activeSheetId="3"/>
    <customWorkbookView name="60" guid="{114ED6F1-D55D-44E1-8CE9-7E32706B866B}" maximized="1" xWindow="-8" yWindow="-8" windowWidth="1936" windowHeight="1056" activeSheetId="3"/>
    <customWorkbookView name="59" guid="{BE2DEDA4-7DF8-4DB8-992A-37F98AA67409}" maximized="1" xWindow="-8" yWindow="-8" windowWidth="1936" windowHeight="1056" activeSheetId="3"/>
    <customWorkbookView name="58" guid="{6F5E8E94-5DB7-4989-89F7-65FE55B052DA}" maximized="1" xWindow="-8" yWindow="-8" windowWidth="1936" windowHeight="1056" activeSheetId="3"/>
    <customWorkbookView name="57" guid="{43027DBF-3BB5-481F-97E0-F5FAD1FCA90C}" maximized="1" xWindow="-8" yWindow="-8" windowWidth="1936" windowHeight="1056" activeSheetId="3"/>
    <customWorkbookView name="56" guid="{6193AE6D-0263-4046-ADE2-517522013548}" maximized="1" xWindow="-8" yWindow="-8" windowWidth="1936" windowHeight="1056" activeSheetId="3"/>
    <customWorkbookView name="55" guid="{60111713-C413-4022-BFEC-A21678BF96BD}" maximized="1" xWindow="-8" yWindow="-8" windowWidth="1936" windowHeight="1056" activeSheetId="3"/>
    <customWorkbookView name="54" guid="{179EF19A-1E7E-46C9-8C9A-E99AC0941C3B}" maximized="1" xWindow="-8" yWindow="-8" windowWidth="1936" windowHeight="1056" activeSheetId="3"/>
    <customWorkbookView name="53" guid="{AEB15A20-C227-48ED-9696-24A52944EC1E}" maximized="1" xWindow="-8" yWindow="-8" windowWidth="1936" windowHeight="1056" activeSheetId="3"/>
    <customWorkbookView name="52" guid="{46354850-0C29-4F5D-B402-4B1ED3CB8F9E}" maximized="1" xWindow="-8" yWindow="-8" windowWidth="1936" windowHeight="1056" activeSheetId="3"/>
    <customWorkbookView name="51" guid="{CB6C8B59-5BF7-4BEB-AB6F-0F649B5C22E7}" maximized="1" xWindow="-8" yWindow="-8" windowWidth="1936" windowHeight="1056" activeSheetId="3"/>
    <customWorkbookView name="50" guid="{66A68FEC-4EF7-45F2-8893-71492DB55D02}" maximized="1" xWindow="-8" yWindow="-8" windowWidth="1936" windowHeight="1056" activeSheetId="3"/>
    <customWorkbookView name="49" guid="{3AE6EE85-C9FD-4918-9DCC-A9E72055CC31}" maximized="1" xWindow="-8" yWindow="-8" windowWidth="1936" windowHeight="1056" activeSheetId="3"/>
    <customWorkbookView name="48" guid="{2C149D0B-E5B6-46C5-BCCE-CA1C2C06C035}" maximized="1" xWindow="-8" yWindow="-8" windowWidth="1936" windowHeight="1056" activeSheetId="3"/>
    <customWorkbookView name="47" guid="{CFB16B46-69B9-4D6E-8EA2-96AA21116268}" maximized="1" xWindow="-8" yWindow="-8" windowWidth="1936" windowHeight="1056" activeSheetId="3"/>
    <customWorkbookView name="46" guid="{5C8248A3-A690-495D-8D4E-364FA74DAD55}" maximized="1" xWindow="-8" yWindow="-8" windowWidth="1936" windowHeight="1056" activeSheetId="3"/>
    <customWorkbookView name="45" guid="{337FE6C2-AB3B-4DEE-AB9F-913EE728FA8C}" maximized="1" xWindow="-8" yWindow="-8" windowWidth="1936" windowHeight="1056" activeSheetId="3"/>
    <customWorkbookView name="44" guid="{C672F4EC-D752-4B76-9188-8CE56FB0C264}" maximized="1" xWindow="-8" yWindow="-8" windowWidth="1936" windowHeight="1056" activeSheetId="3"/>
    <customWorkbookView name="43" guid="{AEAF84AF-D10C-4D85-872B-A42538297874}" maximized="1" xWindow="-8" yWindow="-8" windowWidth="1936" windowHeight="1056" activeSheetId="3"/>
    <customWorkbookView name="42" guid="{6D78447F-4989-4364-8A3F-51338359AF70}" maximized="1" xWindow="-8" yWindow="-8" windowWidth="1936" windowHeight="1056" activeSheetId="3"/>
    <customWorkbookView name="41" guid="{4D74F80B-6E39-4A1C-A364-856898BF22C8}" maximized="1" xWindow="-8" yWindow="-8" windowWidth="1936" windowHeight="1056" activeSheetId="3"/>
    <customWorkbookView name="40" guid="{F322E9BE-538A-4018-B333-893292636155}" maximized="1" xWindow="-8" yWindow="-8" windowWidth="1936" windowHeight="1056" activeSheetId="3"/>
    <customWorkbookView name="39" guid="{2F9D9E0C-24B4-4A78-8F74-B0496B0947D1}" maximized="1" xWindow="-8" yWindow="-8" windowWidth="1936" windowHeight="1056" activeSheetId="3"/>
    <customWorkbookView name="38" guid="{D01DE937-D827-4A12-B908-4B3ABC4E7919}" maximized="1" xWindow="-8" yWindow="-8" windowWidth="1936" windowHeight="1056" activeSheetId="3"/>
    <customWorkbookView name="37" guid="{225FE727-AA70-41C7-BDDE-737BDAA6F9C7}" maximized="1" xWindow="-8" yWindow="-8" windowWidth="1936" windowHeight="1056" activeSheetId="3"/>
    <customWorkbookView name="36" guid="{4C549C48-1AA2-4D32-8AD9-E3C3FAA54E1F}" maximized="1" xWindow="-8" yWindow="-8" windowWidth="1936" windowHeight="1056" activeSheetId="3"/>
    <customWorkbookView name="35" guid="{ED2D79E9-A0CA-4453-852E-BD9E993AC122}" maximized="1" xWindow="-8" yWindow="-8" windowWidth="1936" windowHeight="1056" activeSheetId="3"/>
    <customWorkbookView name="34" guid="{FCB6CE83-47DE-497F-B411-98D0B11AD963}" maximized="1" xWindow="-8" yWindow="-8" windowWidth="1936" windowHeight="1056" activeSheetId="3"/>
    <customWorkbookView name="33" guid="{B1C3029C-F622-41AC-B85B-18F1E5A87AD5}" maximized="1" xWindow="-8" yWindow="-8" windowWidth="1936" windowHeight="1056" activeSheetId="3"/>
    <customWorkbookView name="32" guid="{85689511-8B6C-431A-893D-3936B4151DAA}" maximized="1" xWindow="-8" yWindow="-8" windowWidth="1936" windowHeight="1056" activeSheetId="3"/>
    <customWorkbookView name="31" guid="{31708D1B-A8FB-46A5-BE59-D9E60D719D1B}" maximized="1" xWindow="-8" yWindow="-8" windowWidth="1936" windowHeight="1056" activeSheetId="3"/>
    <customWorkbookView name="30" guid="{60DAEF94-773D-427D-B454-77ADECCEAC4F}" maximized="1" xWindow="-8" yWindow="-8" windowWidth="1936" windowHeight="1056" activeSheetId="3"/>
    <customWorkbookView name="29" guid="{81CE3090-24EA-4A79-9347-A59030F31DFF}" maximized="1" xWindow="-8" yWindow="-8" windowWidth="1936" windowHeight="1056" activeSheetId="3"/>
    <customWorkbookView name="28" guid="{DD13ED5A-7332-41AF-A84F-D8F420EB84B0}" maximized="1" xWindow="-8" yWindow="-8" windowWidth="1936" windowHeight="1056" activeSheetId="3"/>
    <customWorkbookView name="27" guid="{0FB9F8E0-23A7-40E5-BA14-EFAF6E726A5F}" maximized="1" xWindow="-8" yWindow="-8" windowWidth="1936" windowHeight="1056" activeSheetId="3"/>
    <customWorkbookView name="26" guid="{EE5E11F8-23F9-4340-AA17-C99A734504F8}" maximized="1" xWindow="-8" yWindow="-8" windowWidth="1936" windowHeight="1056" activeSheetId="3"/>
    <customWorkbookView name="25" guid="{02AB7045-FE33-49B9-B2E1-C953E794A815}" maximized="1" xWindow="-8" yWindow="-8" windowWidth="1936" windowHeight="1056" activeSheetId="3"/>
    <customWorkbookView name="24" guid="{F3AEA458-E2E7-493F-88F7-8ADBFD2F21E6}" maximized="1" xWindow="-8" yWindow="-8" windowWidth="1936" windowHeight="1056" activeSheetId="3"/>
    <customWorkbookView name="23" guid="{831B770D-9936-46F6-9284-8C8DFE75364B}" maximized="1" xWindow="-8" yWindow="-8" windowWidth="1936" windowHeight="1056" activeSheetId="3"/>
    <customWorkbookView name="22" guid="{58498BC9-0488-4997-A4C3-A6C41D1BF6E5}" maximized="1" xWindow="-8" yWindow="-8" windowWidth="1936" windowHeight="1056" activeSheetId="3"/>
    <customWorkbookView name="21" guid="{84731F90-2A1E-49EC-97F5-3D44899B6780}" maximized="1" xWindow="-8" yWindow="-8" windowWidth="1936" windowHeight="1056" activeSheetId="3"/>
    <customWorkbookView name="20" guid="{92C2C61E-9A58-4717-BBD2-9FB348318C22}" maximized="1" xWindow="-8" yWindow="-8" windowWidth="1936" windowHeight="1056" activeSheetId="3"/>
    <customWorkbookView name="19" guid="{7729C4F0-B4E3-4071-A92E-8F214C35F2B3}" maximized="1" xWindow="-8" yWindow="-8" windowWidth="1936" windowHeight="1056" activeSheetId="3"/>
    <customWorkbookView name="18" guid="{79E357B3-4057-4625-90A7-5034944E046E}" maximized="1" xWindow="-8" yWindow="-8" windowWidth="1936" windowHeight="1056" activeSheetId="3"/>
    <customWorkbookView name="17" guid="{8C7E4376-0697-41CA-9E72-392FEA4AE459}" maximized="1" xWindow="-8" yWindow="-8" windowWidth="1936" windowHeight="1056" activeSheetId="3"/>
    <customWorkbookView name="16" guid="{5DFDB050-C339-46E2-A81A-737BC734D453}" maximized="1" xWindow="-8" yWindow="-8" windowWidth="1936" windowHeight="1056" activeSheetId="3"/>
    <customWorkbookView name="15" guid="{E0EF92A7-07A1-4A97-95BB-130EF97C65DE}" maximized="1" xWindow="-8" yWindow="-8" windowWidth="1936" windowHeight="1056" activeSheetId="3"/>
    <customWorkbookView name="14" guid="{9AB2E4AE-ABFB-4E08-AA71-175B03408D94}" maximized="1" xWindow="-8" yWindow="-8" windowWidth="1936" windowHeight="1056" activeSheetId="3"/>
    <customWorkbookView name="13" guid="{EAEBD6C1-40A7-4970-AFB0-68B5B43C1157}" maximized="1" xWindow="-8" yWindow="-8" windowWidth="1936" windowHeight="1056" activeSheetId="3"/>
    <customWorkbookView name="12" guid="{CAFA2A20-BD7B-49A5-A5D9-6D3E52DDD716}" maximized="1" xWindow="-8" yWindow="-8" windowWidth="1936" windowHeight="1056" activeSheetId="3"/>
    <customWorkbookView name="11" guid="{FD24A3C1-438C-414B-88FC-64A7430F52EF}" maximized="1" xWindow="-8" yWindow="-8" windowWidth="1936" windowHeight="1056" activeSheetId="3"/>
    <customWorkbookView name="10" guid="{DA95FF18-58A7-4336-9941-F5B3732C3986}" maximized="1" xWindow="-8" yWindow="-8" windowWidth="1936" windowHeight="1056" activeSheetId="3"/>
    <customWorkbookView name="9" guid="{0E2E6156-5E9B-40C1-B051-F76D2C84B096}" maximized="1" xWindow="-8" yWindow="-8" windowWidth="1936" windowHeight="1056" activeSheetId="3"/>
    <customWorkbookView name="8" guid="{F0E801B3-F68E-48F3-9921-206C04B301EE}" maximized="1" xWindow="-8" yWindow="-8" windowWidth="1936" windowHeight="1056" activeSheetId="3"/>
    <customWorkbookView name="7" guid="{1291D6D6-F7B2-45AF-90FC-57B749068879}" maximized="1" xWindow="-8" yWindow="-8" windowWidth="1936" windowHeight="1056" activeSheetId="3"/>
    <customWorkbookView name="6" guid="{FB46FC47-08D5-4683-B816-CA4148EACD5E}" maximized="1" xWindow="-8" yWindow="-8" windowWidth="1936" windowHeight="1056" activeSheetId="3"/>
    <customWorkbookView name="5" guid="{93145E67-A1C0-4120-8FCA-3C2E0A7F72FC}" maximized="1" xWindow="-8" yWindow="-8" windowWidth="1936" windowHeight="1056" activeSheetId="3"/>
    <customWorkbookView name="4" guid="{CE90A9F1-888F-4CE3-981F-D2B6505F0ABD}" maximized="1" xWindow="-8" yWindow="-8" windowWidth="1936" windowHeight="1056" activeSheetId="3"/>
    <customWorkbookView name="3" guid="{15D5CDA9-1B20-4BD3-BF4D-02ACD6585F63}" maximized="1" xWindow="-8" yWindow="-8" windowWidth="1936" windowHeight="1056" activeSheetId="3"/>
    <customWorkbookView name="1" guid="{79F3C18F-09D6-4070-A77D-FED19325EA43}" maximized="1" xWindow="-11" yWindow="-11" windowWidth="1942" windowHeight="1042" activeSheetId="3"/>
    <customWorkbookView name="2" guid="{3D89F1DF-ED30-4B74-9BA4-CCA91197F95E}" maximized="1" xWindow="-11" yWindow="-11" windowWidth="1942" windowHeight="1042"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9" l="1"/>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2" i="9"/>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2" i="5"/>
  <c r="AB1" i="5"/>
  <c r="C14" i="18"/>
  <c r="C13" i="18"/>
  <c r="C12" i="18"/>
  <c r="C11" i="18"/>
  <c r="C9" i="18"/>
  <c r="C8" i="18"/>
  <c r="C7" i="18"/>
  <c r="C6" i="18"/>
  <c r="C5" i="18"/>
  <c r="C4" i="18"/>
  <c r="G1" i="18"/>
  <c r="E1" i="18"/>
  <c r="A3" i="16" l="1"/>
  <c r="B3" i="16"/>
  <c r="C3" i="16"/>
  <c r="D3" i="16"/>
  <c r="E3" i="16"/>
  <c r="F3" i="16"/>
  <c r="A4" i="16"/>
  <c r="B4" i="16"/>
  <c r="C4" i="16"/>
  <c r="D4" i="16"/>
  <c r="E4" i="16"/>
  <c r="F4" i="16"/>
  <c r="A5" i="16"/>
  <c r="B5" i="16"/>
  <c r="C5" i="16"/>
  <c r="D5" i="16"/>
  <c r="E5" i="16"/>
  <c r="F5" i="16"/>
  <c r="A6" i="16"/>
  <c r="B6" i="16"/>
  <c r="C6" i="16"/>
  <c r="D6" i="16"/>
  <c r="E6" i="16"/>
  <c r="F6" i="16"/>
  <c r="A7" i="16"/>
  <c r="B7" i="16"/>
  <c r="C7" i="16"/>
  <c r="D7" i="16"/>
  <c r="E7" i="16"/>
  <c r="F7" i="16"/>
  <c r="A8" i="16"/>
  <c r="B8" i="16"/>
  <c r="C8" i="16"/>
  <c r="D8" i="16"/>
  <c r="E8" i="16"/>
  <c r="F8" i="16"/>
  <c r="G8" i="16" s="1"/>
  <c r="A9" i="16"/>
  <c r="B9" i="16"/>
  <c r="C9" i="16"/>
  <c r="D9" i="16"/>
  <c r="E9" i="16"/>
  <c r="F9" i="16"/>
  <c r="A10" i="16"/>
  <c r="B10" i="16"/>
  <c r="C10" i="16"/>
  <c r="D10" i="16"/>
  <c r="E10" i="16"/>
  <c r="F10" i="16"/>
  <c r="A11" i="16"/>
  <c r="B11" i="16"/>
  <c r="C11" i="16"/>
  <c r="D11" i="16"/>
  <c r="E11" i="16"/>
  <c r="F11" i="16"/>
  <c r="A12" i="16"/>
  <c r="B12" i="16"/>
  <c r="C12" i="16"/>
  <c r="D12" i="16"/>
  <c r="E12" i="16"/>
  <c r="F12" i="16"/>
  <c r="A13" i="16"/>
  <c r="B13" i="16"/>
  <c r="C13" i="16"/>
  <c r="D13" i="16"/>
  <c r="E13" i="16"/>
  <c r="F13" i="16"/>
  <c r="A14" i="16"/>
  <c r="B14" i="16"/>
  <c r="C14" i="16"/>
  <c r="D14" i="16"/>
  <c r="E14" i="16"/>
  <c r="F14" i="16"/>
  <c r="A15" i="16"/>
  <c r="B15" i="16"/>
  <c r="C15" i="16"/>
  <c r="D15" i="16"/>
  <c r="E15" i="16"/>
  <c r="F15" i="16"/>
  <c r="A16" i="16"/>
  <c r="B16" i="16"/>
  <c r="C16" i="16"/>
  <c r="D16" i="16"/>
  <c r="E16" i="16"/>
  <c r="F16" i="16"/>
  <c r="A17" i="16"/>
  <c r="B17" i="16"/>
  <c r="C17" i="16"/>
  <c r="D17" i="16"/>
  <c r="E17" i="16"/>
  <c r="F17" i="16"/>
  <c r="A18" i="16"/>
  <c r="B18" i="16"/>
  <c r="C18" i="16"/>
  <c r="D18" i="16"/>
  <c r="E18" i="16"/>
  <c r="F18" i="16"/>
  <c r="A19" i="16"/>
  <c r="B19" i="16"/>
  <c r="C19" i="16"/>
  <c r="D19" i="16"/>
  <c r="E19" i="16"/>
  <c r="F19" i="16"/>
  <c r="A20" i="16"/>
  <c r="B20" i="16"/>
  <c r="C20" i="16"/>
  <c r="D20" i="16"/>
  <c r="E20" i="16"/>
  <c r="F20" i="16"/>
  <c r="A21" i="16"/>
  <c r="B21" i="16"/>
  <c r="C21" i="16"/>
  <c r="D21" i="16"/>
  <c r="E21" i="16"/>
  <c r="F21" i="16"/>
  <c r="A22" i="16"/>
  <c r="B22" i="16"/>
  <c r="C22" i="16"/>
  <c r="D22" i="16"/>
  <c r="E22" i="16"/>
  <c r="F22" i="16"/>
  <c r="A23" i="16"/>
  <c r="B23" i="16"/>
  <c r="C23" i="16"/>
  <c r="D23" i="16"/>
  <c r="E23" i="16"/>
  <c r="F23" i="16"/>
  <c r="A24" i="16"/>
  <c r="B24" i="16"/>
  <c r="C24" i="16"/>
  <c r="D24" i="16"/>
  <c r="E24" i="16"/>
  <c r="F24" i="16"/>
  <c r="A25" i="16"/>
  <c r="B25" i="16"/>
  <c r="C25" i="16"/>
  <c r="D25" i="16"/>
  <c r="E25" i="16"/>
  <c r="F25" i="16"/>
  <c r="A26" i="16"/>
  <c r="B26" i="16"/>
  <c r="C26" i="16"/>
  <c r="D26" i="16"/>
  <c r="E26" i="16"/>
  <c r="F26" i="16"/>
  <c r="A27" i="16"/>
  <c r="B27" i="16"/>
  <c r="C27" i="16"/>
  <c r="D27" i="16"/>
  <c r="E27" i="16"/>
  <c r="F27" i="16"/>
  <c r="A28" i="16"/>
  <c r="B28" i="16"/>
  <c r="C28" i="16"/>
  <c r="D28" i="16"/>
  <c r="E28" i="16"/>
  <c r="F28" i="16"/>
  <c r="A29" i="16"/>
  <c r="B29" i="16"/>
  <c r="C29" i="16"/>
  <c r="D29" i="16"/>
  <c r="E29" i="16"/>
  <c r="F29" i="16"/>
  <c r="A30" i="16"/>
  <c r="B30" i="16"/>
  <c r="C30" i="16"/>
  <c r="D30" i="16"/>
  <c r="E30" i="16"/>
  <c r="F30" i="16"/>
  <c r="A31" i="16"/>
  <c r="B31" i="16"/>
  <c r="C31" i="16"/>
  <c r="D31" i="16"/>
  <c r="E31" i="16"/>
  <c r="F31" i="16"/>
  <c r="A32" i="16"/>
  <c r="B32" i="16"/>
  <c r="C32" i="16"/>
  <c r="D32" i="16"/>
  <c r="E32" i="16"/>
  <c r="F32" i="16"/>
  <c r="A33" i="16"/>
  <c r="B33" i="16"/>
  <c r="C33" i="16"/>
  <c r="D33" i="16"/>
  <c r="E33" i="16"/>
  <c r="F33" i="16"/>
  <c r="A34" i="16"/>
  <c r="B34" i="16"/>
  <c r="C34" i="16"/>
  <c r="D34" i="16"/>
  <c r="E34" i="16"/>
  <c r="F34" i="16"/>
  <c r="A35" i="16"/>
  <c r="B35" i="16"/>
  <c r="C35" i="16"/>
  <c r="D35" i="16"/>
  <c r="E35" i="16"/>
  <c r="F35" i="16"/>
  <c r="A36" i="16"/>
  <c r="B36" i="16"/>
  <c r="C36" i="16"/>
  <c r="D36" i="16"/>
  <c r="E36" i="16"/>
  <c r="F36" i="16"/>
  <c r="A37" i="16"/>
  <c r="B37" i="16"/>
  <c r="C37" i="16"/>
  <c r="D37" i="16"/>
  <c r="E37" i="16"/>
  <c r="F37" i="16"/>
  <c r="A38" i="16"/>
  <c r="B38" i="16"/>
  <c r="C38" i="16"/>
  <c r="D38" i="16"/>
  <c r="E38" i="16"/>
  <c r="F38" i="16"/>
  <c r="A39" i="16"/>
  <c r="B39" i="16"/>
  <c r="C39" i="16"/>
  <c r="D39" i="16"/>
  <c r="E39" i="16"/>
  <c r="F39" i="16"/>
  <c r="A40" i="16"/>
  <c r="B40" i="16"/>
  <c r="C40" i="16"/>
  <c r="D40" i="16"/>
  <c r="E40" i="16"/>
  <c r="F40" i="16"/>
  <c r="A41" i="16"/>
  <c r="B41" i="16"/>
  <c r="C41" i="16"/>
  <c r="D41" i="16"/>
  <c r="E41" i="16"/>
  <c r="F41" i="16"/>
  <c r="A42" i="16"/>
  <c r="B42" i="16"/>
  <c r="C42" i="16"/>
  <c r="D42" i="16"/>
  <c r="E42" i="16"/>
  <c r="F42" i="16"/>
  <c r="A43" i="16"/>
  <c r="B43" i="16"/>
  <c r="C43" i="16"/>
  <c r="D43" i="16"/>
  <c r="E43" i="16"/>
  <c r="F43" i="16"/>
  <c r="A44" i="16"/>
  <c r="B44" i="16"/>
  <c r="C44" i="16"/>
  <c r="D44" i="16"/>
  <c r="E44" i="16"/>
  <c r="F44" i="16"/>
  <c r="A45" i="16"/>
  <c r="B45" i="16"/>
  <c r="C45" i="16"/>
  <c r="D45" i="16"/>
  <c r="E45" i="16"/>
  <c r="F45" i="16"/>
  <c r="A46" i="16"/>
  <c r="B46" i="16"/>
  <c r="C46" i="16"/>
  <c r="D46" i="16"/>
  <c r="E46" i="16"/>
  <c r="F46" i="16"/>
  <c r="A47" i="16"/>
  <c r="B47" i="16"/>
  <c r="C47" i="16"/>
  <c r="D47" i="16"/>
  <c r="E47" i="16"/>
  <c r="F47" i="16"/>
  <c r="A48" i="16"/>
  <c r="B48" i="16"/>
  <c r="C48" i="16"/>
  <c r="D48" i="16"/>
  <c r="E48" i="16"/>
  <c r="F48" i="16"/>
  <c r="A49" i="16"/>
  <c r="B49" i="16"/>
  <c r="C49" i="16"/>
  <c r="D49" i="16"/>
  <c r="E49" i="16"/>
  <c r="F49" i="16"/>
  <c r="A50" i="16"/>
  <c r="B50" i="16"/>
  <c r="C50" i="16"/>
  <c r="D50" i="16"/>
  <c r="E50" i="16"/>
  <c r="F50" i="16"/>
  <c r="A51" i="16"/>
  <c r="B51" i="16"/>
  <c r="C51" i="16"/>
  <c r="D51" i="16"/>
  <c r="E51" i="16"/>
  <c r="F51" i="16"/>
  <c r="A52" i="16"/>
  <c r="B52" i="16"/>
  <c r="C52" i="16"/>
  <c r="D52" i="16"/>
  <c r="E52" i="16"/>
  <c r="F52" i="16"/>
  <c r="A53" i="16"/>
  <c r="B53" i="16"/>
  <c r="C53" i="16"/>
  <c r="D53" i="16"/>
  <c r="E53" i="16"/>
  <c r="F53" i="16"/>
  <c r="A54" i="16"/>
  <c r="B54" i="16"/>
  <c r="C54" i="16"/>
  <c r="D54" i="16"/>
  <c r="E54" i="16"/>
  <c r="F54" i="16"/>
  <c r="A55" i="16"/>
  <c r="B55" i="16"/>
  <c r="C55" i="16"/>
  <c r="D55" i="16"/>
  <c r="E55" i="16"/>
  <c r="F55" i="16"/>
  <c r="A56" i="16"/>
  <c r="B56" i="16"/>
  <c r="C56" i="16"/>
  <c r="D56" i="16"/>
  <c r="E56" i="16"/>
  <c r="F56" i="16"/>
  <c r="A57" i="16"/>
  <c r="B57" i="16"/>
  <c r="C57" i="16"/>
  <c r="D57" i="16"/>
  <c r="E57" i="16"/>
  <c r="F57" i="16"/>
  <c r="A58" i="16"/>
  <c r="B58" i="16"/>
  <c r="C58" i="16"/>
  <c r="D58" i="16"/>
  <c r="E58" i="16"/>
  <c r="F58" i="16"/>
  <c r="A59" i="16"/>
  <c r="B59" i="16"/>
  <c r="C59" i="16"/>
  <c r="D59" i="16"/>
  <c r="E59" i="16"/>
  <c r="F59" i="16"/>
  <c r="A60" i="16"/>
  <c r="B60" i="16"/>
  <c r="C60" i="16"/>
  <c r="D60" i="16"/>
  <c r="E60" i="16"/>
  <c r="F60" i="16"/>
  <c r="A61" i="16"/>
  <c r="B61" i="16"/>
  <c r="C61" i="16"/>
  <c r="D61" i="16"/>
  <c r="E61" i="16"/>
  <c r="F61" i="16"/>
  <c r="A62" i="16"/>
  <c r="B62" i="16"/>
  <c r="C62" i="16"/>
  <c r="D62" i="16"/>
  <c r="E62" i="16"/>
  <c r="F62" i="16"/>
  <c r="A63" i="16"/>
  <c r="B63" i="16"/>
  <c r="C63" i="16"/>
  <c r="D63" i="16"/>
  <c r="E63" i="16"/>
  <c r="F63" i="16"/>
  <c r="A64" i="16"/>
  <c r="B64" i="16"/>
  <c r="C64" i="16"/>
  <c r="D64" i="16"/>
  <c r="E64" i="16"/>
  <c r="F64" i="16"/>
  <c r="A65" i="16"/>
  <c r="B65" i="16"/>
  <c r="C65" i="16"/>
  <c r="D65" i="16"/>
  <c r="E65" i="16"/>
  <c r="F65" i="16"/>
  <c r="A66" i="16"/>
  <c r="B66" i="16"/>
  <c r="C66" i="16"/>
  <c r="D66" i="16"/>
  <c r="E66" i="16"/>
  <c r="F66" i="16"/>
  <c r="A67" i="16"/>
  <c r="B67" i="16"/>
  <c r="C67" i="16"/>
  <c r="D67" i="16"/>
  <c r="E67" i="16"/>
  <c r="F67" i="16"/>
  <c r="A68" i="16"/>
  <c r="B68" i="16"/>
  <c r="C68" i="16"/>
  <c r="D68" i="16"/>
  <c r="E68" i="16"/>
  <c r="F68" i="16"/>
  <c r="A69" i="16"/>
  <c r="B69" i="16"/>
  <c r="C69" i="16"/>
  <c r="D69" i="16"/>
  <c r="E69" i="16"/>
  <c r="F69" i="16"/>
  <c r="A70" i="16"/>
  <c r="B70" i="16"/>
  <c r="C70" i="16"/>
  <c r="D70" i="16"/>
  <c r="E70" i="16"/>
  <c r="F70" i="16"/>
  <c r="A71" i="16"/>
  <c r="B71" i="16"/>
  <c r="C71" i="16"/>
  <c r="D71" i="16"/>
  <c r="E71" i="16"/>
  <c r="F71" i="16"/>
  <c r="A72" i="16"/>
  <c r="B72" i="16"/>
  <c r="C72" i="16"/>
  <c r="D72" i="16"/>
  <c r="E72" i="16"/>
  <c r="F72" i="16"/>
  <c r="A73" i="16"/>
  <c r="B73" i="16"/>
  <c r="C73" i="16"/>
  <c r="D73" i="16"/>
  <c r="E73" i="16"/>
  <c r="F73" i="16"/>
  <c r="A74" i="16"/>
  <c r="B74" i="16"/>
  <c r="C74" i="16"/>
  <c r="D74" i="16"/>
  <c r="E74" i="16"/>
  <c r="F74" i="16"/>
  <c r="A75" i="16"/>
  <c r="B75" i="16"/>
  <c r="C75" i="16"/>
  <c r="D75" i="16"/>
  <c r="E75" i="16"/>
  <c r="F75" i="16"/>
  <c r="A76" i="16"/>
  <c r="B76" i="16"/>
  <c r="C76" i="16"/>
  <c r="D76" i="16"/>
  <c r="E76" i="16"/>
  <c r="F76" i="16"/>
  <c r="A77" i="16"/>
  <c r="B77" i="16"/>
  <c r="C77" i="16"/>
  <c r="D77" i="16"/>
  <c r="E77" i="16"/>
  <c r="F77" i="16"/>
  <c r="A78" i="16"/>
  <c r="B78" i="16"/>
  <c r="C78" i="16"/>
  <c r="D78" i="16"/>
  <c r="E78" i="16"/>
  <c r="F78" i="16"/>
  <c r="A79" i="16"/>
  <c r="B79" i="16"/>
  <c r="C79" i="16"/>
  <c r="D79" i="16"/>
  <c r="E79" i="16"/>
  <c r="F79" i="16"/>
  <c r="A80" i="16"/>
  <c r="B80" i="16"/>
  <c r="C80" i="16"/>
  <c r="D80" i="16"/>
  <c r="E80" i="16"/>
  <c r="F80" i="16"/>
  <c r="A81" i="16"/>
  <c r="B81" i="16"/>
  <c r="C81" i="16"/>
  <c r="D81" i="16"/>
  <c r="E81" i="16"/>
  <c r="F81" i="16"/>
  <c r="A82" i="16"/>
  <c r="B82" i="16"/>
  <c r="C82" i="16"/>
  <c r="D82" i="16"/>
  <c r="E82" i="16"/>
  <c r="F82" i="16"/>
  <c r="A83" i="16"/>
  <c r="B83" i="16"/>
  <c r="C83" i="16"/>
  <c r="D83" i="16"/>
  <c r="E83" i="16"/>
  <c r="F83" i="16"/>
  <c r="A84" i="16"/>
  <c r="B84" i="16"/>
  <c r="C84" i="16"/>
  <c r="D84" i="16"/>
  <c r="E84" i="16"/>
  <c r="F84" i="16"/>
  <c r="A85" i="16"/>
  <c r="B85" i="16"/>
  <c r="C85" i="16"/>
  <c r="D85" i="16"/>
  <c r="E85" i="16"/>
  <c r="F85" i="16"/>
  <c r="A86" i="16"/>
  <c r="B86" i="16"/>
  <c r="C86" i="16"/>
  <c r="D86" i="16"/>
  <c r="E86" i="16"/>
  <c r="F86" i="16"/>
  <c r="A87" i="16"/>
  <c r="B87" i="16"/>
  <c r="C87" i="16"/>
  <c r="D87" i="16"/>
  <c r="E87" i="16"/>
  <c r="F87" i="16"/>
  <c r="A88" i="16"/>
  <c r="B88" i="16"/>
  <c r="C88" i="16"/>
  <c r="D88" i="16"/>
  <c r="E88" i="16"/>
  <c r="F88" i="16"/>
  <c r="A89" i="16"/>
  <c r="B89" i="16"/>
  <c r="C89" i="16"/>
  <c r="D89" i="16"/>
  <c r="E89" i="16"/>
  <c r="F89" i="16"/>
  <c r="A90" i="16"/>
  <c r="B90" i="16"/>
  <c r="C90" i="16"/>
  <c r="D90" i="16"/>
  <c r="E90" i="16"/>
  <c r="F90" i="16"/>
  <c r="A91" i="16"/>
  <c r="B91" i="16"/>
  <c r="C91" i="16"/>
  <c r="D91" i="16"/>
  <c r="E91" i="16"/>
  <c r="F91" i="16"/>
  <c r="A92" i="16"/>
  <c r="B92" i="16"/>
  <c r="C92" i="16"/>
  <c r="D92" i="16"/>
  <c r="E92" i="16"/>
  <c r="F92" i="16"/>
  <c r="A93" i="16"/>
  <c r="B93" i="16"/>
  <c r="C93" i="16"/>
  <c r="D93" i="16"/>
  <c r="E93" i="16"/>
  <c r="F93" i="16"/>
  <c r="A94" i="16"/>
  <c r="B94" i="16"/>
  <c r="C94" i="16"/>
  <c r="D94" i="16"/>
  <c r="E94" i="16"/>
  <c r="F94" i="16"/>
  <c r="A95" i="16"/>
  <c r="B95" i="16"/>
  <c r="C95" i="16"/>
  <c r="D95" i="16"/>
  <c r="E95" i="16"/>
  <c r="F95" i="16"/>
  <c r="A96" i="16"/>
  <c r="B96" i="16"/>
  <c r="C96" i="16"/>
  <c r="D96" i="16"/>
  <c r="E96" i="16"/>
  <c r="F96" i="16"/>
  <c r="A97" i="16"/>
  <c r="B97" i="16"/>
  <c r="C97" i="16"/>
  <c r="D97" i="16"/>
  <c r="E97" i="16"/>
  <c r="F97" i="16"/>
  <c r="A98" i="16"/>
  <c r="B98" i="16"/>
  <c r="C98" i="16"/>
  <c r="D98" i="16"/>
  <c r="E98" i="16"/>
  <c r="F98" i="16"/>
  <c r="A99" i="16"/>
  <c r="B99" i="16"/>
  <c r="C99" i="16"/>
  <c r="D99" i="16"/>
  <c r="E99" i="16"/>
  <c r="F99" i="16"/>
  <c r="A100" i="16"/>
  <c r="B100" i="16"/>
  <c r="C100" i="16"/>
  <c r="D100" i="16"/>
  <c r="E100" i="16"/>
  <c r="F100" i="16"/>
  <c r="A101" i="16"/>
  <c r="B101" i="16"/>
  <c r="C101" i="16"/>
  <c r="D101" i="16"/>
  <c r="E101" i="16"/>
  <c r="F101" i="16"/>
  <c r="A102" i="16"/>
  <c r="B102" i="16"/>
  <c r="C102" i="16"/>
  <c r="D102" i="16"/>
  <c r="E102" i="16"/>
  <c r="F102" i="16"/>
  <c r="A103" i="16"/>
  <c r="B103" i="16"/>
  <c r="C103" i="16"/>
  <c r="D103" i="16"/>
  <c r="E103" i="16"/>
  <c r="F103" i="16"/>
  <c r="A104" i="16"/>
  <c r="B104" i="16"/>
  <c r="C104" i="16"/>
  <c r="D104" i="16"/>
  <c r="E104" i="16"/>
  <c r="F104" i="16"/>
  <c r="A105" i="16"/>
  <c r="B105" i="16"/>
  <c r="C105" i="16"/>
  <c r="D105" i="16"/>
  <c r="E105" i="16"/>
  <c r="F105" i="16"/>
  <c r="A106" i="16"/>
  <c r="B106" i="16"/>
  <c r="C106" i="16"/>
  <c r="D106" i="16"/>
  <c r="E106" i="16"/>
  <c r="F106" i="16"/>
  <c r="A107" i="16"/>
  <c r="B107" i="16"/>
  <c r="C107" i="16"/>
  <c r="D107" i="16"/>
  <c r="E107" i="16"/>
  <c r="F107" i="16"/>
  <c r="A108" i="16"/>
  <c r="B108" i="16"/>
  <c r="C108" i="16"/>
  <c r="D108" i="16"/>
  <c r="E108" i="16"/>
  <c r="F108" i="16"/>
  <c r="A109" i="16"/>
  <c r="B109" i="16"/>
  <c r="C109" i="16"/>
  <c r="D109" i="16"/>
  <c r="E109" i="16"/>
  <c r="F109" i="16"/>
  <c r="A110" i="16"/>
  <c r="B110" i="16"/>
  <c r="C110" i="16"/>
  <c r="D110" i="16"/>
  <c r="E110" i="16"/>
  <c r="F110" i="16"/>
  <c r="A111" i="16"/>
  <c r="B111" i="16"/>
  <c r="C111" i="16"/>
  <c r="D111" i="16"/>
  <c r="E111" i="16"/>
  <c r="F111" i="16"/>
  <c r="A112" i="16"/>
  <c r="B112" i="16"/>
  <c r="C112" i="16"/>
  <c r="D112" i="16"/>
  <c r="E112" i="16"/>
  <c r="F112" i="16"/>
  <c r="A113" i="16"/>
  <c r="B113" i="16"/>
  <c r="C113" i="16"/>
  <c r="D113" i="16"/>
  <c r="E113" i="16"/>
  <c r="F113" i="16"/>
  <c r="A114" i="16"/>
  <c r="B114" i="16"/>
  <c r="C114" i="16"/>
  <c r="D114" i="16"/>
  <c r="E114" i="16"/>
  <c r="F114" i="16"/>
  <c r="A115" i="16"/>
  <c r="B115" i="16"/>
  <c r="C115" i="16"/>
  <c r="D115" i="16"/>
  <c r="E115" i="16"/>
  <c r="F115" i="16"/>
  <c r="A116" i="16"/>
  <c r="B116" i="16"/>
  <c r="C116" i="16"/>
  <c r="D116" i="16"/>
  <c r="E116" i="16"/>
  <c r="F116" i="16"/>
  <c r="A117" i="16"/>
  <c r="B117" i="16"/>
  <c r="C117" i="16"/>
  <c r="D117" i="16"/>
  <c r="E117" i="16"/>
  <c r="F117" i="16"/>
  <c r="A118" i="16"/>
  <c r="B118" i="16"/>
  <c r="C118" i="16"/>
  <c r="D118" i="16"/>
  <c r="E118" i="16"/>
  <c r="F118" i="16"/>
  <c r="A119" i="16"/>
  <c r="B119" i="16"/>
  <c r="C119" i="16"/>
  <c r="D119" i="16"/>
  <c r="E119" i="16"/>
  <c r="F119" i="16"/>
  <c r="A120" i="16"/>
  <c r="B120" i="16"/>
  <c r="C120" i="16"/>
  <c r="D120" i="16"/>
  <c r="E120" i="16"/>
  <c r="F120" i="16"/>
  <c r="A121" i="16"/>
  <c r="B121" i="16"/>
  <c r="C121" i="16"/>
  <c r="D121" i="16"/>
  <c r="E121" i="16"/>
  <c r="F121" i="16"/>
  <c r="A122" i="16"/>
  <c r="B122" i="16"/>
  <c r="C122" i="16"/>
  <c r="D122" i="16"/>
  <c r="E122" i="16"/>
  <c r="F122" i="16"/>
  <c r="A123" i="16"/>
  <c r="B123" i="16"/>
  <c r="C123" i="16"/>
  <c r="D123" i="16"/>
  <c r="E123" i="16"/>
  <c r="F123" i="16"/>
  <c r="A124" i="16"/>
  <c r="B124" i="16"/>
  <c r="C124" i="16"/>
  <c r="D124" i="16"/>
  <c r="E124" i="16"/>
  <c r="F124" i="16"/>
  <c r="A125" i="16"/>
  <c r="B125" i="16"/>
  <c r="C125" i="16"/>
  <c r="D125" i="16"/>
  <c r="E125" i="16"/>
  <c r="F125" i="16"/>
  <c r="A126" i="16"/>
  <c r="B126" i="16"/>
  <c r="C126" i="16"/>
  <c r="D126" i="16"/>
  <c r="E126" i="16"/>
  <c r="F126" i="16"/>
  <c r="A127" i="16"/>
  <c r="B127" i="16"/>
  <c r="C127" i="16"/>
  <c r="D127" i="16"/>
  <c r="E127" i="16"/>
  <c r="F127" i="16"/>
  <c r="A128" i="16"/>
  <c r="B128" i="16"/>
  <c r="C128" i="16"/>
  <c r="D128" i="16"/>
  <c r="E128" i="16"/>
  <c r="F128" i="16"/>
  <c r="A129" i="16"/>
  <c r="B129" i="16"/>
  <c r="C129" i="16"/>
  <c r="D129" i="16"/>
  <c r="E129" i="16"/>
  <c r="F129" i="16"/>
  <c r="A130" i="16"/>
  <c r="B130" i="16"/>
  <c r="C130" i="16"/>
  <c r="D130" i="16"/>
  <c r="E130" i="16"/>
  <c r="F130" i="16"/>
  <c r="A131" i="16"/>
  <c r="B131" i="16"/>
  <c r="C131" i="16"/>
  <c r="D131" i="16"/>
  <c r="E131" i="16"/>
  <c r="F131" i="16"/>
  <c r="A132" i="16"/>
  <c r="B132" i="16"/>
  <c r="C132" i="16"/>
  <c r="D132" i="16"/>
  <c r="E132" i="16"/>
  <c r="F132" i="16"/>
  <c r="A133" i="16"/>
  <c r="B133" i="16"/>
  <c r="C133" i="16"/>
  <c r="D133" i="16"/>
  <c r="E133" i="16"/>
  <c r="F133" i="16"/>
  <c r="A134" i="16"/>
  <c r="B134" i="16"/>
  <c r="C134" i="16"/>
  <c r="D134" i="16"/>
  <c r="E134" i="16"/>
  <c r="F134" i="16"/>
  <c r="A135" i="16"/>
  <c r="B135" i="16"/>
  <c r="C135" i="16"/>
  <c r="D135" i="16"/>
  <c r="E135" i="16"/>
  <c r="F135" i="16"/>
  <c r="A136" i="16"/>
  <c r="B136" i="16"/>
  <c r="C136" i="16"/>
  <c r="D136" i="16"/>
  <c r="E136" i="16"/>
  <c r="F136" i="16"/>
  <c r="A137" i="16"/>
  <c r="B137" i="16"/>
  <c r="C137" i="16"/>
  <c r="D137" i="16"/>
  <c r="E137" i="16"/>
  <c r="F137" i="16"/>
  <c r="A138" i="16"/>
  <c r="B138" i="16"/>
  <c r="C138" i="16"/>
  <c r="D138" i="16"/>
  <c r="E138" i="16"/>
  <c r="F138" i="16"/>
  <c r="A139" i="16"/>
  <c r="B139" i="16"/>
  <c r="C139" i="16"/>
  <c r="D139" i="16"/>
  <c r="E139" i="16"/>
  <c r="F139" i="16"/>
  <c r="A140" i="16"/>
  <c r="B140" i="16"/>
  <c r="C140" i="16"/>
  <c r="D140" i="16"/>
  <c r="E140" i="16"/>
  <c r="F140" i="16"/>
  <c r="A141" i="16"/>
  <c r="B141" i="16"/>
  <c r="C141" i="16"/>
  <c r="D141" i="16"/>
  <c r="E141" i="16"/>
  <c r="F141" i="16"/>
  <c r="A142" i="16"/>
  <c r="B142" i="16"/>
  <c r="C142" i="16"/>
  <c r="D142" i="16"/>
  <c r="E142" i="16"/>
  <c r="F142" i="16"/>
  <c r="A143" i="16"/>
  <c r="B143" i="16"/>
  <c r="C143" i="16"/>
  <c r="D143" i="16"/>
  <c r="E143" i="16"/>
  <c r="F143" i="16"/>
  <c r="A144" i="16"/>
  <c r="B144" i="16"/>
  <c r="C144" i="16"/>
  <c r="D144" i="16"/>
  <c r="E144" i="16"/>
  <c r="F144" i="16"/>
  <c r="A145" i="16"/>
  <c r="B145" i="16"/>
  <c r="C145" i="16"/>
  <c r="D145" i="16"/>
  <c r="E145" i="16"/>
  <c r="F145" i="16"/>
  <c r="A146" i="16"/>
  <c r="B146" i="16"/>
  <c r="C146" i="16"/>
  <c r="D146" i="16"/>
  <c r="E146" i="16"/>
  <c r="F146" i="16"/>
  <c r="A147" i="16"/>
  <c r="B147" i="16"/>
  <c r="C147" i="16"/>
  <c r="D147" i="16"/>
  <c r="E147" i="16"/>
  <c r="F147" i="16"/>
  <c r="A148" i="16"/>
  <c r="B148" i="16"/>
  <c r="C148" i="16"/>
  <c r="D148" i="16"/>
  <c r="E148" i="16"/>
  <c r="F148" i="16"/>
  <c r="A149" i="16"/>
  <c r="B149" i="16"/>
  <c r="C149" i="16"/>
  <c r="D149" i="16"/>
  <c r="E149" i="16"/>
  <c r="F149" i="16"/>
  <c r="A150" i="16"/>
  <c r="B150" i="16"/>
  <c r="C150" i="16"/>
  <c r="D150" i="16"/>
  <c r="E150" i="16"/>
  <c r="F150" i="16"/>
  <c r="A151" i="16"/>
  <c r="B151" i="16"/>
  <c r="C151" i="16"/>
  <c r="D151" i="16"/>
  <c r="E151" i="16"/>
  <c r="F151" i="16"/>
  <c r="A152" i="16"/>
  <c r="B152" i="16"/>
  <c r="C152" i="16"/>
  <c r="D152" i="16"/>
  <c r="E152" i="16"/>
  <c r="F152" i="16"/>
  <c r="A153" i="16"/>
  <c r="B153" i="16"/>
  <c r="C153" i="16"/>
  <c r="D153" i="16"/>
  <c r="E153" i="16"/>
  <c r="F153" i="16"/>
  <c r="A154" i="16"/>
  <c r="B154" i="16"/>
  <c r="C154" i="16"/>
  <c r="D154" i="16"/>
  <c r="E154" i="16"/>
  <c r="F154" i="16"/>
  <c r="A155" i="16"/>
  <c r="B155" i="16"/>
  <c r="C155" i="16"/>
  <c r="D155" i="16"/>
  <c r="E155" i="16"/>
  <c r="F155" i="16"/>
  <c r="A156" i="16"/>
  <c r="B156" i="16"/>
  <c r="C156" i="16"/>
  <c r="D156" i="16"/>
  <c r="E156" i="16"/>
  <c r="F156" i="16"/>
  <c r="A157" i="16"/>
  <c r="B157" i="16"/>
  <c r="C157" i="16"/>
  <c r="D157" i="16"/>
  <c r="E157" i="16"/>
  <c r="F157" i="16"/>
  <c r="A158" i="16"/>
  <c r="B158" i="16"/>
  <c r="C158" i="16"/>
  <c r="D158" i="16"/>
  <c r="E158" i="16"/>
  <c r="F158" i="16"/>
  <c r="A159" i="16"/>
  <c r="B159" i="16"/>
  <c r="C159" i="16"/>
  <c r="D159" i="16"/>
  <c r="E159" i="16"/>
  <c r="F159" i="16"/>
  <c r="A160" i="16"/>
  <c r="B160" i="16"/>
  <c r="C160" i="16"/>
  <c r="D160" i="16"/>
  <c r="E160" i="16"/>
  <c r="F160" i="16"/>
  <c r="A161" i="16"/>
  <c r="B161" i="16"/>
  <c r="C161" i="16"/>
  <c r="D161" i="16"/>
  <c r="E161" i="16"/>
  <c r="F161" i="16"/>
  <c r="A162" i="16"/>
  <c r="B162" i="16"/>
  <c r="C162" i="16"/>
  <c r="D162" i="16"/>
  <c r="E162" i="16"/>
  <c r="F162" i="16"/>
  <c r="A163" i="16"/>
  <c r="B163" i="16"/>
  <c r="C163" i="16"/>
  <c r="D163" i="16"/>
  <c r="E163" i="16"/>
  <c r="F163" i="16"/>
  <c r="A164" i="16"/>
  <c r="B164" i="16"/>
  <c r="C164" i="16"/>
  <c r="D164" i="16"/>
  <c r="E164" i="16"/>
  <c r="F164" i="16"/>
  <c r="A165" i="16"/>
  <c r="B165" i="16"/>
  <c r="C165" i="16"/>
  <c r="D165" i="16"/>
  <c r="E165" i="16"/>
  <c r="F165" i="16"/>
  <c r="A166" i="16"/>
  <c r="B166" i="16"/>
  <c r="C166" i="16"/>
  <c r="D166" i="16"/>
  <c r="E166" i="16"/>
  <c r="F166" i="16"/>
  <c r="A167" i="16"/>
  <c r="B167" i="16"/>
  <c r="C167" i="16"/>
  <c r="D167" i="16"/>
  <c r="E167" i="16"/>
  <c r="F167" i="16"/>
  <c r="A168" i="16"/>
  <c r="B168" i="16"/>
  <c r="C168" i="16"/>
  <c r="D168" i="16"/>
  <c r="E168" i="16"/>
  <c r="F168" i="16"/>
  <c r="A169" i="16"/>
  <c r="B169" i="16"/>
  <c r="C169" i="16"/>
  <c r="D169" i="16"/>
  <c r="E169" i="16"/>
  <c r="F169" i="16"/>
  <c r="A170" i="16"/>
  <c r="B170" i="16"/>
  <c r="C170" i="16"/>
  <c r="D170" i="16"/>
  <c r="E170" i="16"/>
  <c r="F170" i="16"/>
  <c r="A171" i="16"/>
  <c r="B171" i="16"/>
  <c r="C171" i="16"/>
  <c r="D171" i="16"/>
  <c r="E171" i="16"/>
  <c r="F171" i="16"/>
  <c r="A172" i="16"/>
  <c r="B172" i="16"/>
  <c r="C172" i="16"/>
  <c r="D172" i="16"/>
  <c r="E172" i="16"/>
  <c r="F172" i="16"/>
  <c r="A173" i="16"/>
  <c r="B173" i="16"/>
  <c r="C173" i="16"/>
  <c r="D173" i="16"/>
  <c r="E173" i="16"/>
  <c r="F173" i="16"/>
  <c r="A174" i="16"/>
  <c r="B174" i="16"/>
  <c r="C174" i="16"/>
  <c r="D174" i="16"/>
  <c r="E174" i="16"/>
  <c r="F174" i="16"/>
  <c r="A175" i="16"/>
  <c r="B175" i="16"/>
  <c r="C175" i="16"/>
  <c r="D175" i="16"/>
  <c r="E175" i="16"/>
  <c r="F175" i="16"/>
  <c r="A176" i="16"/>
  <c r="B176" i="16"/>
  <c r="C176" i="16"/>
  <c r="D176" i="16"/>
  <c r="E176" i="16"/>
  <c r="F176" i="16"/>
  <c r="A177" i="16"/>
  <c r="B177" i="16"/>
  <c r="C177" i="16"/>
  <c r="D177" i="16"/>
  <c r="E177" i="16"/>
  <c r="F177" i="16"/>
  <c r="A178" i="16"/>
  <c r="B178" i="16"/>
  <c r="C178" i="16"/>
  <c r="D178" i="16"/>
  <c r="E178" i="16"/>
  <c r="F178" i="16"/>
  <c r="A179" i="16"/>
  <c r="B179" i="16"/>
  <c r="C179" i="16"/>
  <c r="D179" i="16"/>
  <c r="E179" i="16"/>
  <c r="F179" i="16"/>
  <c r="A180" i="16"/>
  <c r="B180" i="16"/>
  <c r="C180" i="16"/>
  <c r="D180" i="16"/>
  <c r="E180" i="16"/>
  <c r="F180" i="16"/>
  <c r="A181" i="16"/>
  <c r="B181" i="16"/>
  <c r="C181" i="16"/>
  <c r="D181" i="16"/>
  <c r="E181" i="16"/>
  <c r="F181" i="16"/>
  <c r="A182" i="16"/>
  <c r="B182" i="16"/>
  <c r="C182" i="16"/>
  <c r="D182" i="16"/>
  <c r="E182" i="16"/>
  <c r="F182" i="16"/>
  <c r="A183" i="16"/>
  <c r="B183" i="16"/>
  <c r="C183" i="16"/>
  <c r="D183" i="16"/>
  <c r="E183" i="16"/>
  <c r="F183" i="16"/>
  <c r="A184" i="16"/>
  <c r="B184" i="16"/>
  <c r="C184" i="16"/>
  <c r="D184" i="16"/>
  <c r="E184" i="16"/>
  <c r="F184" i="16"/>
  <c r="A185" i="16"/>
  <c r="B185" i="16"/>
  <c r="C185" i="16"/>
  <c r="D185" i="16"/>
  <c r="E185" i="16"/>
  <c r="F185" i="16"/>
  <c r="A186" i="16"/>
  <c r="B186" i="16"/>
  <c r="C186" i="16"/>
  <c r="D186" i="16"/>
  <c r="E186" i="16"/>
  <c r="F186" i="16"/>
  <c r="A187" i="16"/>
  <c r="B187" i="16"/>
  <c r="C187" i="16"/>
  <c r="D187" i="16"/>
  <c r="E187" i="16"/>
  <c r="F187" i="16"/>
  <c r="A188" i="16"/>
  <c r="B188" i="16"/>
  <c r="C188" i="16"/>
  <c r="D188" i="16"/>
  <c r="E188" i="16"/>
  <c r="F188" i="16"/>
  <c r="G188" i="16" s="1"/>
  <c r="A189" i="16"/>
  <c r="B189" i="16"/>
  <c r="C189" i="16"/>
  <c r="D189" i="16"/>
  <c r="E189" i="16"/>
  <c r="F189" i="16"/>
  <c r="A190" i="16"/>
  <c r="B190" i="16"/>
  <c r="C190" i="16"/>
  <c r="D190" i="16"/>
  <c r="E190" i="16"/>
  <c r="F190" i="16"/>
  <c r="A191" i="16"/>
  <c r="B191" i="16"/>
  <c r="C191" i="16"/>
  <c r="D191" i="16"/>
  <c r="E191" i="16"/>
  <c r="F191" i="16"/>
  <c r="A192" i="16"/>
  <c r="B192" i="16"/>
  <c r="C192" i="16"/>
  <c r="D192" i="16"/>
  <c r="E192" i="16"/>
  <c r="F192" i="16"/>
  <c r="A193" i="16"/>
  <c r="B193" i="16"/>
  <c r="C193" i="16"/>
  <c r="D193" i="16"/>
  <c r="E193" i="16"/>
  <c r="F193" i="16"/>
  <c r="A194" i="16"/>
  <c r="B194" i="16"/>
  <c r="C194" i="16"/>
  <c r="D194" i="16"/>
  <c r="E194" i="16"/>
  <c r="F194" i="16"/>
  <c r="A195" i="16"/>
  <c r="B195" i="16"/>
  <c r="C195" i="16"/>
  <c r="D195" i="16"/>
  <c r="E195" i="16"/>
  <c r="F195" i="16"/>
  <c r="A196" i="16"/>
  <c r="B196" i="16"/>
  <c r="C196" i="16"/>
  <c r="D196" i="16"/>
  <c r="E196" i="16"/>
  <c r="F196" i="16"/>
  <c r="A197" i="16"/>
  <c r="B197" i="16"/>
  <c r="C197" i="16"/>
  <c r="D197" i="16"/>
  <c r="E197" i="16"/>
  <c r="F197" i="16"/>
  <c r="A198" i="16"/>
  <c r="B198" i="16"/>
  <c r="C198" i="16"/>
  <c r="D198" i="16"/>
  <c r="E198" i="16"/>
  <c r="F198" i="16"/>
  <c r="A199" i="16"/>
  <c r="B199" i="16"/>
  <c r="C199" i="16"/>
  <c r="D199" i="16"/>
  <c r="E199" i="16"/>
  <c r="F199" i="16"/>
  <c r="A200" i="16"/>
  <c r="B200" i="16"/>
  <c r="C200" i="16"/>
  <c r="D200" i="16"/>
  <c r="E200" i="16"/>
  <c r="F200" i="16"/>
  <c r="A201" i="16"/>
  <c r="B201" i="16"/>
  <c r="C201" i="16"/>
  <c r="D201" i="16"/>
  <c r="E201" i="16"/>
  <c r="F201" i="16"/>
  <c r="A202" i="16"/>
  <c r="B202" i="16"/>
  <c r="C202" i="16"/>
  <c r="D202" i="16"/>
  <c r="E202" i="16"/>
  <c r="F202" i="16"/>
  <c r="A203" i="16"/>
  <c r="B203" i="16"/>
  <c r="C203" i="16"/>
  <c r="D203" i="16"/>
  <c r="E203" i="16"/>
  <c r="F203" i="16"/>
  <c r="A204" i="16"/>
  <c r="B204" i="16"/>
  <c r="C204" i="16"/>
  <c r="D204" i="16"/>
  <c r="E204" i="16"/>
  <c r="F204" i="16"/>
  <c r="A205" i="16"/>
  <c r="B205" i="16"/>
  <c r="C205" i="16"/>
  <c r="D205" i="16"/>
  <c r="E205" i="16"/>
  <c r="F205" i="16"/>
  <c r="A206" i="16"/>
  <c r="B206" i="16"/>
  <c r="C206" i="16"/>
  <c r="D206" i="16"/>
  <c r="E206" i="16"/>
  <c r="F206" i="16"/>
  <c r="A207" i="16"/>
  <c r="B207" i="16"/>
  <c r="C207" i="16"/>
  <c r="D207" i="16"/>
  <c r="E207" i="16"/>
  <c r="F207" i="16"/>
  <c r="A208" i="16"/>
  <c r="B208" i="16"/>
  <c r="C208" i="16"/>
  <c r="D208" i="16"/>
  <c r="E208" i="16"/>
  <c r="F208" i="16"/>
  <c r="A209" i="16"/>
  <c r="B209" i="16"/>
  <c r="C209" i="16"/>
  <c r="D209" i="16"/>
  <c r="E209" i="16"/>
  <c r="F209" i="16"/>
  <c r="A210" i="16"/>
  <c r="B210" i="16"/>
  <c r="C210" i="16"/>
  <c r="D210" i="16"/>
  <c r="E210" i="16"/>
  <c r="F210" i="16"/>
  <c r="A211" i="16"/>
  <c r="B211" i="16"/>
  <c r="C211" i="16"/>
  <c r="D211" i="16"/>
  <c r="E211" i="16"/>
  <c r="F211" i="16"/>
  <c r="A212" i="16"/>
  <c r="B212" i="16"/>
  <c r="C212" i="16"/>
  <c r="D212" i="16"/>
  <c r="E212" i="16"/>
  <c r="F212" i="16"/>
  <c r="A213" i="16"/>
  <c r="B213" i="16"/>
  <c r="C213" i="16"/>
  <c r="D213" i="16"/>
  <c r="E213" i="16"/>
  <c r="F213" i="16"/>
  <c r="A214" i="16"/>
  <c r="B214" i="16"/>
  <c r="C214" i="16"/>
  <c r="D214" i="16"/>
  <c r="E214" i="16"/>
  <c r="F214" i="16"/>
  <c r="A215" i="16"/>
  <c r="B215" i="16"/>
  <c r="C215" i="16"/>
  <c r="D215" i="16"/>
  <c r="E215" i="16"/>
  <c r="F215" i="16"/>
  <c r="A216" i="16"/>
  <c r="B216" i="16"/>
  <c r="C216" i="16"/>
  <c r="D216" i="16"/>
  <c r="E216" i="16"/>
  <c r="F216" i="16"/>
  <c r="A217" i="16"/>
  <c r="B217" i="16"/>
  <c r="C217" i="16"/>
  <c r="D217" i="16"/>
  <c r="E217" i="16"/>
  <c r="F217" i="16"/>
  <c r="A218" i="16"/>
  <c r="B218" i="16"/>
  <c r="C218" i="16"/>
  <c r="D218" i="16"/>
  <c r="E218" i="16"/>
  <c r="F218" i="16"/>
  <c r="A219" i="16"/>
  <c r="B219" i="16"/>
  <c r="C219" i="16"/>
  <c r="D219" i="16"/>
  <c r="E219" i="16"/>
  <c r="F219" i="16"/>
  <c r="A220" i="16"/>
  <c r="B220" i="16"/>
  <c r="C220" i="16"/>
  <c r="D220" i="16"/>
  <c r="E220" i="16"/>
  <c r="F220" i="16"/>
  <c r="A221" i="16"/>
  <c r="B221" i="16"/>
  <c r="C221" i="16"/>
  <c r="D221" i="16"/>
  <c r="E221" i="16"/>
  <c r="F221" i="16"/>
  <c r="A222" i="16"/>
  <c r="B222" i="16"/>
  <c r="C222" i="16"/>
  <c r="D222" i="16"/>
  <c r="E222" i="16"/>
  <c r="F222" i="16"/>
  <c r="A223" i="16"/>
  <c r="B223" i="16"/>
  <c r="C223" i="16"/>
  <c r="D223" i="16"/>
  <c r="E223" i="16"/>
  <c r="F223" i="16"/>
  <c r="A224" i="16"/>
  <c r="B224" i="16"/>
  <c r="C224" i="16"/>
  <c r="D224" i="16"/>
  <c r="E224" i="16"/>
  <c r="F224" i="16"/>
  <c r="A225" i="16"/>
  <c r="B225" i="16"/>
  <c r="C225" i="16"/>
  <c r="D225" i="16"/>
  <c r="E225" i="16"/>
  <c r="F225" i="16"/>
  <c r="A226" i="16"/>
  <c r="B226" i="16"/>
  <c r="C226" i="16"/>
  <c r="D226" i="16"/>
  <c r="E226" i="16"/>
  <c r="F226" i="16"/>
  <c r="A227" i="16"/>
  <c r="B227" i="16"/>
  <c r="C227" i="16"/>
  <c r="D227" i="16"/>
  <c r="E227" i="16"/>
  <c r="F227" i="16"/>
  <c r="A228" i="16"/>
  <c r="B228" i="16"/>
  <c r="C228" i="16"/>
  <c r="D228" i="16"/>
  <c r="E228" i="16"/>
  <c r="F228" i="16"/>
  <c r="A229" i="16"/>
  <c r="B229" i="16"/>
  <c r="C229" i="16"/>
  <c r="D229" i="16"/>
  <c r="E229" i="16"/>
  <c r="F229" i="16"/>
  <c r="A230" i="16"/>
  <c r="B230" i="16"/>
  <c r="C230" i="16"/>
  <c r="D230" i="16"/>
  <c r="E230" i="16"/>
  <c r="F230" i="16"/>
  <c r="A231" i="16"/>
  <c r="B231" i="16"/>
  <c r="C231" i="16"/>
  <c r="D231" i="16"/>
  <c r="E231" i="16"/>
  <c r="F231" i="16"/>
  <c r="A232" i="16"/>
  <c r="B232" i="16"/>
  <c r="C232" i="16"/>
  <c r="D232" i="16"/>
  <c r="E232" i="16"/>
  <c r="F232" i="16"/>
  <c r="A233" i="16"/>
  <c r="B233" i="16"/>
  <c r="C233" i="16"/>
  <c r="D233" i="16"/>
  <c r="E233" i="16"/>
  <c r="F233" i="16"/>
  <c r="A234" i="16"/>
  <c r="B234" i="16"/>
  <c r="C234" i="16"/>
  <c r="D234" i="16"/>
  <c r="E234" i="16"/>
  <c r="F234" i="16"/>
  <c r="A235" i="16"/>
  <c r="B235" i="16"/>
  <c r="C235" i="16"/>
  <c r="D235" i="16"/>
  <c r="E235" i="16"/>
  <c r="F235" i="16"/>
  <c r="A236" i="16"/>
  <c r="B236" i="16"/>
  <c r="C236" i="16"/>
  <c r="D236" i="16"/>
  <c r="E236" i="16"/>
  <c r="F236" i="16"/>
  <c r="A237" i="16"/>
  <c r="B237" i="16"/>
  <c r="C237" i="16"/>
  <c r="D237" i="16"/>
  <c r="E237" i="16"/>
  <c r="F237" i="16"/>
  <c r="A238" i="16"/>
  <c r="B238" i="16"/>
  <c r="C238" i="16"/>
  <c r="D238" i="16"/>
  <c r="E238" i="16"/>
  <c r="F238" i="16"/>
  <c r="A239" i="16"/>
  <c r="B239" i="16"/>
  <c r="C239" i="16"/>
  <c r="D239" i="16"/>
  <c r="E239" i="16"/>
  <c r="F239" i="16"/>
  <c r="A240" i="16"/>
  <c r="B240" i="16"/>
  <c r="C240" i="16"/>
  <c r="D240" i="16"/>
  <c r="E240" i="16"/>
  <c r="F240" i="16"/>
  <c r="A241" i="16"/>
  <c r="B241" i="16"/>
  <c r="C241" i="16"/>
  <c r="D241" i="16"/>
  <c r="E241" i="16"/>
  <c r="F241" i="16"/>
  <c r="A242" i="16"/>
  <c r="B242" i="16"/>
  <c r="C242" i="16"/>
  <c r="D242" i="16"/>
  <c r="E242" i="16"/>
  <c r="F242" i="16"/>
  <c r="A243" i="16"/>
  <c r="B243" i="16"/>
  <c r="C243" i="16"/>
  <c r="D243" i="16"/>
  <c r="E243" i="16"/>
  <c r="F243" i="16"/>
  <c r="A244" i="16"/>
  <c r="B244" i="16"/>
  <c r="C244" i="16"/>
  <c r="D244" i="16"/>
  <c r="E244" i="16"/>
  <c r="F244" i="16"/>
  <c r="A245" i="16"/>
  <c r="B245" i="16"/>
  <c r="C245" i="16"/>
  <c r="D245" i="16"/>
  <c r="E245" i="16"/>
  <c r="F245" i="16"/>
  <c r="A246" i="16"/>
  <c r="B246" i="16"/>
  <c r="C246" i="16"/>
  <c r="D246" i="16"/>
  <c r="E246" i="16"/>
  <c r="F246" i="16"/>
  <c r="A247" i="16"/>
  <c r="B247" i="16"/>
  <c r="C247" i="16"/>
  <c r="D247" i="16"/>
  <c r="E247" i="16"/>
  <c r="F247" i="16"/>
  <c r="A248" i="16"/>
  <c r="B248" i="16"/>
  <c r="C248" i="16"/>
  <c r="D248" i="16"/>
  <c r="E248" i="16"/>
  <c r="F248" i="16"/>
  <c r="A249" i="16"/>
  <c r="B249" i="16"/>
  <c r="C249" i="16"/>
  <c r="D249" i="16"/>
  <c r="E249" i="16"/>
  <c r="F249" i="16"/>
  <c r="A250" i="16"/>
  <c r="B250" i="16"/>
  <c r="C250" i="16"/>
  <c r="D250" i="16"/>
  <c r="E250" i="16"/>
  <c r="F250" i="16"/>
  <c r="A251" i="16"/>
  <c r="B251" i="16"/>
  <c r="C251" i="16"/>
  <c r="D251" i="16"/>
  <c r="E251" i="16"/>
  <c r="F251" i="16"/>
  <c r="A252" i="16"/>
  <c r="B252" i="16"/>
  <c r="C252" i="16"/>
  <c r="D252" i="16"/>
  <c r="E252" i="16"/>
  <c r="F252" i="16"/>
  <c r="A253" i="16"/>
  <c r="B253" i="16"/>
  <c r="C253" i="16"/>
  <c r="D253" i="16"/>
  <c r="E253" i="16"/>
  <c r="F253" i="16"/>
  <c r="A254" i="16"/>
  <c r="B254" i="16"/>
  <c r="C254" i="16"/>
  <c r="D254" i="16"/>
  <c r="E254" i="16"/>
  <c r="F254" i="16"/>
  <c r="A255" i="16"/>
  <c r="B255" i="16"/>
  <c r="C255" i="16"/>
  <c r="D255" i="16"/>
  <c r="E255" i="16"/>
  <c r="F255" i="16"/>
  <c r="A256" i="16"/>
  <c r="B256" i="16"/>
  <c r="C256" i="16"/>
  <c r="D256" i="16"/>
  <c r="E256" i="16"/>
  <c r="F256" i="16"/>
  <c r="A257" i="16"/>
  <c r="B257" i="16"/>
  <c r="C257" i="16"/>
  <c r="D257" i="16"/>
  <c r="E257" i="16"/>
  <c r="F257" i="16"/>
  <c r="A258" i="16"/>
  <c r="B258" i="16"/>
  <c r="C258" i="16"/>
  <c r="D258" i="16"/>
  <c r="E258" i="16"/>
  <c r="F258" i="16"/>
  <c r="A259" i="16"/>
  <c r="B259" i="16"/>
  <c r="C259" i="16"/>
  <c r="D259" i="16"/>
  <c r="E259" i="16"/>
  <c r="F259" i="16"/>
  <c r="A260" i="16"/>
  <c r="B260" i="16"/>
  <c r="C260" i="16"/>
  <c r="D260" i="16"/>
  <c r="E260" i="16"/>
  <c r="F260" i="16"/>
  <c r="A261" i="16"/>
  <c r="B261" i="16"/>
  <c r="C261" i="16"/>
  <c r="D261" i="16"/>
  <c r="E261" i="16"/>
  <c r="F261" i="16"/>
  <c r="A262" i="16"/>
  <c r="B262" i="16"/>
  <c r="C262" i="16"/>
  <c r="D262" i="16"/>
  <c r="E262" i="16"/>
  <c r="F262" i="16"/>
  <c r="A263" i="16"/>
  <c r="B263" i="16"/>
  <c r="C263" i="16"/>
  <c r="D263" i="16"/>
  <c r="E263" i="16"/>
  <c r="F263" i="16"/>
  <c r="A264" i="16"/>
  <c r="B264" i="16"/>
  <c r="C264" i="16"/>
  <c r="D264" i="16"/>
  <c r="E264" i="16"/>
  <c r="F264" i="16"/>
  <c r="A265" i="16"/>
  <c r="B265" i="16"/>
  <c r="C265" i="16"/>
  <c r="D265" i="16"/>
  <c r="E265" i="16"/>
  <c r="F265" i="16"/>
  <c r="A266" i="16"/>
  <c r="B266" i="16"/>
  <c r="C266" i="16"/>
  <c r="D266" i="16"/>
  <c r="E266" i="16"/>
  <c r="F266" i="16"/>
  <c r="A267" i="16"/>
  <c r="B267" i="16"/>
  <c r="C267" i="16"/>
  <c r="D267" i="16"/>
  <c r="E267" i="16"/>
  <c r="F267" i="16"/>
  <c r="A268" i="16"/>
  <c r="B268" i="16"/>
  <c r="C268" i="16"/>
  <c r="D268" i="16"/>
  <c r="E268" i="16"/>
  <c r="F268" i="16"/>
  <c r="A269" i="16"/>
  <c r="B269" i="16"/>
  <c r="C269" i="16"/>
  <c r="D269" i="16"/>
  <c r="E269" i="16"/>
  <c r="F269" i="16"/>
  <c r="A270" i="16"/>
  <c r="B270" i="16"/>
  <c r="C270" i="16"/>
  <c r="D270" i="16"/>
  <c r="E270" i="16"/>
  <c r="F270" i="16"/>
  <c r="A271" i="16"/>
  <c r="B271" i="16"/>
  <c r="C271" i="16"/>
  <c r="D271" i="16"/>
  <c r="E271" i="16"/>
  <c r="F271" i="16"/>
  <c r="A272" i="16"/>
  <c r="B272" i="16"/>
  <c r="C272" i="16"/>
  <c r="D272" i="16"/>
  <c r="E272" i="16"/>
  <c r="F272" i="16"/>
  <c r="A273" i="16"/>
  <c r="B273" i="16"/>
  <c r="C273" i="16"/>
  <c r="D273" i="16"/>
  <c r="E273" i="16"/>
  <c r="F273" i="16"/>
  <c r="A274" i="16"/>
  <c r="B274" i="16"/>
  <c r="C274" i="16"/>
  <c r="D274" i="16"/>
  <c r="E274" i="16"/>
  <c r="F274" i="16"/>
  <c r="A275" i="16"/>
  <c r="B275" i="16"/>
  <c r="C275" i="16"/>
  <c r="D275" i="16"/>
  <c r="E275" i="16"/>
  <c r="F275" i="16"/>
  <c r="A276" i="16"/>
  <c r="B276" i="16"/>
  <c r="C276" i="16"/>
  <c r="D276" i="16"/>
  <c r="E276" i="16"/>
  <c r="F276" i="16"/>
  <c r="A277" i="16"/>
  <c r="B277" i="16"/>
  <c r="C277" i="16"/>
  <c r="D277" i="16"/>
  <c r="E277" i="16"/>
  <c r="F277" i="16"/>
  <c r="A278" i="16"/>
  <c r="B278" i="16"/>
  <c r="C278" i="16"/>
  <c r="D278" i="16"/>
  <c r="E278" i="16"/>
  <c r="F278" i="16"/>
  <c r="A279" i="16"/>
  <c r="B279" i="16"/>
  <c r="C279" i="16"/>
  <c r="D279" i="16"/>
  <c r="E279" i="16"/>
  <c r="F279" i="16"/>
  <c r="A280" i="16"/>
  <c r="B280" i="16"/>
  <c r="C280" i="16"/>
  <c r="D280" i="16"/>
  <c r="E280" i="16"/>
  <c r="F280" i="16"/>
  <c r="A281" i="16"/>
  <c r="B281" i="16"/>
  <c r="C281" i="16"/>
  <c r="D281" i="16"/>
  <c r="E281" i="16"/>
  <c r="F281" i="16"/>
  <c r="A282" i="16"/>
  <c r="B282" i="16"/>
  <c r="C282" i="16"/>
  <c r="D282" i="16"/>
  <c r="E282" i="16"/>
  <c r="F282" i="16"/>
  <c r="A283" i="16"/>
  <c r="B283" i="16"/>
  <c r="C283" i="16"/>
  <c r="D283" i="16"/>
  <c r="E283" i="16"/>
  <c r="F283" i="16"/>
  <c r="A284" i="16"/>
  <c r="B284" i="16"/>
  <c r="C284" i="16"/>
  <c r="D284" i="16"/>
  <c r="E284" i="16"/>
  <c r="F284" i="16"/>
  <c r="A285" i="16"/>
  <c r="B285" i="16"/>
  <c r="C285" i="16"/>
  <c r="D285" i="16"/>
  <c r="E285" i="16"/>
  <c r="F285" i="16"/>
  <c r="A286" i="16"/>
  <c r="B286" i="16"/>
  <c r="C286" i="16"/>
  <c r="D286" i="16"/>
  <c r="E286" i="16"/>
  <c r="F286" i="16"/>
  <c r="A287" i="16"/>
  <c r="B287" i="16"/>
  <c r="C287" i="16"/>
  <c r="D287" i="16"/>
  <c r="E287" i="16"/>
  <c r="F287" i="16"/>
  <c r="A288" i="16"/>
  <c r="B288" i="16"/>
  <c r="C288" i="16"/>
  <c r="D288" i="16"/>
  <c r="E288" i="16"/>
  <c r="F288" i="16"/>
  <c r="A289" i="16"/>
  <c r="B289" i="16"/>
  <c r="C289" i="16"/>
  <c r="D289" i="16"/>
  <c r="E289" i="16"/>
  <c r="F289" i="16"/>
  <c r="A290" i="16"/>
  <c r="B290" i="16"/>
  <c r="C290" i="16"/>
  <c r="D290" i="16"/>
  <c r="E290" i="16"/>
  <c r="F290" i="16"/>
  <c r="A291" i="16"/>
  <c r="B291" i="16"/>
  <c r="C291" i="16"/>
  <c r="D291" i="16"/>
  <c r="E291" i="16"/>
  <c r="F291" i="16"/>
  <c r="A292" i="16"/>
  <c r="B292" i="16"/>
  <c r="C292" i="16"/>
  <c r="D292" i="16"/>
  <c r="E292" i="16"/>
  <c r="F292" i="16"/>
  <c r="A293" i="16"/>
  <c r="B293" i="16"/>
  <c r="C293" i="16"/>
  <c r="D293" i="16"/>
  <c r="E293" i="16"/>
  <c r="F293" i="16"/>
  <c r="A294" i="16"/>
  <c r="B294" i="16"/>
  <c r="C294" i="16"/>
  <c r="D294" i="16"/>
  <c r="E294" i="16"/>
  <c r="F294" i="16"/>
  <c r="A295" i="16"/>
  <c r="B295" i="16"/>
  <c r="C295" i="16"/>
  <c r="D295" i="16"/>
  <c r="E295" i="16"/>
  <c r="F295" i="16"/>
  <c r="A296" i="16"/>
  <c r="B296" i="16"/>
  <c r="C296" i="16"/>
  <c r="D296" i="16"/>
  <c r="E296" i="16"/>
  <c r="F296" i="16"/>
  <c r="A297" i="16"/>
  <c r="B297" i="16"/>
  <c r="C297" i="16"/>
  <c r="D297" i="16"/>
  <c r="E297" i="16"/>
  <c r="F297" i="16"/>
  <c r="A298" i="16"/>
  <c r="B298" i="16"/>
  <c r="C298" i="16"/>
  <c r="D298" i="16"/>
  <c r="E298" i="16"/>
  <c r="F298" i="16"/>
  <c r="A299" i="16"/>
  <c r="B299" i="16"/>
  <c r="C299" i="16"/>
  <c r="D299" i="16"/>
  <c r="E299" i="16"/>
  <c r="F299" i="16"/>
  <c r="A300" i="16"/>
  <c r="B300" i="16"/>
  <c r="C300" i="16"/>
  <c r="D300" i="16"/>
  <c r="E300" i="16"/>
  <c r="F300" i="16"/>
  <c r="A301" i="16"/>
  <c r="B301" i="16"/>
  <c r="C301" i="16"/>
  <c r="D301" i="16"/>
  <c r="E301" i="16"/>
  <c r="F301" i="16"/>
  <c r="F2" i="16"/>
  <c r="D2" i="16"/>
  <c r="E2" i="16"/>
  <c r="C2" i="16"/>
  <c r="B2" i="16"/>
  <c r="A2" i="16"/>
  <c r="G268" i="16" l="1"/>
  <c r="G224" i="16"/>
  <c r="G296" i="16"/>
  <c r="G254" i="16"/>
  <c r="G154" i="16"/>
  <c r="G74" i="16"/>
  <c r="G50" i="16"/>
  <c r="G46" i="16"/>
  <c r="G239" i="16"/>
  <c r="G290" i="16"/>
  <c r="G260" i="16"/>
  <c r="G218" i="16"/>
  <c r="G110" i="16"/>
  <c r="G107" i="16"/>
  <c r="G92" i="16"/>
  <c r="G89" i="16"/>
  <c r="G251" i="16"/>
  <c r="G236" i="16"/>
  <c r="G158" i="16"/>
  <c r="G182" i="16"/>
  <c r="G146" i="16"/>
  <c r="G140" i="16"/>
  <c r="G139" i="16"/>
  <c r="G138" i="16"/>
  <c r="G135" i="16"/>
  <c r="G134" i="16"/>
  <c r="G133" i="16"/>
  <c r="G132" i="16"/>
  <c r="G129" i="16"/>
  <c r="G38" i="16"/>
  <c r="G248" i="16"/>
  <c r="G247" i="16"/>
  <c r="G246" i="16"/>
  <c r="G243" i="16"/>
  <c r="G242" i="16"/>
  <c r="G230" i="16"/>
  <c r="G196" i="16"/>
  <c r="G194" i="16"/>
  <c r="G104" i="16"/>
  <c r="G103" i="16"/>
  <c r="G102" i="16"/>
  <c r="G99" i="16"/>
  <c r="G98" i="16"/>
  <c r="G97" i="16"/>
  <c r="G96" i="16"/>
  <c r="G93" i="16"/>
  <c r="G71" i="16"/>
  <c r="G56" i="16"/>
  <c r="G53" i="16"/>
  <c r="G14" i="16"/>
  <c r="G10" i="16"/>
  <c r="G215" i="16"/>
  <c r="G203" i="16"/>
  <c r="G200" i="16"/>
  <c r="G152" i="16"/>
  <c r="G68" i="16"/>
  <c r="G67" i="16"/>
  <c r="G66" i="16"/>
  <c r="G63" i="16"/>
  <c r="G62" i="16"/>
  <c r="G61" i="16"/>
  <c r="G60" i="16"/>
  <c r="G57" i="16"/>
  <c r="G35" i="16"/>
  <c r="G20" i="16"/>
  <c r="G17" i="16"/>
  <c r="G211" i="16"/>
  <c r="G206" i="16"/>
  <c r="G116" i="16"/>
  <c r="G32" i="16"/>
  <c r="G31" i="16"/>
  <c r="G30" i="16"/>
  <c r="G27" i="16"/>
  <c r="G26" i="16"/>
  <c r="G25" i="16"/>
  <c r="G24" i="16"/>
  <c r="G21" i="16"/>
  <c r="G212" i="16"/>
  <c r="G207" i="16"/>
  <c r="G287" i="16"/>
  <c r="G275" i="16"/>
  <c r="G272" i="16"/>
  <c r="G179" i="16"/>
  <c r="G164" i="16"/>
  <c r="G161" i="16"/>
  <c r="G122" i="16"/>
  <c r="G118" i="16"/>
  <c r="G80" i="16"/>
  <c r="G210" i="16"/>
  <c r="G284" i="16"/>
  <c r="G283" i="16"/>
  <c r="G282" i="16"/>
  <c r="G279" i="16"/>
  <c r="G278" i="16"/>
  <c r="G266" i="16"/>
  <c r="G232" i="16"/>
  <c r="G176" i="16"/>
  <c r="G175" i="16"/>
  <c r="G174" i="16"/>
  <c r="G171" i="16"/>
  <c r="G170" i="16"/>
  <c r="G169" i="16"/>
  <c r="G168" i="16"/>
  <c r="G165" i="16"/>
  <c r="G143" i="16"/>
  <c r="G128" i="16"/>
  <c r="G125" i="16"/>
  <c r="G86" i="16"/>
  <c r="G82" i="16"/>
  <c r="G44" i="16"/>
  <c r="G262" i="16"/>
  <c r="G233" i="16"/>
  <c r="G204" i="16"/>
  <c r="G299" i="16"/>
  <c r="G292" i="16"/>
  <c r="G271" i="16"/>
  <c r="G270" i="16"/>
  <c r="G267" i="16"/>
  <c r="G263" i="16"/>
  <c r="G256" i="16"/>
  <c r="G235" i="16"/>
  <c r="G234" i="16"/>
  <c r="G231" i="16"/>
  <c r="G227" i="16"/>
  <c r="G220" i="16"/>
  <c r="G199" i="16"/>
  <c r="G198" i="16"/>
  <c r="G195" i="16"/>
  <c r="G191" i="16"/>
  <c r="G184" i="16"/>
  <c r="G163" i="16"/>
  <c r="G162" i="16"/>
  <c r="G159" i="16"/>
  <c r="G155" i="16"/>
  <c r="G148" i="16"/>
  <c r="G127" i="16"/>
  <c r="G126" i="16"/>
  <c r="G123" i="16"/>
  <c r="G119" i="16"/>
  <c r="G112" i="16"/>
  <c r="G91" i="16"/>
  <c r="G90" i="16"/>
  <c r="G87" i="16"/>
  <c r="G83" i="16"/>
  <c r="G76" i="16"/>
  <c r="G55" i="16"/>
  <c r="G54" i="16"/>
  <c r="G51" i="16"/>
  <c r="G47" i="16"/>
  <c r="G40" i="16"/>
  <c r="G19" i="16"/>
  <c r="G18" i="16"/>
  <c r="G15" i="16"/>
  <c r="G11" i="16"/>
  <c r="G4" i="16"/>
  <c r="G277" i="16"/>
  <c r="G241" i="16"/>
  <c r="G201" i="16"/>
  <c r="G190" i="16"/>
  <c r="G301" i="16"/>
  <c r="G300" i="16"/>
  <c r="G297" i="16"/>
  <c r="G293" i="16"/>
  <c r="G286" i="16"/>
  <c r="G265" i="16"/>
  <c r="G264" i="16"/>
  <c r="G261" i="16"/>
  <c r="G257" i="16"/>
  <c r="G250" i="16"/>
  <c r="G229" i="16"/>
  <c r="G228" i="16"/>
  <c r="G225" i="16"/>
  <c r="G221" i="16"/>
  <c r="G214" i="16"/>
  <c r="G193" i="16"/>
  <c r="G192" i="16"/>
  <c r="G189" i="16"/>
  <c r="G185" i="16"/>
  <c r="G178" i="16"/>
  <c r="G157" i="16"/>
  <c r="G156" i="16"/>
  <c r="G153" i="16"/>
  <c r="G149" i="16"/>
  <c r="G142" i="16"/>
  <c r="G121" i="16"/>
  <c r="G120" i="16"/>
  <c r="G117" i="16"/>
  <c r="G113" i="16"/>
  <c r="G106" i="16"/>
  <c r="G85" i="16"/>
  <c r="G84" i="16"/>
  <c r="G81" i="16"/>
  <c r="G77" i="16"/>
  <c r="G70" i="16"/>
  <c r="G49" i="16"/>
  <c r="G48" i="16"/>
  <c r="G45" i="16"/>
  <c r="G41" i="16"/>
  <c r="G34" i="16"/>
  <c r="G13" i="16"/>
  <c r="G12" i="16"/>
  <c r="G9" i="16"/>
  <c r="G5" i="16"/>
  <c r="G276" i="16"/>
  <c r="G269" i="16"/>
  <c r="G240" i="16"/>
  <c r="G226" i="16"/>
  <c r="G295" i="16"/>
  <c r="G291" i="16"/>
  <c r="G259" i="16"/>
  <c r="G258" i="16"/>
  <c r="G255" i="16"/>
  <c r="G222" i="16"/>
  <c r="G219" i="16"/>
  <c r="G208" i="16"/>
  <c r="G187" i="16"/>
  <c r="G186" i="16"/>
  <c r="G183" i="16"/>
  <c r="G172" i="16"/>
  <c r="G151" i="16"/>
  <c r="G150" i="16"/>
  <c r="G147" i="16"/>
  <c r="G136" i="16"/>
  <c r="G115" i="16"/>
  <c r="G114" i="16"/>
  <c r="G111" i="16"/>
  <c r="G100" i="16"/>
  <c r="G79" i="16"/>
  <c r="G78" i="16"/>
  <c r="G75" i="16"/>
  <c r="G64" i="16"/>
  <c r="G43" i="16"/>
  <c r="G42" i="16"/>
  <c r="G39" i="16"/>
  <c r="G28" i="16"/>
  <c r="G7" i="16"/>
  <c r="G6" i="16"/>
  <c r="G3" i="16"/>
  <c r="G298" i="16"/>
  <c r="G273" i="16"/>
  <c r="G237" i="16"/>
  <c r="G205" i="16"/>
  <c r="G197" i="16"/>
  <c r="G294" i="16"/>
  <c r="G280" i="16"/>
  <c r="G244" i="16"/>
  <c r="G223" i="16"/>
  <c r="G289" i="16"/>
  <c r="G288" i="16"/>
  <c r="G285" i="16"/>
  <c r="G281" i="16"/>
  <c r="G274" i="16"/>
  <c r="G253" i="16"/>
  <c r="G252" i="16"/>
  <c r="G249" i="16"/>
  <c r="G245" i="16"/>
  <c r="G238" i="16"/>
  <c r="G217" i="16"/>
  <c r="G216" i="16"/>
  <c r="G213" i="16"/>
  <c r="G209" i="16"/>
  <c r="G202" i="16"/>
  <c r="G181" i="16"/>
  <c r="G180" i="16"/>
  <c r="G177" i="16"/>
  <c r="G173" i="16"/>
  <c r="G166" i="16"/>
  <c r="G145" i="16"/>
  <c r="G144" i="16"/>
  <c r="G141" i="16"/>
  <c r="G137" i="16"/>
  <c r="G130" i="16"/>
  <c r="G109" i="16"/>
  <c r="G108" i="16"/>
  <c r="G105" i="16"/>
  <c r="G101" i="16"/>
  <c r="G94" i="16"/>
  <c r="G73" i="16"/>
  <c r="G72" i="16"/>
  <c r="G69" i="16"/>
  <c r="G65" i="16"/>
  <c r="G58" i="16"/>
  <c r="G37" i="16"/>
  <c r="G36" i="16"/>
  <c r="G33" i="16"/>
  <c r="G29" i="16"/>
  <c r="G22" i="16"/>
  <c r="G167" i="16"/>
  <c r="G160" i="16"/>
  <c r="G131" i="16"/>
  <c r="G124" i="16"/>
  <c r="G95" i="16"/>
  <c r="G88" i="16"/>
  <c r="G59" i="16"/>
  <c r="G52" i="16"/>
  <c r="G23" i="16"/>
  <c r="G16" i="16"/>
  <c r="M125" i="10"/>
  <c r="AS2" i="8"/>
  <c r="AS1" i="8"/>
  <c r="AR2" i="8"/>
  <c r="AR1" i="8"/>
  <c r="AQ2" i="8"/>
  <c r="AQ1" i="8"/>
  <c r="AP2" i="8"/>
  <c r="AP1" i="8"/>
  <c r="AO2" i="8"/>
  <c r="AO1" i="8"/>
  <c r="AN2" i="8"/>
  <c r="AN1" i="8"/>
  <c r="AM2" i="8"/>
  <c r="AM1" i="8"/>
  <c r="AL2" i="8"/>
  <c r="AL1" i="8"/>
  <c r="AK2" i="8"/>
  <c r="AK1" i="8"/>
  <c r="AJ2" i="8"/>
  <c r="AJ1" i="8"/>
  <c r="AI2" i="8"/>
  <c r="AI1" i="8"/>
  <c r="AH2" i="8"/>
  <c r="AH1" i="8"/>
  <c r="AG2" i="8"/>
  <c r="AG1" i="8"/>
  <c r="A3" i="9"/>
  <c r="B3" i="9"/>
  <c r="C3" i="9"/>
  <c r="D3" i="9"/>
  <c r="E3" i="9"/>
  <c r="F3" i="9"/>
  <c r="I3" i="9"/>
  <c r="M3" i="9"/>
  <c r="P3" i="9"/>
  <c r="Q3" i="9"/>
  <c r="R3" i="9"/>
  <c r="A4" i="9"/>
  <c r="B4" i="9"/>
  <c r="C4" i="9"/>
  <c r="D4" i="9"/>
  <c r="E4" i="9"/>
  <c r="F4" i="9"/>
  <c r="I4" i="9"/>
  <c r="M4" i="9"/>
  <c r="P4" i="9"/>
  <c r="Q4" i="9"/>
  <c r="R4" i="9"/>
  <c r="A5" i="9"/>
  <c r="B5" i="9"/>
  <c r="C5" i="9"/>
  <c r="D5" i="9"/>
  <c r="E5" i="9"/>
  <c r="F5" i="9"/>
  <c r="I5" i="9"/>
  <c r="M5" i="9"/>
  <c r="P5" i="9"/>
  <c r="Q5" i="9"/>
  <c r="R5" i="9"/>
  <c r="A6" i="9"/>
  <c r="B6" i="9"/>
  <c r="C6" i="9"/>
  <c r="D6" i="9"/>
  <c r="E6" i="9"/>
  <c r="F6" i="9"/>
  <c r="I6" i="9"/>
  <c r="M6" i="9"/>
  <c r="P6" i="9"/>
  <c r="Q6" i="9"/>
  <c r="R6" i="9"/>
  <c r="A7" i="9"/>
  <c r="B7" i="9"/>
  <c r="C7" i="9"/>
  <c r="D7" i="9"/>
  <c r="E7" i="9"/>
  <c r="F7" i="9"/>
  <c r="I7" i="9"/>
  <c r="M7" i="9"/>
  <c r="P7" i="9"/>
  <c r="Q7" i="9"/>
  <c r="R7" i="9"/>
  <c r="A8" i="9"/>
  <c r="B8" i="9"/>
  <c r="C8" i="9"/>
  <c r="D8" i="9"/>
  <c r="E8" i="9"/>
  <c r="F8" i="9"/>
  <c r="I8" i="9"/>
  <c r="M8" i="9"/>
  <c r="P8" i="9"/>
  <c r="Q8" i="9"/>
  <c r="R8" i="9"/>
  <c r="A9" i="9"/>
  <c r="B9" i="9"/>
  <c r="C9" i="9"/>
  <c r="D9" i="9"/>
  <c r="E9" i="9"/>
  <c r="F9" i="9"/>
  <c r="I9" i="9"/>
  <c r="M9" i="9"/>
  <c r="P9" i="9"/>
  <c r="Q9" i="9"/>
  <c r="R9" i="9"/>
  <c r="A10" i="9"/>
  <c r="B10" i="9"/>
  <c r="C10" i="9"/>
  <c r="D10" i="9"/>
  <c r="E10" i="9"/>
  <c r="F10" i="9"/>
  <c r="I10" i="9"/>
  <c r="M10" i="9"/>
  <c r="P10" i="9"/>
  <c r="Q10" i="9"/>
  <c r="R10" i="9"/>
  <c r="A11" i="9"/>
  <c r="B11" i="9"/>
  <c r="C11" i="9"/>
  <c r="D11" i="9"/>
  <c r="E11" i="9"/>
  <c r="F11" i="9"/>
  <c r="I11" i="9"/>
  <c r="M11" i="9"/>
  <c r="P11" i="9"/>
  <c r="Q11" i="9"/>
  <c r="R11" i="9"/>
  <c r="A12" i="9"/>
  <c r="B12" i="9"/>
  <c r="C12" i="9"/>
  <c r="D12" i="9"/>
  <c r="E12" i="9"/>
  <c r="F12" i="9"/>
  <c r="I12" i="9"/>
  <c r="M12" i="9"/>
  <c r="P12" i="9"/>
  <c r="Q12" i="9"/>
  <c r="R12" i="9"/>
  <c r="A13" i="9"/>
  <c r="B13" i="9"/>
  <c r="C13" i="9"/>
  <c r="D13" i="9"/>
  <c r="E13" i="9"/>
  <c r="F13" i="9"/>
  <c r="I13" i="9"/>
  <c r="M13" i="9"/>
  <c r="P13" i="9"/>
  <c r="Q13" i="9"/>
  <c r="R13" i="9"/>
  <c r="A14" i="9"/>
  <c r="B14" i="9"/>
  <c r="C14" i="9"/>
  <c r="D14" i="9"/>
  <c r="E14" i="9"/>
  <c r="F14" i="9"/>
  <c r="I14" i="9"/>
  <c r="M14" i="9"/>
  <c r="P14" i="9"/>
  <c r="Q14" i="9"/>
  <c r="R14" i="9"/>
  <c r="A15" i="9"/>
  <c r="B15" i="9"/>
  <c r="C15" i="9"/>
  <c r="D15" i="9"/>
  <c r="E15" i="9"/>
  <c r="F15" i="9"/>
  <c r="I15" i="9"/>
  <c r="M15" i="9"/>
  <c r="P15" i="9"/>
  <c r="Q15" i="9"/>
  <c r="R15" i="9"/>
  <c r="A16" i="9"/>
  <c r="B16" i="9"/>
  <c r="C16" i="9"/>
  <c r="D16" i="9"/>
  <c r="E16" i="9"/>
  <c r="F16" i="9"/>
  <c r="I16" i="9"/>
  <c r="M16" i="9"/>
  <c r="P16" i="9"/>
  <c r="Q16" i="9"/>
  <c r="R16" i="9"/>
  <c r="A17" i="9"/>
  <c r="B17" i="9"/>
  <c r="C17" i="9"/>
  <c r="D17" i="9"/>
  <c r="E17" i="9"/>
  <c r="F17" i="9"/>
  <c r="I17" i="9"/>
  <c r="M17" i="9"/>
  <c r="P17" i="9"/>
  <c r="Q17" i="9"/>
  <c r="R17" i="9"/>
  <c r="A18" i="9"/>
  <c r="B18" i="9"/>
  <c r="C18" i="9"/>
  <c r="D18" i="9"/>
  <c r="E18" i="9"/>
  <c r="F18" i="9"/>
  <c r="I18" i="9"/>
  <c r="M18" i="9"/>
  <c r="P18" i="9"/>
  <c r="Q18" i="9"/>
  <c r="R18" i="9"/>
  <c r="A19" i="9"/>
  <c r="B19" i="9"/>
  <c r="C19" i="9"/>
  <c r="D19" i="9"/>
  <c r="E19" i="9"/>
  <c r="F19" i="9"/>
  <c r="I19" i="9"/>
  <c r="M19" i="9"/>
  <c r="P19" i="9"/>
  <c r="Q19" i="9"/>
  <c r="R19" i="9"/>
  <c r="A20" i="9"/>
  <c r="B20" i="9"/>
  <c r="C20" i="9"/>
  <c r="D20" i="9"/>
  <c r="E20" i="9"/>
  <c r="F20" i="9"/>
  <c r="I20" i="9"/>
  <c r="M20" i="9"/>
  <c r="P20" i="9"/>
  <c r="Q20" i="9"/>
  <c r="R20" i="9"/>
  <c r="A21" i="9"/>
  <c r="B21" i="9"/>
  <c r="C21" i="9"/>
  <c r="D21" i="9"/>
  <c r="E21" i="9"/>
  <c r="F21" i="9"/>
  <c r="I21" i="9"/>
  <c r="M21" i="9"/>
  <c r="P21" i="9"/>
  <c r="Q21" i="9"/>
  <c r="R21" i="9"/>
  <c r="A22" i="9"/>
  <c r="B22" i="9"/>
  <c r="C22" i="9"/>
  <c r="D22" i="9"/>
  <c r="E22" i="9"/>
  <c r="F22" i="9"/>
  <c r="I22" i="9"/>
  <c r="M22" i="9"/>
  <c r="P22" i="9"/>
  <c r="Q22" i="9"/>
  <c r="R22" i="9"/>
  <c r="A23" i="9"/>
  <c r="B23" i="9"/>
  <c r="C23" i="9"/>
  <c r="D23" i="9"/>
  <c r="E23" i="9"/>
  <c r="F23" i="9"/>
  <c r="I23" i="9"/>
  <c r="M23" i="9"/>
  <c r="P23" i="9"/>
  <c r="Q23" i="9"/>
  <c r="R23" i="9"/>
  <c r="A24" i="9"/>
  <c r="B24" i="9"/>
  <c r="C24" i="9"/>
  <c r="D24" i="9"/>
  <c r="E24" i="9"/>
  <c r="F24" i="9"/>
  <c r="I24" i="9"/>
  <c r="M24" i="9"/>
  <c r="P24" i="9"/>
  <c r="Q24" i="9"/>
  <c r="R24" i="9"/>
  <c r="A25" i="9"/>
  <c r="B25" i="9"/>
  <c r="C25" i="9"/>
  <c r="D25" i="9"/>
  <c r="E25" i="9"/>
  <c r="F25" i="9"/>
  <c r="I25" i="9"/>
  <c r="M25" i="9"/>
  <c r="P25" i="9"/>
  <c r="Q25" i="9"/>
  <c r="R25" i="9"/>
  <c r="A26" i="9"/>
  <c r="B26" i="9"/>
  <c r="C26" i="9"/>
  <c r="D26" i="9"/>
  <c r="E26" i="9"/>
  <c r="F26" i="9"/>
  <c r="I26" i="9"/>
  <c r="M26" i="9"/>
  <c r="P26" i="9"/>
  <c r="Q26" i="9"/>
  <c r="R26" i="9"/>
  <c r="A27" i="9"/>
  <c r="B27" i="9"/>
  <c r="C27" i="9"/>
  <c r="D27" i="9"/>
  <c r="E27" i="9"/>
  <c r="F27" i="9"/>
  <c r="I27" i="9"/>
  <c r="M27" i="9"/>
  <c r="P27" i="9"/>
  <c r="Q27" i="9"/>
  <c r="R27" i="9"/>
  <c r="A28" i="9"/>
  <c r="B28" i="9"/>
  <c r="C28" i="9"/>
  <c r="D28" i="9"/>
  <c r="E28" i="9"/>
  <c r="F28" i="9"/>
  <c r="I28" i="9"/>
  <c r="M28" i="9"/>
  <c r="P28" i="9"/>
  <c r="Q28" i="9"/>
  <c r="R28" i="9"/>
  <c r="A29" i="9"/>
  <c r="B29" i="9"/>
  <c r="C29" i="9"/>
  <c r="D29" i="9"/>
  <c r="E29" i="9"/>
  <c r="F29" i="9"/>
  <c r="I29" i="9"/>
  <c r="M29" i="9"/>
  <c r="P29" i="9"/>
  <c r="Q29" i="9"/>
  <c r="R29" i="9"/>
  <c r="A30" i="9"/>
  <c r="B30" i="9"/>
  <c r="C30" i="9"/>
  <c r="D30" i="9"/>
  <c r="E30" i="9"/>
  <c r="F30" i="9"/>
  <c r="I30" i="9"/>
  <c r="M30" i="9"/>
  <c r="P30" i="9"/>
  <c r="Q30" i="9"/>
  <c r="R30" i="9"/>
  <c r="A31" i="9"/>
  <c r="B31" i="9"/>
  <c r="C31" i="9"/>
  <c r="D31" i="9"/>
  <c r="E31" i="9"/>
  <c r="F31" i="9"/>
  <c r="I31" i="9"/>
  <c r="M31" i="9"/>
  <c r="P31" i="9"/>
  <c r="Q31" i="9"/>
  <c r="R31" i="9"/>
  <c r="A32" i="9"/>
  <c r="B32" i="9"/>
  <c r="C32" i="9"/>
  <c r="D32" i="9"/>
  <c r="E32" i="9"/>
  <c r="F32" i="9"/>
  <c r="I32" i="9"/>
  <c r="M32" i="9"/>
  <c r="P32" i="9"/>
  <c r="Q32" i="9"/>
  <c r="R32" i="9"/>
  <c r="A33" i="9"/>
  <c r="B33" i="9"/>
  <c r="C33" i="9"/>
  <c r="D33" i="9"/>
  <c r="E33" i="9"/>
  <c r="F33" i="9"/>
  <c r="I33" i="9"/>
  <c r="M33" i="9"/>
  <c r="P33" i="9"/>
  <c r="Q33" i="9"/>
  <c r="R33" i="9"/>
  <c r="A34" i="9"/>
  <c r="B34" i="9"/>
  <c r="C34" i="9"/>
  <c r="D34" i="9"/>
  <c r="E34" i="9"/>
  <c r="F34" i="9"/>
  <c r="I34" i="9"/>
  <c r="M34" i="9"/>
  <c r="P34" i="9"/>
  <c r="Q34" i="9"/>
  <c r="R34" i="9"/>
  <c r="A35" i="9"/>
  <c r="B35" i="9"/>
  <c r="C35" i="9"/>
  <c r="D35" i="9"/>
  <c r="E35" i="9"/>
  <c r="F35" i="9"/>
  <c r="I35" i="9"/>
  <c r="M35" i="9"/>
  <c r="P35" i="9"/>
  <c r="Q35" i="9"/>
  <c r="R35" i="9"/>
  <c r="A36" i="9"/>
  <c r="B36" i="9"/>
  <c r="C36" i="9"/>
  <c r="D36" i="9"/>
  <c r="E36" i="9"/>
  <c r="F36" i="9"/>
  <c r="I36" i="9"/>
  <c r="M36" i="9"/>
  <c r="P36" i="9"/>
  <c r="Q36" i="9"/>
  <c r="R36" i="9"/>
  <c r="A37" i="9"/>
  <c r="B37" i="9"/>
  <c r="C37" i="9"/>
  <c r="D37" i="9"/>
  <c r="E37" i="9"/>
  <c r="F37" i="9"/>
  <c r="I37" i="9"/>
  <c r="M37" i="9"/>
  <c r="P37" i="9"/>
  <c r="Q37" i="9"/>
  <c r="R37" i="9"/>
  <c r="A38" i="9"/>
  <c r="B38" i="9"/>
  <c r="C38" i="9"/>
  <c r="D38" i="9"/>
  <c r="E38" i="9"/>
  <c r="F38" i="9"/>
  <c r="I38" i="9"/>
  <c r="M38" i="9"/>
  <c r="P38" i="9"/>
  <c r="Q38" i="9"/>
  <c r="R38" i="9"/>
  <c r="A39" i="9"/>
  <c r="B39" i="9"/>
  <c r="C39" i="9"/>
  <c r="D39" i="9"/>
  <c r="E39" i="9"/>
  <c r="F39" i="9"/>
  <c r="I39" i="9"/>
  <c r="M39" i="9"/>
  <c r="P39" i="9"/>
  <c r="Q39" i="9"/>
  <c r="R39" i="9"/>
  <c r="A40" i="9"/>
  <c r="B40" i="9"/>
  <c r="C40" i="9"/>
  <c r="D40" i="9"/>
  <c r="E40" i="9"/>
  <c r="F40" i="9"/>
  <c r="I40" i="9"/>
  <c r="M40" i="9"/>
  <c r="P40" i="9"/>
  <c r="Q40" i="9"/>
  <c r="R40" i="9"/>
  <c r="A41" i="9"/>
  <c r="B41" i="9"/>
  <c r="C41" i="9"/>
  <c r="D41" i="9"/>
  <c r="E41" i="9"/>
  <c r="F41" i="9"/>
  <c r="I41" i="9"/>
  <c r="M41" i="9"/>
  <c r="P41" i="9"/>
  <c r="Q41" i="9"/>
  <c r="R41" i="9"/>
  <c r="A42" i="9"/>
  <c r="B42" i="9"/>
  <c r="C42" i="9"/>
  <c r="D42" i="9"/>
  <c r="E42" i="9"/>
  <c r="F42" i="9"/>
  <c r="I42" i="9"/>
  <c r="M42" i="9"/>
  <c r="P42" i="9"/>
  <c r="Q42" i="9"/>
  <c r="R42" i="9"/>
  <c r="A43" i="9"/>
  <c r="B43" i="9"/>
  <c r="C43" i="9"/>
  <c r="D43" i="9"/>
  <c r="E43" i="9"/>
  <c r="F43" i="9"/>
  <c r="I43" i="9"/>
  <c r="M43" i="9"/>
  <c r="P43" i="9"/>
  <c r="Q43" i="9"/>
  <c r="R43" i="9"/>
  <c r="A44" i="9"/>
  <c r="B44" i="9"/>
  <c r="C44" i="9"/>
  <c r="D44" i="9"/>
  <c r="E44" i="9"/>
  <c r="F44" i="9"/>
  <c r="I44" i="9"/>
  <c r="M44" i="9"/>
  <c r="P44" i="9"/>
  <c r="Q44" i="9"/>
  <c r="R44" i="9"/>
  <c r="A45" i="9"/>
  <c r="B45" i="9"/>
  <c r="C45" i="9"/>
  <c r="D45" i="9"/>
  <c r="E45" i="9"/>
  <c r="F45" i="9"/>
  <c r="I45" i="9"/>
  <c r="M45" i="9"/>
  <c r="P45" i="9"/>
  <c r="Q45" i="9"/>
  <c r="R45" i="9"/>
  <c r="A46" i="9"/>
  <c r="B46" i="9"/>
  <c r="C46" i="9"/>
  <c r="D46" i="9"/>
  <c r="E46" i="9"/>
  <c r="F46" i="9"/>
  <c r="I46" i="9"/>
  <c r="M46" i="9"/>
  <c r="P46" i="9"/>
  <c r="Q46" i="9"/>
  <c r="R46" i="9"/>
  <c r="A47" i="9"/>
  <c r="B47" i="9"/>
  <c r="C47" i="9"/>
  <c r="D47" i="9"/>
  <c r="E47" i="9"/>
  <c r="F47" i="9"/>
  <c r="I47" i="9"/>
  <c r="M47" i="9"/>
  <c r="P47" i="9"/>
  <c r="Q47" i="9"/>
  <c r="R47" i="9"/>
  <c r="A48" i="9"/>
  <c r="B48" i="9"/>
  <c r="C48" i="9"/>
  <c r="D48" i="9"/>
  <c r="E48" i="9"/>
  <c r="F48" i="9"/>
  <c r="I48" i="9"/>
  <c r="M48" i="9"/>
  <c r="P48" i="9"/>
  <c r="Q48" i="9"/>
  <c r="R48" i="9"/>
  <c r="A49" i="9"/>
  <c r="B49" i="9"/>
  <c r="C49" i="9"/>
  <c r="D49" i="9"/>
  <c r="E49" i="9"/>
  <c r="F49" i="9"/>
  <c r="I49" i="9"/>
  <c r="M49" i="9"/>
  <c r="P49" i="9"/>
  <c r="Q49" i="9"/>
  <c r="R49" i="9"/>
  <c r="A50" i="9"/>
  <c r="B50" i="9"/>
  <c r="C50" i="9"/>
  <c r="D50" i="9"/>
  <c r="E50" i="9"/>
  <c r="F50" i="9"/>
  <c r="I50" i="9"/>
  <c r="M50" i="9"/>
  <c r="P50" i="9"/>
  <c r="Q50" i="9"/>
  <c r="R50" i="9"/>
  <c r="A51" i="9"/>
  <c r="B51" i="9"/>
  <c r="C51" i="9"/>
  <c r="D51" i="9"/>
  <c r="E51" i="9"/>
  <c r="F51" i="9"/>
  <c r="I51" i="9"/>
  <c r="M51" i="9"/>
  <c r="P51" i="9"/>
  <c r="Q51" i="9"/>
  <c r="R51" i="9"/>
  <c r="A52" i="9"/>
  <c r="B52" i="9"/>
  <c r="C52" i="9"/>
  <c r="D52" i="9"/>
  <c r="E52" i="9"/>
  <c r="F52" i="9"/>
  <c r="I52" i="9"/>
  <c r="M52" i="9"/>
  <c r="P52" i="9"/>
  <c r="Q52" i="9"/>
  <c r="R52" i="9"/>
  <c r="A53" i="9"/>
  <c r="B53" i="9"/>
  <c r="C53" i="9"/>
  <c r="D53" i="9"/>
  <c r="E53" i="9"/>
  <c r="F53" i="9"/>
  <c r="I53" i="9"/>
  <c r="M53" i="9"/>
  <c r="P53" i="9"/>
  <c r="Q53" i="9"/>
  <c r="R53" i="9"/>
  <c r="A54" i="9"/>
  <c r="B54" i="9"/>
  <c r="C54" i="9"/>
  <c r="D54" i="9"/>
  <c r="E54" i="9"/>
  <c r="F54" i="9"/>
  <c r="I54" i="9"/>
  <c r="M54" i="9"/>
  <c r="P54" i="9"/>
  <c r="Q54" i="9"/>
  <c r="R54" i="9"/>
  <c r="A55" i="9"/>
  <c r="B55" i="9"/>
  <c r="C55" i="9"/>
  <c r="D55" i="9"/>
  <c r="E55" i="9"/>
  <c r="F55" i="9"/>
  <c r="I55" i="9"/>
  <c r="M55" i="9"/>
  <c r="P55" i="9"/>
  <c r="Q55" i="9"/>
  <c r="R55" i="9"/>
  <c r="A56" i="9"/>
  <c r="B56" i="9"/>
  <c r="C56" i="9"/>
  <c r="D56" i="9"/>
  <c r="E56" i="9"/>
  <c r="F56" i="9"/>
  <c r="I56" i="9"/>
  <c r="M56" i="9"/>
  <c r="P56" i="9"/>
  <c r="Q56" i="9"/>
  <c r="R56" i="9"/>
  <c r="A57" i="9"/>
  <c r="B57" i="9"/>
  <c r="C57" i="9"/>
  <c r="D57" i="9"/>
  <c r="E57" i="9"/>
  <c r="F57" i="9"/>
  <c r="I57" i="9"/>
  <c r="M57" i="9"/>
  <c r="P57" i="9"/>
  <c r="Q57" i="9"/>
  <c r="R57" i="9"/>
  <c r="A58" i="9"/>
  <c r="B58" i="9"/>
  <c r="C58" i="9"/>
  <c r="D58" i="9"/>
  <c r="E58" i="9"/>
  <c r="F58" i="9"/>
  <c r="I58" i="9"/>
  <c r="M58" i="9"/>
  <c r="P58" i="9"/>
  <c r="Q58" i="9"/>
  <c r="R58" i="9"/>
  <c r="A59" i="9"/>
  <c r="B59" i="9"/>
  <c r="C59" i="9"/>
  <c r="D59" i="9"/>
  <c r="E59" i="9"/>
  <c r="F59" i="9"/>
  <c r="I59" i="9"/>
  <c r="M59" i="9"/>
  <c r="P59" i="9"/>
  <c r="Q59" i="9"/>
  <c r="R59" i="9"/>
  <c r="A60" i="9"/>
  <c r="B60" i="9"/>
  <c r="C60" i="9"/>
  <c r="D60" i="9"/>
  <c r="E60" i="9"/>
  <c r="F60" i="9"/>
  <c r="I60" i="9"/>
  <c r="M60" i="9"/>
  <c r="P60" i="9"/>
  <c r="Q60" i="9"/>
  <c r="R60" i="9"/>
  <c r="A61" i="9"/>
  <c r="B61" i="9"/>
  <c r="C61" i="9"/>
  <c r="D61" i="9"/>
  <c r="E61" i="9"/>
  <c r="F61" i="9"/>
  <c r="I61" i="9"/>
  <c r="M61" i="9"/>
  <c r="P61" i="9"/>
  <c r="Q61" i="9"/>
  <c r="R61" i="9"/>
  <c r="A62" i="9"/>
  <c r="B62" i="9"/>
  <c r="C62" i="9"/>
  <c r="D62" i="9"/>
  <c r="E62" i="9"/>
  <c r="F62" i="9"/>
  <c r="I62" i="9"/>
  <c r="M62" i="9"/>
  <c r="P62" i="9"/>
  <c r="Q62" i="9"/>
  <c r="R62" i="9"/>
  <c r="A63" i="9"/>
  <c r="B63" i="9"/>
  <c r="C63" i="9"/>
  <c r="D63" i="9"/>
  <c r="E63" i="9"/>
  <c r="F63" i="9"/>
  <c r="I63" i="9"/>
  <c r="M63" i="9"/>
  <c r="P63" i="9"/>
  <c r="Q63" i="9"/>
  <c r="R63" i="9"/>
  <c r="A64" i="9"/>
  <c r="B64" i="9"/>
  <c r="C64" i="9"/>
  <c r="D64" i="9"/>
  <c r="E64" i="9"/>
  <c r="F64" i="9"/>
  <c r="I64" i="9"/>
  <c r="M64" i="9"/>
  <c r="P64" i="9"/>
  <c r="Q64" i="9"/>
  <c r="R64" i="9"/>
  <c r="A65" i="9"/>
  <c r="B65" i="9"/>
  <c r="C65" i="9"/>
  <c r="D65" i="9"/>
  <c r="E65" i="9"/>
  <c r="F65" i="9"/>
  <c r="I65" i="9"/>
  <c r="M65" i="9"/>
  <c r="P65" i="9"/>
  <c r="Q65" i="9"/>
  <c r="R65" i="9"/>
  <c r="A66" i="9"/>
  <c r="B66" i="9"/>
  <c r="C66" i="9"/>
  <c r="D66" i="9"/>
  <c r="E66" i="9"/>
  <c r="F66" i="9"/>
  <c r="I66" i="9"/>
  <c r="M66" i="9"/>
  <c r="P66" i="9"/>
  <c r="Q66" i="9"/>
  <c r="R66" i="9"/>
  <c r="A67" i="9"/>
  <c r="B67" i="9"/>
  <c r="C67" i="9"/>
  <c r="D67" i="9"/>
  <c r="E67" i="9"/>
  <c r="F67" i="9"/>
  <c r="I67" i="9"/>
  <c r="M67" i="9"/>
  <c r="P67" i="9"/>
  <c r="Q67" i="9"/>
  <c r="R67" i="9"/>
  <c r="A68" i="9"/>
  <c r="B68" i="9"/>
  <c r="C68" i="9"/>
  <c r="D68" i="9"/>
  <c r="E68" i="9"/>
  <c r="F68" i="9"/>
  <c r="I68" i="9"/>
  <c r="M68" i="9"/>
  <c r="P68" i="9"/>
  <c r="Q68" i="9"/>
  <c r="R68" i="9"/>
  <c r="A69" i="9"/>
  <c r="B69" i="9"/>
  <c r="C69" i="9"/>
  <c r="D69" i="9"/>
  <c r="E69" i="9"/>
  <c r="F69" i="9"/>
  <c r="I69" i="9"/>
  <c r="M69" i="9"/>
  <c r="P69" i="9"/>
  <c r="Q69" i="9"/>
  <c r="R69" i="9"/>
  <c r="A70" i="9"/>
  <c r="B70" i="9"/>
  <c r="C70" i="9"/>
  <c r="D70" i="9"/>
  <c r="E70" i="9"/>
  <c r="F70" i="9"/>
  <c r="I70" i="9"/>
  <c r="M70" i="9"/>
  <c r="P70" i="9"/>
  <c r="Q70" i="9"/>
  <c r="R70" i="9"/>
  <c r="A71" i="9"/>
  <c r="B71" i="9"/>
  <c r="C71" i="9"/>
  <c r="D71" i="9"/>
  <c r="E71" i="9"/>
  <c r="F71" i="9"/>
  <c r="I71" i="9"/>
  <c r="M71" i="9"/>
  <c r="P71" i="9"/>
  <c r="Q71" i="9"/>
  <c r="R71" i="9"/>
  <c r="A72" i="9"/>
  <c r="B72" i="9"/>
  <c r="C72" i="9"/>
  <c r="D72" i="9"/>
  <c r="E72" i="9"/>
  <c r="F72" i="9"/>
  <c r="I72" i="9"/>
  <c r="M72" i="9"/>
  <c r="P72" i="9"/>
  <c r="Q72" i="9"/>
  <c r="R72" i="9"/>
  <c r="A73" i="9"/>
  <c r="B73" i="9"/>
  <c r="C73" i="9"/>
  <c r="D73" i="9"/>
  <c r="E73" i="9"/>
  <c r="F73" i="9"/>
  <c r="I73" i="9"/>
  <c r="M73" i="9"/>
  <c r="P73" i="9"/>
  <c r="Q73" i="9"/>
  <c r="R73" i="9"/>
  <c r="A74" i="9"/>
  <c r="B74" i="9"/>
  <c r="C74" i="9"/>
  <c r="D74" i="9"/>
  <c r="E74" i="9"/>
  <c r="F74" i="9"/>
  <c r="I74" i="9"/>
  <c r="M74" i="9"/>
  <c r="P74" i="9"/>
  <c r="Q74" i="9"/>
  <c r="R74" i="9"/>
  <c r="A75" i="9"/>
  <c r="B75" i="9"/>
  <c r="C75" i="9"/>
  <c r="D75" i="9"/>
  <c r="E75" i="9"/>
  <c r="F75" i="9"/>
  <c r="I75" i="9"/>
  <c r="M75" i="9"/>
  <c r="P75" i="9"/>
  <c r="Q75" i="9"/>
  <c r="R75" i="9"/>
  <c r="A76" i="9"/>
  <c r="B76" i="9"/>
  <c r="C76" i="9"/>
  <c r="D76" i="9"/>
  <c r="E76" i="9"/>
  <c r="F76" i="9"/>
  <c r="I76" i="9"/>
  <c r="M76" i="9"/>
  <c r="P76" i="9"/>
  <c r="Q76" i="9"/>
  <c r="R76" i="9"/>
  <c r="A77" i="9"/>
  <c r="B77" i="9"/>
  <c r="C77" i="9"/>
  <c r="D77" i="9"/>
  <c r="E77" i="9"/>
  <c r="F77" i="9"/>
  <c r="I77" i="9"/>
  <c r="M77" i="9"/>
  <c r="P77" i="9"/>
  <c r="Q77" i="9"/>
  <c r="R77" i="9"/>
  <c r="A78" i="9"/>
  <c r="B78" i="9"/>
  <c r="C78" i="9"/>
  <c r="D78" i="9"/>
  <c r="E78" i="9"/>
  <c r="F78" i="9"/>
  <c r="I78" i="9"/>
  <c r="M78" i="9"/>
  <c r="P78" i="9"/>
  <c r="Q78" i="9"/>
  <c r="R78" i="9"/>
  <c r="A79" i="9"/>
  <c r="B79" i="9"/>
  <c r="C79" i="9"/>
  <c r="D79" i="9"/>
  <c r="E79" i="9"/>
  <c r="F79" i="9"/>
  <c r="I79" i="9"/>
  <c r="M79" i="9"/>
  <c r="P79" i="9"/>
  <c r="Q79" i="9"/>
  <c r="R79" i="9"/>
  <c r="A80" i="9"/>
  <c r="B80" i="9"/>
  <c r="C80" i="9"/>
  <c r="D80" i="9"/>
  <c r="E80" i="9"/>
  <c r="F80" i="9"/>
  <c r="I80" i="9"/>
  <c r="M80" i="9"/>
  <c r="P80" i="9"/>
  <c r="Q80" i="9"/>
  <c r="R80" i="9"/>
  <c r="A81" i="9"/>
  <c r="B81" i="9"/>
  <c r="C81" i="9"/>
  <c r="D81" i="9"/>
  <c r="E81" i="9"/>
  <c r="F81" i="9"/>
  <c r="I81" i="9"/>
  <c r="M81" i="9"/>
  <c r="P81" i="9"/>
  <c r="Q81" i="9"/>
  <c r="R81" i="9"/>
  <c r="A82" i="9"/>
  <c r="B82" i="9"/>
  <c r="C82" i="9"/>
  <c r="D82" i="9"/>
  <c r="E82" i="9"/>
  <c r="F82" i="9"/>
  <c r="I82" i="9"/>
  <c r="M82" i="9"/>
  <c r="P82" i="9"/>
  <c r="Q82" i="9"/>
  <c r="R82" i="9"/>
  <c r="A83" i="9"/>
  <c r="B83" i="9"/>
  <c r="C83" i="9"/>
  <c r="D83" i="9"/>
  <c r="E83" i="9"/>
  <c r="F83" i="9"/>
  <c r="I83" i="9"/>
  <c r="M83" i="9"/>
  <c r="P83" i="9"/>
  <c r="Q83" i="9"/>
  <c r="R83" i="9"/>
  <c r="A84" i="9"/>
  <c r="B84" i="9"/>
  <c r="C84" i="9"/>
  <c r="D84" i="9"/>
  <c r="E84" i="9"/>
  <c r="F84" i="9"/>
  <c r="I84" i="9"/>
  <c r="M84" i="9"/>
  <c r="P84" i="9"/>
  <c r="Q84" i="9"/>
  <c r="R84" i="9"/>
  <c r="A85" i="9"/>
  <c r="B85" i="9"/>
  <c r="C85" i="9"/>
  <c r="D85" i="9"/>
  <c r="E85" i="9"/>
  <c r="F85" i="9"/>
  <c r="I85" i="9"/>
  <c r="M85" i="9"/>
  <c r="P85" i="9"/>
  <c r="Q85" i="9"/>
  <c r="R85" i="9"/>
  <c r="A86" i="9"/>
  <c r="B86" i="9"/>
  <c r="C86" i="9"/>
  <c r="D86" i="9"/>
  <c r="E86" i="9"/>
  <c r="F86" i="9"/>
  <c r="I86" i="9"/>
  <c r="M86" i="9"/>
  <c r="P86" i="9"/>
  <c r="Q86" i="9"/>
  <c r="R86" i="9"/>
  <c r="A87" i="9"/>
  <c r="B87" i="9"/>
  <c r="C87" i="9"/>
  <c r="D87" i="9"/>
  <c r="E87" i="9"/>
  <c r="F87" i="9"/>
  <c r="I87" i="9"/>
  <c r="M87" i="9"/>
  <c r="P87" i="9"/>
  <c r="Q87" i="9"/>
  <c r="R87" i="9"/>
  <c r="A88" i="9"/>
  <c r="B88" i="9"/>
  <c r="C88" i="9"/>
  <c r="D88" i="9"/>
  <c r="E88" i="9"/>
  <c r="F88" i="9"/>
  <c r="I88" i="9"/>
  <c r="M88" i="9"/>
  <c r="P88" i="9"/>
  <c r="Q88" i="9"/>
  <c r="R88" i="9"/>
  <c r="A89" i="9"/>
  <c r="B89" i="9"/>
  <c r="C89" i="9"/>
  <c r="D89" i="9"/>
  <c r="E89" i="9"/>
  <c r="F89" i="9"/>
  <c r="I89" i="9"/>
  <c r="M89" i="9"/>
  <c r="P89" i="9"/>
  <c r="Q89" i="9"/>
  <c r="R89" i="9"/>
  <c r="A90" i="9"/>
  <c r="B90" i="9"/>
  <c r="C90" i="9"/>
  <c r="D90" i="9"/>
  <c r="E90" i="9"/>
  <c r="F90" i="9"/>
  <c r="I90" i="9"/>
  <c r="M90" i="9"/>
  <c r="P90" i="9"/>
  <c r="Q90" i="9"/>
  <c r="R90" i="9"/>
  <c r="A91" i="9"/>
  <c r="B91" i="9"/>
  <c r="C91" i="9"/>
  <c r="D91" i="9"/>
  <c r="E91" i="9"/>
  <c r="F91" i="9"/>
  <c r="I91" i="9"/>
  <c r="M91" i="9"/>
  <c r="P91" i="9"/>
  <c r="Q91" i="9"/>
  <c r="R91" i="9"/>
  <c r="A92" i="9"/>
  <c r="B92" i="9"/>
  <c r="C92" i="9"/>
  <c r="D92" i="9"/>
  <c r="E92" i="9"/>
  <c r="F92" i="9"/>
  <c r="I92" i="9"/>
  <c r="M92" i="9"/>
  <c r="P92" i="9"/>
  <c r="Q92" i="9"/>
  <c r="R92" i="9"/>
  <c r="A93" i="9"/>
  <c r="B93" i="9"/>
  <c r="C93" i="9"/>
  <c r="D93" i="9"/>
  <c r="E93" i="9"/>
  <c r="F93" i="9"/>
  <c r="I93" i="9"/>
  <c r="M93" i="9"/>
  <c r="P93" i="9"/>
  <c r="Q93" i="9"/>
  <c r="R93" i="9"/>
  <c r="A94" i="9"/>
  <c r="B94" i="9"/>
  <c r="C94" i="9"/>
  <c r="D94" i="9"/>
  <c r="E94" i="9"/>
  <c r="F94" i="9"/>
  <c r="I94" i="9"/>
  <c r="M94" i="9"/>
  <c r="P94" i="9"/>
  <c r="Q94" i="9"/>
  <c r="R94" i="9"/>
  <c r="A95" i="9"/>
  <c r="B95" i="9"/>
  <c r="C95" i="9"/>
  <c r="D95" i="9"/>
  <c r="E95" i="9"/>
  <c r="F95" i="9"/>
  <c r="I95" i="9"/>
  <c r="M95" i="9"/>
  <c r="P95" i="9"/>
  <c r="Q95" i="9"/>
  <c r="R95" i="9"/>
  <c r="A96" i="9"/>
  <c r="B96" i="9"/>
  <c r="C96" i="9"/>
  <c r="D96" i="9"/>
  <c r="E96" i="9"/>
  <c r="F96" i="9"/>
  <c r="I96" i="9"/>
  <c r="M96" i="9"/>
  <c r="P96" i="9"/>
  <c r="Q96" i="9"/>
  <c r="R96" i="9"/>
  <c r="A97" i="9"/>
  <c r="B97" i="9"/>
  <c r="C97" i="9"/>
  <c r="D97" i="9"/>
  <c r="E97" i="9"/>
  <c r="F97" i="9"/>
  <c r="I97" i="9"/>
  <c r="M97" i="9"/>
  <c r="P97" i="9"/>
  <c r="Q97" i="9"/>
  <c r="R97" i="9"/>
  <c r="A98" i="9"/>
  <c r="B98" i="9"/>
  <c r="C98" i="9"/>
  <c r="D98" i="9"/>
  <c r="E98" i="9"/>
  <c r="F98" i="9"/>
  <c r="I98" i="9"/>
  <c r="M98" i="9"/>
  <c r="P98" i="9"/>
  <c r="Q98" i="9"/>
  <c r="R98" i="9"/>
  <c r="A99" i="9"/>
  <c r="B99" i="9"/>
  <c r="C99" i="9"/>
  <c r="D99" i="9"/>
  <c r="E99" i="9"/>
  <c r="F99" i="9"/>
  <c r="I99" i="9"/>
  <c r="M99" i="9"/>
  <c r="P99" i="9"/>
  <c r="Q99" i="9"/>
  <c r="R99" i="9"/>
  <c r="A100" i="9"/>
  <c r="B100" i="9"/>
  <c r="C100" i="9"/>
  <c r="D100" i="9"/>
  <c r="E100" i="9"/>
  <c r="F100" i="9"/>
  <c r="I100" i="9"/>
  <c r="M100" i="9"/>
  <c r="P100" i="9"/>
  <c r="Q100" i="9"/>
  <c r="R100" i="9"/>
  <c r="A101" i="9"/>
  <c r="B101" i="9"/>
  <c r="C101" i="9"/>
  <c r="D101" i="9"/>
  <c r="E101" i="9"/>
  <c r="F101" i="9"/>
  <c r="I101" i="9"/>
  <c r="M101" i="9"/>
  <c r="P101" i="9"/>
  <c r="Q101" i="9"/>
  <c r="R101" i="9"/>
  <c r="R2" i="9"/>
  <c r="Q2" i="9"/>
  <c r="P2" i="9"/>
  <c r="M2" i="9"/>
  <c r="I2" i="9"/>
  <c r="F2" i="9"/>
  <c r="E2" i="9"/>
  <c r="D2" i="9"/>
  <c r="C2" i="9"/>
  <c r="B2" i="9"/>
  <c r="A2" i="9"/>
  <c r="AF1" i="8"/>
  <c r="AF2" i="8"/>
  <c r="AE2" i="8"/>
  <c r="T2" i="8"/>
  <c r="S2" i="8"/>
  <c r="R2" i="8"/>
  <c r="Q2" i="8"/>
  <c r="P2" i="8"/>
  <c r="O2" i="8"/>
  <c r="N2" i="8"/>
  <c r="M2" i="8"/>
  <c r="L2" i="8"/>
  <c r="K2" i="8"/>
  <c r="J2" i="8"/>
  <c r="I2" i="8"/>
  <c r="H2" i="8"/>
  <c r="G2" i="8"/>
  <c r="F2" i="8"/>
  <c r="E2" i="8"/>
  <c r="D2" i="8"/>
  <c r="C2" i="8"/>
  <c r="B2" i="8"/>
  <c r="A2" i="8"/>
  <c r="H2" i="15" l="1"/>
  <c r="T2" i="17" l="1"/>
  <c r="J2" i="17"/>
  <c r="D2" i="17"/>
  <c r="B2" i="17"/>
  <c r="O2" i="13" l="1"/>
  <c r="N2" i="13"/>
  <c r="M2" i="13"/>
  <c r="L2" i="13"/>
  <c r="K2" i="13"/>
  <c r="J2" i="13"/>
  <c r="I2" i="13"/>
  <c r="H2" i="13"/>
  <c r="G2" i="13"/>
  <c r="F2" i="13"/>
  <c r="E2" i="13"/>
  <c r="D2" i="13"/>
  <c r="C2" i="13"/>
  <c r="A2" i="13"/>
  <c r="F1" i="16" l="1"/>
  <c r="E1" i="16"/>
  <c r="D1" i="16"/>
  <c r="C1" i="16"/>
  <c r="B1" i="16"/>
  <c r="K2" i="15"/>
  <c r="I2" i="15"/>
  <c r="G2" i="15"/>
  <c r="F2" i="15"/>
  <c r="E2" i="15"/>
  <c r="D2" i="15"/>
  <c r="C2" i="15"/>
  <c r="B2" i="15"/>
  <c r="A2" i="15"/>
  <c r="T2" i="5"/>
  <c r="T1" i="5"/>
  <c r="T1" i="8" s="1"/>
  <c r="S2" i="5"/>
  <c r="S1" i="5"/>
  <c r="S1" i="8" s="1"/>
  <c r="R2" i="5"/>
  <c r="R1" i="5"/>
  <c r="R1" i="8" s="1"/>
  <c r="Q2" i="5"/>
  <c r="Q1" i="5"/>
  <c r="Q1" i="8" s="1"/>
  <c r="P2" i="5"/>
  <c r="P1" i="5"/>
  <c r="O2" i="5"/>
  <c r="O1" i="5"/>
  <c r="N2" i="5"/>
  <c r="N1" i="5"/>
  <c r="M2" i="5"/>
  <c r="M1" i="5"/>
  <c r="L2" i="5"/>
  <c r="C2" i="17" s="1"/>
  <c r="L1" i="5"/>
  <c r="C14" i="14"/>
  <c r="C13" i="14"/>
  <c r="C12" i="14"/>
  <c r="C11" i="14"/>
  <c r="C9" i="14"/>
  <c r="C8" i="14"/>
  <c r="C7" i="14"/>
  <c r="C6" i="14"/>
  <c r="C5" i="14"/>
  <c r="C4" i="14"/>
  <c r="G1" i="14"/>
  <c r="E1" i="14"/>
  <c r="G2" i="16" l="1"/>
  <c r="C14" i="11"/>
  <c r="C13" i="11"/>
  <c r="C12" i="11"/>
  <c r="C11" i="11"/>
  <c r="C9" i="11"/>
  <c r="C8" i="11"/>
  <c r="C7" i="11"/>
  <c r="C6" i="11"/>
  <c r="C5" i="11"/>
  <c r="C4" i="11"/>
  <c r="G1" i="11"/>
  <c r="E1" i="11"/>
  <c r="N1" i="10"/>
  <c r="C6" i="10"/>
  <c r="A27" i="10"/>
  <c r="B27" i="10"/>
  <c r="A28" i="10"/>
  <c r="B28" i="10"/>
  <c r="A29" i="10"/>
  <c r="B29" i="10"/>
  <c r="A30" i="10"/>
  <c r="B3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45" i="10"/>
  <c r="B45" i="10"/>
  <c r="A46" i="10"/>
  <c r="B46" i="10"/>
  <c r="A47" i="10"/>
  <c r="B47" i="10"/>
  <c r="A48" i="10"/>
  <c r="B48" i="10"/>
  <c r="A49" i="10"/>
  <c r="B49" i="10"/>
  <c r="A50" i="10"/>
  <c r="B50" i="10"/>
  <c r="A51" i="10"/>
  <c r="B51" i="10"/>
  <c r="A52" i="10"/>
  <c r="B52"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A79" i="10"/>
  <c r="B79" i="10"/>
  <c r="A80" i="10"/>
  <c r="B80" i="10"/>
  <c r="A81" i="10"/>
  <c r="B81" i="10"/>
  <c r="A82" i="10"/>
  <c r="B82" i="10"/>
  <c r="A83" i="10"/>
  <c r="B83" i="10"/>
  <c r="A84" i="10"/>
  <c r="B84" i="10"/>
  <c r="A85" i="10"/>
  <c r="B85" i="10"/>
  <c r="A86" i="10"/>
  <c r="B86" i="10"/>
  <c r="A87" i="10"/>
  <c r="B87" i="10"/>
  <c r="A88" i="10"/>
  <c r="B88" i="10"/>
  <c r="A89" i="10"/>
  <c r="B89" i="10"/>
  <c r="A90" i="10"/>
  <c r="B90" i="10"/>
  <c r="A91" i="10"/>
  <c r="B91" i="10"/>
  <c r="A92" i="10"/>
  <c r="B92"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07" i="10"/>
  <c r="B107" i="10"/>
  <c r="A108" i="10"/>
  <c r="B108" i="10"/>
  <c r="A109" i="10"/>
  <c r="B109" i="10"/>
  <c r="A110" i="10"/>
  <c r="B110" i="10"/>
  <c r="A111" i="10"/>
  <c r="B111" i="10"/>
  <c r="A112" i="10"/>
  <c r="B112" i="10"/>
  <c r="A113" i="10"/>
  <c r="B113" i="10"/>
  <c r="A114" i="10"/>
  <c r="B114" i="10"/>
  <c r="A115" i="10"/>
  <c r="B115" i="10"/>
  <c r="A116" i="10"/>
  <c r="B116" i="10"/>
  <c r="A117" i="10"/>
  <c r="B117" i="10"/>
  <c r="A118" i="10"/>
  <c r="B118" i="10"/>
  <c r="A119" i="10"/>
  <c r="B119" i="10"/>
  <c r="A120" i="10"/>
  <c r="B120" i="10"/>
  <c r="A121" i="10"/>
  <c r="B121" i="10"/>
  <c r="A122" i="10"/>
  <c r="B122" i="10"/>
  <c r="A123" i="10"/>
  <c r="B123" i="10"/>
  <c r="A124" i="10"/>
  <c r="B124" i="10"/>
  <c r="A125" i="10"/>
  <c r="B125" i="10"/>
  <c r="B26" i="10"/>
  <c r="A26" i="10"/>
  <c r="L1" i="10"/>
  <c r="C14" i="10"/>
  <c r="C13" i="10"/>
  <c r="C12" i="10"/>
  <c r="C11" i="10"/>
  <c r="C9" i="10"/>
  <c r="C8" i="10"/>
  <c r="C7" i="10"/>
  <c r="C5" i="10"/>
  <c r="C4"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26" i="10"/>
  <c r="F126" i="10"/>
  <c r="G126" i="10"/>
  <c r="H126" i="10"/>
  <c r="J126" i="10"/>
  <c r="K126" i="10"/>
  <c r="L126" i="10"/>
  <c r="C126" i="10"/>
  <c r="D126" i="10"/>
  <c r="N113" i="10" l="1"/>
  <c r="C453" i="3" s="1"/>
  <c r="N89" i="9" s="1"/>
  <c r="N117" i="10"/>
  <c r="C457" i="3" s="1"/>
  <c r="N93" i="9" s="1"/>
  <c r="N111" i="10"/>
  <c r="C451" i="3" s="1"/>
  <c r="N87" i="9" s="1"/>
  <c r="N105" i="10"/>
  <c r="C445" i="3" s="1"/>
  <c r="N81" i="9" s="1"/>
  <c r="N99" i="10"/>
  <c r="C439" i="3" s="1"/>
  <c r="N75" i="9" s="1"/>
  <c r="N93" i="10"/>
  <c r="C433" i="3" s="1"/>
  <c r="N69" i="9" s="1"/>
  <c r="N87" i="10"/>
  <c r="C427" i="3" s="1"/>
  <c r="N63" i="9" s="1"/>
  <c r="N81" i="10"/>
  <c r="C421" i="3" s="1"/>
  <c r="N57" i="9" s="1"/>
  <c r="N75" i="10"/>
  <c r="C415" i="3" s="1"/>
  <c r="N51" i="9" s="1"/>
  <c r="N69" i="10"/>
  <c r="C409" i="3" s="1"/>
  <c r="N45" i="9" s="1"/>
  <c r="N63" i="10"/>
  <c r="C403" i="3" s="1"/>
  <c r="N39" i="9" s="1"/>
  <c r="N57" i="10"/>
  <c r="C397" i="3" s="1"/>
  <c r="N33" i="9" s="1"/>
  <c r="N51" i="10"/>
  <c r="C391" i="3" s="1"/>
  <c r="N27" i="9" s="1"/>
  <c r="N45" i="10"/>
  <c r="C385" i="3" s="1"/>
  <c r="N21" i="9" s="1"/>
  <c r="N39" i="10"/>
  <c r="C379" i="3" s="1"/>
  <c r="N15" i="9" s="1"/>
  <c r="N33" i="10"/>
  <c r="C373" i="3" s="1"/>
  <c r="N9" i="9" s="1"/>
  <c r="N27" i="10"/>
  <c r="C367" i="3" s="1"/>
  <c r="N3" i="9" s="1"/>
  <c r="N123" i="10"/>
  <c r="C463" i="3" s="1"/>
  <c r="N99" i="9" s="1"/>
  <c r="N121" i="10"/>
  <c r="C461" i="3" s="1"/>
  <c r="N97" i="9" s="1"/>
  <c r="N115" i="10"/>
  <c r="C455" i="3" s="1"/>
  <c r="N91" i="9" s="1"/>
  <c r="N109" i="10"/>
  <c r="C449" i="3" s="1"/>
  <c r="N85" i="9" s="1"/>
  <c r="N103" i="10"/>
  <c r="C443" i="3" s="1"/>
  <c r="N79" i="9" s="1"/>
  <c r="N97" i="10"/>
  <c r="C437" i="3" s="1"/>
  <c r="N73" i="9" s="1"/>
  <c r="N91" i="10"/>
  <c r="C431" i="3" s="1"/>
  <c r="N67" i="9" s="1"/>
  <c r="N85" i="10"/>
  <c r="C425" i="3" s="1"/>
  <c r="N61" i="9" s="1"/>
  <c r="N79" i="10"/>
  <c r="C419" i="3" s="1"/>
  <c r="N55" i="9" s="1"/>
  <c r="N73" i="10"/>
  <c r="C413" i="3" s="1"/>
  <c r="N49" i="9" s="1"/>
  <c r="N67" i="10"/>
  <c r="C407" i="3" s="1"/>
  <c r="N43" i="9" s="1"/>
  <c r="N61" i="10"/>
  <c r="C401" i="3" s="1"/>
  <c r="N37" i="9" s="1"/>
  <c r="N55" i="10"/>
  <c r="C395" i="3" s="1"/>
  <c r="N31" i="9" s="1"/>
  <c r="N49" i="10"/>
  <c r="C389" i="3" s="1"/>
  <c r="N25" i="9" s="1"/>
  <c r="N43" i="10"/>
  <c r="C383" i="3" s="1"/>
  <c r="N19" i="9" s="1"/>
  <c r="N37" i="10"/>
  <c r="C377" i="3" s="1"/>
  <c r="N13" i="9" s="1"/>
  <c r="N31" i="10"/>
  <c r="C371" i="3" s="1"/>
  <c r="N7" i="9" s="1"/>
  <c r="N119" i="10"/>
  <c r="C459" i="3" s="1"/>
  <c r="N95" i="9" s="1"/>
  <c r="N83" i="10"/>
  <c r="C423" i="3" s="1"/>
  <c r="N59" i="9" s="1"/>
  <c r="N77" i="10"/>
  <c r="C417" i="3" s="1"/>
  <c r="N53" i="9" s="1"/>
  <c r="N47" i="10"/>
  <c r="C387" i="3" s="1"/>
  <c r="N23" i="9" s="1"/>
  <c r="N41" i="10"/>
  <c r="C381" i="3" s="1"/>
  <c r="N17" i="9" s="1"/>
  <c r="N124" i="10"/>
  <c r="C464" i="3" s="1"/>
  <c r="N100" i="9" s="1"/>
  <c r="N118" i="10"/>
  <c r="C458" i="3" s="1"/>
  <c r="N94" i="9" s="1"/>
  <c r="N112" i="10"/>
  <c r="C452" i="3" s="1"/>
  <c r="N88" i="9" s="1"/>
  <c r="N106" i="10"/>
  <c r="C446" i="3" s="1"/>
  <c r="N82" i="9" s="1"/>
  <c r="N100" i="10"/>
  <c r="C440" i="3" s="1"/>
  <c r="N76" i="9" s="1"/>
  <c r="N94" i="10"/>
  <c r="C434" i="3" s="1"/>
  <c r="N70" i="9" s="1"/>
  <c r="N88" i="10"/>
  <c r="C428" i="3" s="1"/>
  <c r="N64" i="9" s="1"/>
  <c r="N82" i="10"/>
  <c r="C422" i="3" s="1"/>
  <c r="N58" i="9" s="1"/>
  <c r="N76" i="10"/>
  <c r="C416" i="3" s="1"/>
  <c r="N52" i="9" s="1"/>
  <c r="N70" i="10"/>
  <c r="C410" i="3" s="1"/>
  <c r="N46" i="9" s="1"/>
  <c r="N64" i="10"/>
  <c r="C404" i="3" s="1"/>
  <c r="N40" i="9" s="1"/>
  <c r="N58" i="10"/>
  <c r="C398" i="3" s="1"/>
  <c r="N34" i="9" s="1"/>
  <c r="N52" i="10"/>
  <c r="C392" i="3" s="1"/>
  <c r="N28" i="9" s="1"/>
  <c r="N46" i="10"/>
  <c r="C386" i="3" s="1"/>
  <c r="N22" i="9" s="1"/>
  <c r="N40" i="10"/>
  <c r="C380" i="3" s="1"/>
  <c r="N16" i="9" s="1"/>
  <c r="N120" i="10"/>
  <c r="C460" i="3" s="1"/>
  <c r="N96" i="9" s="1"/>
  <c r="N114" i="10"/>
  <c r="C454" i="3" s="1"/>
  <c r="N90" i="9" s="1"/>
  <c r="N108" i="10"/>
  <c r="C448" i="3" s="1"/>
  <c r="N84" i="9" s="1"/>
  <c r="N102" i="10"/>
  <c r="C442" i="3" s="1"/>
  <c r="N78" i="9" s="1"/>
  <c r="N96" i="10"/>
  <c r="C436" i="3" s="1"/>
  <c r="N72" i="9" s="1"/>
  <c r="N90" i="10"/>
  <c r="C430" i="3" s="1"/>
  <c r="N66" i="9" s="1"/>
  <c r="N84" i="10"/>
  <c r="C424" i="3" s="1"/>
  <c r="N60" i="9" s="1"/>
  <c r="N78" i="10"/>
  <c r="C418" i="3" s="1"/>
  <c r="N54" i="9" s="1"/>
  <c r="N72" i="10"/>
  <c r="C412" i="3" s="1"/>
  <c r="N48" i="9" s="1"/>
  <c r="N66" i="10"/>
  <c r="C406" i="3" s="1"/>
  <c r="N42" i="9" s="1"/>
  <c r="N60" i="10"/>
  <c r="C400" i="3" s="1"/>
  <c r="N36" i="9" s="1"/>
  <c r="N54" i="10"/>
  <c r="C394" i="3" s="1"/>
  <c r="N30" i="9" s="1"/>
  <c r="N48" i="10"/>
  <c r="C388" i="3" s="1"/>
  <c r="N24" i="9" s="1"/>
  <c r="N42" i="10"/>
  <c r="C382" i="3" s="1"/>
  <c r="N18" i="9" s="1"/>
  <c r="N36" i="10"/>
  <c r="C376" i="3" s="1"/>
  <c r="N12" i="9" s="1"/>
  <c r="N125" i="10"/>
  <c r="C465" i="3" s="1"/>
  <c r="N101" i="9" s="1"/>
  <c r="N107" i="10"/>
  <c r="C447" i="3" s="1"/>
  <c r="N83" i="9" s="1"/>
  <c r="N101" i="10"/>
  <c r="C441" i="3" s="1"/>
  <c r="N77" i="9" s="1"/>
  <c r="N95" i="10"/>
  <c r="C435" i="3" s="1"/>
  <c r="N71" i="9" s="1"/>
  <c r="N89" i="10"/>
  <c r="C429" i="3" s="1"/>
  <c r="N65" i="9" s="1"/>
  <c r="N71" i="10"/>
  <c r="C411" i="3" s="1"/>
  <c r="N47" i="9" s="1"/>
  <c r="N65" i="10"/>
  <c r="C405" i="3" s="1"/>
  <c r="N41" i="9" s="1"/>
  <c r="N59" i="10"/>
  <c r="C399" i="3" s="1"/>
  <c r="N35" i="9" s="1"/>
  <c r="N53" i="10"/>
  <c r="C393" i="3" s="1"/>
  <c r="N29" i="9" s="1"/>
  <c r="N35" i="10"/>
  <c r="C375" i="3" s="1"/>
  <c r="N11" i="9" s="1"/>
  <c r="N28" i="10"/>
  <c r="C368" i="3" s="1"/>
  <c r="N4" i="9" s="1"/>
  <c r="N34" i="10"/>
  <c r="C374" i="3" s="1"/>
  <c r="N10" i="9" s="1"/>
  <c r="N122" i="10"/>
  <c r="C462" i="3" s="1"/>
  <c r="N98" i="9" s="1"/>
  <c r="N116" i="10"/>
  <c r="C456" i="3" s="1"/>
  <c r="N92" i="9" s="1"/>
  <c r="N110" i="10"/>
  <c r="C450" i="3" s="1"/>
  <c r="N86" i="9" s="1"/>
  <c r="N104" i="10"/>
  <c r="C444" i="3" s="1"/>
  <c r="N80" i="9" s="1"/>
  <c r="N98" i="10"/>
  <c r="C438" i="3" s="1"/>
  <c r="N74" i="9" s="1"/>
  <c r="N92" i="10"/>
  <c r="C432" i="3" s="1"/>
  <c r="N68" i="9" s="1"/>
  <c r="N86" i="10"/>
  <c r="C426" i="3" s="1"/>
  <c r="N62" i="9" s="1"/>
  <c r="N80" i="10"/>
  <c r="C420" i="3" s="1"/>
  <c r="N56" i="9" s="1"/>
  <c r="N74" i="10"/>
  <c r="C414" i="3" s="1"/>
  <c r="N50" i="9" s="1"/>
  <c r="N68" i="10"/>
  <c r="C408" i="3" s="1"/>
  <c r="N44" i="9" s="1"/>
  <c r="N62" i="10"/>
  <c r="C402" i="3" s="1"/>
  <c r="N38" i="9" s="1"/>
  <c r="N56" i="10"/>
  <c r="C396" i="3" s="1"/>
  <c r="N32" i="9" s="1"/>
  <c r="N50" i="10"/>
  <c r="C390" i="3" s="1"/>
  <c r="N26" i="9" s="1"/>
  <c r="N44" i="10"/>
  <c r="C384" i="3" s="1"/>
  <c r="N20" i="9" s="1"/>
  <c r="N38" i="10"/>
  <c r="C378" i="3" s="1"/>
  <c r="N14" i="9" s="1"/>
  <c r="N32" i="10"/>
  <c r="C372" i="3" s="1"/>
  <c r="N8" i="9" s="1"/>
  <c r="N29" i="10"/>
  <c r="C369" i="3" s="1"/>
  <c r="N5" i="9" s="1"/>
  <c r="N26" i="10"/>
  <c r="C366" i="3" s="1"/>
  <c r="N2" i="9" s="1"/>
  <c r="N30" i="10"/>
  <c r="C370" i="3" s="1"/>
  <c r="N6" i="9" s="1"/>
  <c r="M126" i="10"/>
  <c r="I126" i="10"/>
  <c r="N126" i="10" l="1"/>
  <c r="M133" i="10" s="1"/>
  <c r="E126" i="10" l="1"/>
  <c r="AE1" i="8" l="1"/>
  <c r="AD1" i="8"/>
  <c r="AC1" i="8"/>
  <c r="AB1" i="8"/>
  <c r="AA1" i="8"/>
  <c r="V1" i="8"/>
  <c r="W1" i="8"/>
  <c r="X1" i="8"/>
  <c r="Y1" i="8"/>
  <c r="Z1" i="8"/>
  <c r="U1" i="8"/>
  <c r="R1" i="9"/>
  <c r="O1" i="9"/>
  <c r="P1" i="9"/>
  <c r="Q1" i="9"/>
  <c r="L1" i="9"/>
  <c r="M1" i="9"/>
  <c r="N1" i="9"/>
  <c r="I1" i="9"/>
  <c r="J1" i="9"/>
  <c r="K1" i="9"/>
  <c r="H1" i="9"/>
  <c r="G1" i="9"/>
  <c r="F1" i="9"/>
  <c r="B1" i="9"/>
  <c r="C1" i="9"/>
  <c r="D1" i="9"/>
  <c r="E1" i="9"/>
  <c r="A1" i="9"/>
  <c r="O1" i="8"/>
  <c r="P1" i="8"/>
  <c r="N1" i="8"/>
  <c r="M1" i="8"/>
  <c r="L1" i="8"/>
  <c r="K1" i="8"/>
  <c r="J1" i="8"/>
  <c r="I1" i="8"/>
  <c r="H1" i="8"/>
  <c r="C1" i="8"/>
  <c r="D1" i="8"/>
  <c r="E1" i="8"/>
  <c r="F1" i="8"/>
  <c r="G1" i="8"/>
  <c r="B1" i="8"/>
  <c r="A1" i="8"/>
  <c r="A367" i="3" l="1"/>
  <c r="B367" i="3"/>
  <c r="A368" i="3"/>
  <c r="B368" i="3"/>
  <c r="A369" i="3"/>
  <c r="B369" i="3"/>
  <c r="A370" i="3"/>
  <c r="B370" i="3"/>
  <c r="A371" i="3"/>
  <c r="B371" i="3"/>
  <c r="A372" i="3"/>
  <c r="B372" i="3"/>
  <c r="A373" i="3"/>
  <c r="B373" i="3"/>
  <c r="A374" i="3"/>
  <c r="B374" i="3"/>
  <c r="A375" i="3"/>
  <c r="B375" i="3"/>
  <c r="A376" i="3"/>
  <c r="B376" i="3"/>
  <c r="A377" i="3"/>
  <c r="B377" i="3"/>
  <c r="A378" i="3"/>
  <c r="B378" i="3"/>
  <c r="A379" i="3"/>
  <c r="B379" i="3"/>
  <c r="A380" i="3"/>
  <c r="B380" i="3"/>
  <c r="A381" i="3"/>
  <c r="B381" i="3"/>
  <c r="A382" i="3"/>
  <c r="B382" i="3"/>
  <c r="A383" i="3"/>
  <c r="B383" i="3"/>
  <c r="A384" i="3"/>
  <c r="B384" i="3"/>
  <c r="A385" i="3"/>
  <c r="B385" i="3"/>
  <c r="A386" i="3"/>
  <c r="B386" i="3"/>
  <c r="A387" i="3"/>
  <c r="B387" i="3"/>
  <c r="A388" i="3"/>
  <c r="B388" i="3"/>
  <c r="A389" i="3"/>
  <c r="B389" i="3"/>
  <c r="A390" i="3"/>
  <c r="B390" i="3"/>
  <c r="A391" i="3"/>
  <c r="B391" i="3"/>
  <c r="A392" i="3"/>
  <c r="B392" i="3"/>
  <c r="A393" i="3"/>
  <c r="B393" i="3"/>
  <c r="A394" i="3"/>
  <c r="B394" i="3"/>
  <c r="A395" i="3"/>
  <c r="B395" i="3"/>
  <c r="A396" i="3"/>
  <c r="B396" i="3"/>
  <c r="A397" i="3"/>
  <c r="B397" i="3"/>
  <c r="A398" i="3"/>
  <c r="B398" i="3"/>
  <c r="A399" i="3"/>
  <c r="B399" i="3"/>
  <c r="A400" i="3"/>
  <c r="B400" i="3"/>
  <c r="A401" i="3"/>
  <c r="B401" i="3"/>
  <c r="A402" i="3"/>
  <c r="B402" i="3"/>
  <c r="A403" i="3"/>
  <c r="B403" i="3"/>
  <c r="A404" i="3"/>
  <c r="B404" i="3"/>
  <c r="A405" i="3"/>
  <c r="B405" i="3"/>
  <c r="A406" i="3"/>
  <c r="B406" i="3"/>
  <c r="A407" i="3"/>
  <c r="B407" i="3"/>
  <c r="A408" i="3"/>
  <c r="B408" i="3"/>
  <c r="A409" i="3"/>
  <c r="B409" i="3"/>
  <c r="A410" i="3"/>
  <c r="B410" i="3"/>
  <c r="A411" i="3"/>
  <c r="B411" i="3"/>
  <c r="A412" i="3"/>
  <c r="B412" i="3"/>
  <c r="A413" i="3"/>
  <c r="B413" i="3"/>
  <c r="A414" i="3"/>
  <c r="B414" i="3"/>
  <c r="A415" i="3"/>
  <c r="B415" i="3"/>
  <c r="A416" i="3"/>
  <c r="B416" i="3"/>
  <c r="A417" i="3"/>
  <c r="B417" i="3"/>
  <c r="A418" i="3"/>
  <c r="B418" i="3"/>
  <c r="A419" i="3"/>
  <c r="B419" i="3"/>
  <c r="A420" i="3"/>
  <c r="B420" i="3"/>
  <c r="A421" i="3"/>
  <c r="B421" i="3"/>
  <c r="A422" i="3"/>
  <c r="B422" i="3"/>
  <c r="A423" i="3"/>
  <c r="B423" i="3"/>
  <c r="A424" i="3"/>
  <c r="B424" i="3"/>
  <c r="A425" i="3"/>
  <c r="B425" i="3"/>
  <c r="A426" i="3"/>
  <c r="B426" i="3"/>
  <c r="A427" i="3"/>
  <c r="B427" i="3"/>
  <c r="A428" i="3"/>
  <c r="B428" i="3"/>
  <c r="A429" i="3"/>
  <c r="B429" i="3"/>
  <c r="A430" i="3"/>
  <c r="B430" i="3"/>
  <c r="A431" i="3"/>
  <c r="B431" i="3"/>
  <c r="A432" i="3"/>
  <c r="B432" i="3"/>
  <c r="A433" i="3"/>
  <c r="B433" i="3"/>
  <c r="A434" i="3"/>
  <c r="B434" i="3"/>
  <c r="A435" i="3"/>
  <c r="B435" i="3"/>
  <c r="A436" i="3"/>
  <c r="B436" i="3"/>
  <c r="A437" i="3"/>
  <c r="B437" i="3"/>
  <c r="A438" i="3"/>
  <c r="B438" i="3"/>
  <c r="A439" i="3"/>
  <c r="B439" i="3"/>
  <c r="A440" i="3"/>
  <c r="B440" i="3"/>
  <c r="A441" i="3"/>
  <c r="B441" i="3"/>
  <c r="A442" i="3"/>
  <c r="B442" i="3"/>
  <c r="A443" i="3"/>
  <c r="B443" i="3"/>
  <c r="A444" i="3"/>
  <c r="B444" i="3"/>
  <c r="A445" i="3"/>
  <c r="B445" i="3"/>
  <c r="A446" i="3"/>
  <c r="B446" i="3"/>
  <c r="A447" i="3"/>
  <c r="B447" i="3"/>
  <c r="A448" i="3"/>
  <c r="B448" i="3"/>
  <c r="A449" i="3"/>
  <c r="B449" i="3"/>
  <c r="A450" i="3"/>
  <c r="B450" i="3"/>
  <c r="A451" i="3"/>
  <c r="B451" i="3"/>
  <c r="A452" i="3"/>
  <c r="B452" i="3"/>
  <c r="A453" i="3"/>
  <c r="B453" i="3"/>
  <c r="A454" i="3"/>
  <c r="B454" i="3"/>
  <c r="A455" i="3"/>
  <c r="B455" i="3"/>
  <c r="A456" i="3"/>
  <c r="B456" i="3"/>
  <c r="A457" i="3"/>
  <c r="B457" i="3"/>
  <c r="A458" i="3"/>
  <c r="B458" i="3"/>
  <c r="A459" i="3"/>
  <c r="B459" i="3"/>
  <c r="A460" i="3"/>
  <c r="B460" i="3"/>
  <c r="A461" i="3"/>
  <c r="B461" i="3"/>
  <c r="A462" i="3"/>
  <c r="B462" i="3"/>
  <c r="A463" i="3"/>
  <c r="B463" i="3"/>
  <c r="A464" i="3"/>
  <c r="B464" i="3"/>
  <c r="B366" i="3"/>
  <c r="A366" i="3"/>
  <c r="A253" i="3" l="1"/>
  <c r="A3" i="7"/>
  <c r="B3" i="7"/>
  <c r="C3" i="7"/>
  <c r="E3" i="7"/>
  <c r="A4" i="7"/>
  <c r="B4" i="7"/>
  <c r="C4" i="7"/>
  <c r="E4" i="7"/>
  <c r="A5" i="7"/>
  <c r="B5" i="7"/>
  <c r="C5" i="7"/>
  <c r="E5" i="7"/>
  <c r="A6" i="7"/>
  <c r="B6" i="7"/>
  <c r="C6" i="7"/>
  <c r="E6" i="7"/>
  <c r="A7" i="7"/>
  <c r="B7" i="7"/>
  <c r="C7" i="7"/>
  <c r="E7" i="7"/>
  <c r="A8" i="7"/>
  <c r="B8" i="7"/>
  <c r="C8" i="7"/>
  <c r="E8" i="7"/>
  <c r="A9" i="7"/>
  <c r="B9" i="7"/>
  <c r="C9" i="7"/>
  <c r="E9" i="7"/>
  <c r="A10" i="7"/>
  <c r="B10" i="7"/>
  <c r="C10" i="7"/>
  <c r="E10" i="7"/>
  <c r="A11" i="7"/>
  <c r="B11" i="7"/>
  <c r="C11" i="7"/>
  <c r="E11" i="7"/>
  <c r="A12" i="7"/>
  <c r="B12" i="7"/>
  <c r="C12" i="7"/>
  <c r="E12" i="7"/>
  <c r="A13" i="7"/>
  <c r="B13" i="7"/>
  <c r="C13" i="7"/>
  <c r="E13" i="7"/>
  <c r="A14" i="7"/>
  <c r="B14" i="7"/>
  <c r="C14" i="7"/>
  <c r="E14" i="7"/>
  <c r="A15" i="7"/>
  <c r="B15" i="7"/>
  <c r="C15" i="7"/>
  <c r="E15" i="7"/>
  <c r="A16" i="7"/>
  <c r="B16" i="7"/>
  <c r="C16" i="7"/>
  <c r="E16" i="7"/>
  <c r="A17" i="7"/>
  <c r="B17" i="7"/>
  <c r="C17" i="7"/>
  <c r="E17" i="7"/>
  <c r="A18" i="7"/>
  <c r="B18" i="7"/>
  <c r="C18" i="7"/>
  <c r="E18" i="7"/>
  <c r="A19" i="7"/>
  <c r="B19" i="7"/>
  <c r="C19" i="7"/>
  <c r="E19" i="7"/>
  <c r="A20" i="7"/>
  <c r="B20" i="7"/>
  <c r="C20" i="7"/>
  <c r="E20" i="7"/>
  <c r="A21" i="7"/>
  <c r="B21" i="7"/>
  <c r="C21" i="7"/>
  <c r="E21" i="7"/>
  <c r="A22" i="7"/>
  <c r="B22" i="7"/>
  <c r="C22" i="7"/>
  <c r="E22" i="7"/>
  <c r="A23" i="7"/>
  <c r="B23" i="7"/>
  <c r="C23" i="7"/>
  <c r="E23" i="7"/>
  <c r="A24" i="7"/>
  <c r="B24" i="7"/>
  <c r="C24" i="7"/>
  <c r="E24" i="7"/>
  <c r="A25" i="7"/>
  <c r="B25" i="7"/>
  <c r="C25" i="7"/>
  <c r="E25" i="7"/>
  <c r="A26" i="7"/>
  <c r="B26" i="7"/>
  <c r="C26" i="7"/>
  <c r="E26" i="7"/>
  <c r="A27" i="7"/>
  <c r="B27" i="7"/>
  <c r="C27" i="7"/>
  <c r="E27" i="7"/>
  <c r="A28" i="7"/>
  <c r="B28" i="7"/>
  <c r="C28" i="7"/>
  <c r="E28" i="7"/>
  <c r="A29" i="7"/>
  <c r="B29" i="7"/>
  <c r="C29" i="7"/>
  <c r="E29" i="7"/>
  <c r="A30" i="7"/>
  <c r="B30" i="7"/>
  <c r="C30" i="7"/>
  <c r="E30" i="7"/>
  <c r="A31" i="7"/>
  <c r="B31" i="7"/>
  <c r="C31" i="7"/>
  <c r="E31" i="7"/>
  <c r="A32" i="7"/>
  <c r="B32" i="7"/>
  <c r="C32" i="7"/>
  <c r="E32" i="7"/>
  <c r="A33" i="7"/>
  <c r="B33" i="7"/>
  <c r="C33" i="7"/>
  <c r="E33" i="7"/>
  <c r="A34" i="7"/>
  <c r="B34" i="7"/>
  <c r="C34" i="7"/>
  <c r="E34" i="7"/>
  <c r="A35" i="7"/>
  <c r="B35" i="7"/>
  <c r="C35" i="7"/>
  <c r="E35" i="7"/>
  <c r="A36" i="7"/>
  <c r="B36" i="7"/>
  <c r="C36" i="7"/>
  <c r="E36" i="7"/>
  <c r="A37" i="7"/>
  <c r="B37" i="7"/>
  <c r="C37" i="7"/>
  <c r="E37" i="7"/>
  <c r="A38" i="7"/>
  <c r="B38" i="7"/>
  <c r="C38" i="7"/>
  <c r="E38" i="7"/>
  <c r="A39" i="7"/>
  <c r="B39" i="7"/>
  <c r="C39" i="7"/>
  <c r="E39" i="7"/>
  <c r="A40" i="7"/>
  <c r="B40" i="7"/>
  <c r="C40" i="7"/>
  <c r="E40" i="7"/>
  <c r="A41" i="7"/>
  <c r="B41" i="7"/>
  <c r="C41" i="7"/>
  <c r="E41" i="7"/>
  <c r="A42" i="7"/>
  <c r="B42" i="7"/>
  <c r="C42" i="7"/>
  <c r="E42" i="7"/>
  <c r="A43" i="7"/>
  <c r="B43" i="7"/>
  <c r="C43" i="7"/>
  <c r="E43" i="7"/>
  <c r="A44" i="7"/>
  <c r="B44" i="7"/>
  <c r="C44" i="7"/>
  <c r="E44" i="7"/>
  <c r="A45" i="7"/>
  <c r="B45" i="7"/>
  <c r="C45" i="7"/>
  <c r="E45" i="7"/>
  <c r="A46" i="7"/>
  <c r="B46" i="7"/>
  <c r="C46" i="7"/>
  <c r="E46" i="7"/>
  <c r="A47" i="7"/>
  <c r="B47" i="7"/>
  <c r="C47" i="7"/>
  <c r="E47" i="7"/>
  <c r="A48" i="7"/>
  <c r="B48" i="7"/>
  <c r="C48" i="7"/>
  <c r="E48" i="7"/>
  <c r="A49" i="7"/>
  <c r="B49" i="7"/>
  <c r="C49" i="7"/>
  <c r="E49" i="7"/>
  <c r="A50" i="7"/>
  <c r="B50" i="7"/>
  <c r="C50" i="7"/>
  <c r="E50" i="7"/>
  <c r="A51" i="7"/>
  <c r="B51" i="7"/>
  <c r="C51" i="7"/>
  <c r="E51" i="7"/>
  <c r="A52" i="7"/>
  <c r="B52" i="7"/>
  <c r="C52" i="7"/>
  <c r="E52" i="7"/>
  <c r="A53" i="7"/>
  <c r="B53" i="7"/>
  <c r="C53" i="7"/>
  <c r="E53" i="7"/>
  <c r="A54" i="7"/>
  <c r="B54" i="7"/>
  <c r="C54" i="7"/>
  <c r="E54" i="7"/>
  <c r="A55" i="7"/>
  <c r="B55" i="7"/>
  <c r="C55" i="7"/>
  <c r="E55" i="7"/>
  <c r="A56" i="7"/>
  <c r="B56" i="7"/>
  <c r="C56" i="7"/>
  <c r="E56" i="7"/>
  <c r="A57" i="7"/>
  <c r="B57" i="7"/>
  <c r="C57" i="7"/>
  <c r="E57" i="7"/>
  <c r="A58" i="7"/>
  <c r="B58" i="7"/>
  <c r="C58" i="7"/>
  <c r="E58" i="7"/>
  <c r="A59" i="7"/>
  <c r="B59" i="7"/>
  <c r="C59" i="7"/>
  <c r="E59" i="7"/>
  <c r="A60" i="7"/>
  <c r="B60" i="7"/>
  <c r="C60" i="7"/>
  <c r="E60" i="7"/>
  <c r="A61" i="7"/>
  <c r="B61" i="7"/>
  <c r="C61" i="7"/>
  <c r="E61" i="7"/>
  <c r="A62" i="7"/>
  <c r="B62" i="7"/>
  <c r="C62" i="7"/>
  <c r="E62" i="7"/>
  <c r="A63" i="7"/>
  <c r="B63" i="7"/>
  <c r="C63" i="7"/>
  <c r="E63" i="7"/>
  <c r="A64" i="7"/>
  <c r="B64" i="7"/>
  <c r="C64" i="7"/>
  <c r="E64" i="7"/>
  <c r="A65" i="7"/>
  <c r="B65" i="7"/>
  <c r="C65" i="7"/>
  <c r="E65" i="7"/>
  <c r="A66" i="7"/>
  <c r="B66" i="7"/>
  <c r="C66" i="7"/>
  <c r="E66" i="7"/>
  <c r="A67" i="7"/>
  <c r="B67" i="7"/>
  <c r="C67" i="7"/>
  <c r="E67" i="7"/>
  <c r="A68" i="7"/>
  <c r="B68" i="7"/>
  <c r="C68" i="7"/>
  <c r="E68" i="7"/>
  <c r="A69" i="7"/>
  <c r="B69" i="7"/>
  <c r="C69" i="7"/>
  <c r="E69" i="7"/>
  <c r="A70" i="7"/>
  <c r="B70" i="7"/>
  <c r="C70" i="7"/>
  <c r="E70" i="7"/>
  <c r="A71" i="7"/>
  <c r="B71" i="7"/>
  <c r="C71" i="7"/>
  <c r="E71" i="7"/>
  <c r="A72" i="7"/>
  <c r="B72" i="7"/>
  <c r="C72" i="7"/>
  <c r="E72" i="7"/>
  <c r="A73" i="7"/>
  <c r="B73" i="7"/>
  <c r="C73" i="7"/>
  <c r="E73" i="7"/>
  <c r="A74" i="7"/>
  <c r="B74" i="7"/>
  <c r="C74" i="7"/>
  <c r="E74" i="7"/>
  <c r="A75" i="7"/>
  <c r="B75" i="7"/>
  <c r="C75" i="7"/>
  <c r="E75" i="7"/>
  <c r="A76" i="7"/>
  <c r="B76" i="7"/>
  <c r="C76" i="7"/>
  <c r="E76" i="7"/>
  <c r="A77" i="7"/>
  <c r="B77" i="7"/>
  <c r="C77" i="7"/>
  <c r="E77" i="7"/>
  <c r="A78" i="7"/>
  <c r="B78" i="7"/>
  <c r="C78" i="7"/>
  <c r="E78" i="7"/>
  <c r="A79" i="7"/>
  <c r="B79" i="7"/>
  <c r="C79" i="7"/>
  <c r="E79" i="7"/>
  <c r="A80" i="7"/>
  <c r="B80" i="7"/>
  <c r="C80" i="7"/>
  <c r="E80" i="7"/>
  <c r="A81" i="7"/>
  <c r="B81" i="7"/>
  <c r="C81" i="7"/>
  <c r="E81" i="7"/>
  <c r="A82" i="7"/>
  <c r="B82" i="7"/>
  <c r="C82" i="7"/>
  <c r="E82" i="7"/>
  <c r="A83" i="7"/>
  <c r="B83" i="7"/>
  <c r="C83" i="7"/>
  <c r="E83" i="7"/>
  <c r="A84" i="7"/>
  <c r="B84" i="7"/>
  <c r="C84" i="7"/>
  <c r="E84" i="7"/>
  <c r="A85" i="7"/>
  <c r="B85" i="7"/>
  <c r="C85" i="7"/>
  <c r="E85" i="7"/>
  <c r="A86" i="7"/>
  <c r="B86" i="7"/>
  <c r="C86" i="7"/>
  <c r="E86" i="7"/>
  <c r="A87" i="7"/>
  <c r="B87" i="7"/>
  <c r="C87" i="7"/>
  <c r="E87" i="7"/>
  <c r="A88" i="7"/>
  <c r="B88" i="7"/>
  <c r="C88" i="7"/>
  <c r="E88" i="7"/>
  <c r="A89" i="7"/>
  <c r="B89" i="7"/>
  <c r="C89" i="7"/>
  <c r="E89" i="7"/>
  <c r="A90" i="7"/>
  <c r="B90" i="7"/>
  <c r="C90" i="7"/>
  <c r="E90" i="7"/>
  <c r="A91" i="7"/>
  <c r="B91" i="7"/>
  <c r="C91" i="7"/>
  <c r="E91" i="7"/>
  <c r="A92" i="7"/>
  <c r="B92" i="7"/>
  <c r="C92" i="7"/>
  <c r="E92" i="7"/>
  <c r="A93" i="7"/>
  <c r="B93" i="7"/>
  <c r="C93" i="7"/>
  <c r="E93" i="7"/>
  <c r="A94" i="7"/>
  <c r="B94" i="7"/>
  <c r="C94" i="7"/>
  <c r="E94" i="7"/>
  <c r="A95" i="7"/>
  <c r="B95" i="7"/>
  <c r="C95" i="7"/>
  <c r="E95" i="7"/>
  <c r="A96" i="7"/>
  <c r="B96" i="7"/>
  <c r="C96" i="7"/>
  <c r="E96" i="7"/>
  <c r="A97" i="7"/>
  <c r="B97" i="7"/>
  <c r="C97" i="7"/>
  <c r="E97" i="7"/>
  <c r="A98" i="7"/>
  <c r="B98" i="7"/>
  <c r="C98" i="7"/>
  <c r="E98" i="7"/>
  <c r="A99" i="7"/>
  <c r="B99" i="7"/>
  <c r="C99" i="7"/>
  <c r="E99" i="7"/>
  <c r="A100" i="7"/>
  <c r="B100" i="7"/>
  <c r="C100" i="7"/>
  <c r="E100" i="7"/>
  <c r="A101" i="7"/>
  <c r="B101" i="7"/>
  <c r="C101" i="7"/>
  <c r="E101" i="7"/>
  <c r="A102" i="7"/>
  <c r="B102" i="7"/>
  <c r="E2" i="7"/>
  <c r="C2" i="7"/>
  <c r="B2" i="7"/>
  <c r="A2" i="7"/>
  <c r="G37" i="3" l="1"/>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00" i="9" s="1"/>
  <c r="G135" i="3"/>
  <c r="G36" i="3"/>
  <c r="D101" i="7" l="1"/>
  <c r="G101" i="9"/>
  <c r="D92" i="7"/>
  <c r="G92" i="9"/>
  <c r="D68" i="7"/>
  <c r="G68" i="9"/>
  <c r="D50" i="7"/>
  <c r="G50" i="9"/>
  <c r="D38" i="7"/>
  <c r="G38" i="9"/>
  <c r="D8" i="7"/>
  <c r="G8" i="9"/>
  <c r="D97" i="7"/>
  <c r="G97" i="9"/>
  <c r="D91" i="7"/>
  <c r="G91" i="9"/>
  <c r="D85" i="7"/>
  <c r="G85" i="9"/>
  <c r="D79" i="7"/>
  <c r="G79" i="9"/>
  <c r="D73" i="7"/>
  <c r="G73" i="9"/>
  <c r="D67" i="7"/>
  <c r="G67" i="9"/>
  <c r="D61" i="7"/>
  <c r="G61" i="9"/>
  <c r="D55" i="7"/>
  <c r="G55" i="9"/>
  <c r="D49" i="7"/>
  <c r="G49" i="9"/>
  <c r="D43" i="7"/>
  <c r="G43" i="9"/>
  <c r="D37" i="7"/>
  <c r="G37" i="9"/>
  <c r="D31" i="7"/>
  <c r="G31" i="9"/>
  <c r="D25" i="7"/>
  <c r="G25" i="9"/>
  <c r="D19" i="7"/>
  <c r="G19" i="9"/>
  <c r="D13" i="7"/>
  <c r="G13" i="9"/>
  <c r="D7" i="7"/>
  <c r="G7" i="9"/>
  <c r="D98" i="7"/>
  <c r="G98" i="9"/>
  <c r="D74" i="7"/>
  <c r="G74" i="9"/>
  <c r="D56" i="7"/>
  <c r="G56" i="9"/>
  <c r="D32" i="7"/>
  <c r="G32" i="9"/>
  <c r="D78" i="7"/>
  <c r="G78" i="9"/>
  <c r="D48" i="7"/>
  <c r="G48" i="9"/>
  <c r="D6" i="7"/>
  <c r="G6" i="9"/>
  <c r="D80" i="7"/>
  <c r="G80" i="9"/>
  <c r="D44" i="7"/>
  <c r="G44" i="9"/>
  <c r="D14" i="7"/>
  <c r="G14" i="9"/>
  <c r="D90" i="7"/>
  <c r="G90" i="9"/>
  <c r="D66" i="7"/>
  <c r="G66" i="9"/>
  <c r="D54" i="7"/>
  <c r="G54" i="9"/>
  <c r="D36" i="7"/>
  <c r="G36" i="9"/>
  <c r="D24" i="7"/>
  <c r="G24" i="9"/>
  <c r="D12" i="7"/>
  <c r="G12" i="9"/>
  <c r="D95" i="7"/>
  <c r="G95" i="9"/>
  <c r="D89" i="7"/>
  <c r="G89" i="9"/>
  <c r="D83" i="7"/>
  <c r="G83" i="9"/>
  <c r="D77" i="7"/>
  <c r="G77" i="9"/>
  <c r="D71" i="7"/>
  <c r="G71" i="9"/>
  <c r="D65" i="7"/>
  <c r="G65" i="9"/>
  <c r="D59" i="7"/>
  <c r="G59" i="9"/>
  <c r="D53" i="7"/>
  <c r="G53" i="9"/>
  <c r="D47" i="7"/>
  <c r="G47" i="9"/>
  <c r="D41" i="7"/>
  <c r="G41" i="9"/>
  <c r="D35" i="7"/>
  <c r="G35" i="9"/>
  <c r="D29" i="7"/>
  <c r="G29" i="9"/>
  <c r="D23" i="7"/>
  <c r="G23" i="9"/>
  <c r="D17" i="7"/>
  <c r="G17" i="9"/>
  <c r="D11" i="7"/>
  <c r="G11" i="9"/>
  <c r="D5" i="7"/>
  <c r="G5" i="9"/>
  <c r="D86" i="7"/>
  <c r="G86" i="9"/>
  <c r="D26" i="7"/>
  <c r="G26" i="9"/>
  <c r="D2" i="7"/>
  <c r="G2" i="9"/>
  <c r="D72" i="7"/>
  <c r="G72" i="9"/>
  <c r="D42" i="7"/>
  <c r="G42" i="9"/>
  <c r="D94" i="7"/>
  <c r="G94" i="9"/>
  <c r="D88" i="7"/>
  <c r="G88" i="9"/>
  <c r="D82" i="7"/>
  <c r="G82" i="9"/>
  <c r="D76" i="7"/>
  <c r="G76" i="9"/>
  <c r="D70" i="7"/>
  <c r="G70" i="9"/>
  <c r="D64" i="7"/>
  <c r="G64" i="9"/>
  <c r="D58" i="7"/>
  <c r="G58" i="9"/>
  <c r="D52" i="7"/>
  <c r="G52" i="9"/>
  <c r="D46" i="7"/>
  <c r="G46" i="9"/>
  <c r="D40" i="7"/>
  <c r="G40" i="9"/>
  <c r="D34" i="7"/>
  <c r="G34" i="9"/>
  <c r="D28" i="7"/>
  <c r="G28" i="9"/>
  <c r="D22" i="7"/>
  <c r="G22" i="9"/>
  <c r="D16" i="7"/>
  <c r="G16" i="9"/>
  <c r="D10" i="7"/>
  <c r="G10" i="9"/>
  <c r="D4" i="7"/>
  <c r="G4" i="9"/>
  <c r="D62" i="7"/>
  <c r="G62" i="9"/>
  <c r="D20" i="7"/>
  <c r="G20" i="9"/>
  <c r="D96" i="7"/>
  <c r="G96" i="9"/>
  <c r="D84" i="7"/>
  <c r="G84" i="9"/>
  <c r="D60" i="7"/>
  <c r="G60" i="9"/>
  <c r="D30" i="7"/>
  <c r="G30" i="9"/>
  <c r="D18" i="7"/>
  <c r="G18" i="9"/>
  <c r="D99" i="7"/>
  <c r="G99" i="9"/>
  <c r="D93" i="7"/>
  <c r="G93" i="9"/>
  <c r="D87" i="7"/>
  <c r="G87" i="9"/>
  <c r="D81" i="7"/>
  <c r="G81" i="9"/>
  <c r="D75" i="7"/>
  <c r="G75" i="9"/>
  <c r="D69" i="7"/>
  <c r="G69" i="9"/>
  <c r="D63" i="7"/>
  <c r="G63" i="9"/>
  <c r="D57" i="7"/>
  <c r="G57" i="9"/>
  <c r="D51" i="7"/>
  <c r="G51" i="9"/>
  <c r="D45" i="7"/>
  <c r="G45" i="9"/>
  <c r="D39" i="7"/>
  <c r="G39" i="9"/>
  <c r="D33" i="7"/>
  <c r="G33" i="9"/>
  <c r="D27" i="7"/>
  <c r="G27" i="9"/>
  <c r="D21" i="7"/>
  <c r="G21" i="9"/>
  <c r="D15" i="7"/>
  <c r="G15" i="9"/>
  <c r="D9" i="7"/>
  <c r="G9" i="9"/>
  <c r="D3" i="7"/>
  <c r="G3" i="9"/>
  <c r="D100" i="7"/>
  <c r="G136" i="3"/>
  <c r="W2" i="8" s="1"/>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682" i="3"/>
  <c r="B578" i="3"/>
  <c r="B683" i="3" s="1"/>
  <c r="B579" i="3"/>
  <c r="B684" i="3" s="1"/>
  <c r="B580" i="3"/>
  <c r="B685" i="3" s="1"/>
  <c r="B581" i="3"/>
  <c r="B686" i="3" s="1"/>
  <c r="B582" i="3"/>
  <c r="B687" i="3" s="1"/>
  <c r="B583" i="3"/>
  <c r="B688" i="3" s="1"/>
  <c r="B584" i="3"/>
  <c r="B689" i="3" s="1"/>
  <c r="B585" i="3"/>
  <c r="B690" i="3" s="1"/>
  <c r="B586" i="3"/>
  <c r="B691" i="3" s="1"/>
  <c r="B587" i="3"/>
  <c r="B692" i="3" s="1"/>
  <c r="B588" i="3"/>
  <c r="B693" i="3" s="1"/>
  <c r="B589" i="3"/>
  <c r="B694" i="3" s="1"/>
  <c r="B590" i="3"/>
  <c r="B695" i="3" s="1"/>
  <c r="B591" i="3"/>
  <c r="B696" i="3" s="1"/>
  <c r="B592" i="3"/>
  <c r="B697" i="3" s="1"/>
  <c r="B593" i="3"/>
  <c r="B698" i="3" s="1"/>
  <c r="B594" i="3"/>
  <c r="B699" i="3" s="1"/>
  <c r="B595" i="3"/>
  <c r="B700" i="3" s="1"/>
  <c r="B596" i="3"/>
  <c r="B701" i="3" s="1"/>
  <c r="B597" i="3"/>
  <c r="B702" i="3" s="1"/>
  <c r="B598" i="3"/>
  <c r="B703" i="3" s="1"/>
  <c r="B599" i="3"/>
  <c r="B704" i="3" s="1"/>
  <c r="B600" i="3"/>
  <c r="B705" i="3" s="1"/>
  <c r="B601" i="3"/>
  <c r="B706" i="3" s="1"/>
  <c r="B602" i="3"/>
  <c r="B707" i="3" s="1"/>
  <c r="B603" i="3"/>
  <c r="B708" i="3" s="1"/>
  <c r="B604" i="3"/>
  <c r="B709" i="3" s="1"/>
  <c r="B605" i="3"/>
  <c r="B710" i="3" s="1"/>
  <c r="B606" i="3"/>
  <c r="B711" i="3" s="1"/>
  <c r="B607" i="3"/>
  <c r="B712" i="3" s="1"/>
  <c r="B608" i="3"/>
  <c r="B713" i="3" s="1"/>
  <c r="B609" i="3"/>
  <c r="B714" i="3" s="1"/>
  <c r="B610" i="3"/>
  <c r="B715" i="3" s="1"/>
  <c r="B611" i="3"/>
  <c r="B716" i="3" s="1"/>
  <c r="B612" i="3"/>
  <c r="B717" i="3" s="1"/>
  <c r="B613" i="3"/>
  <c r="B718" i="3" s="1"/>
  <c r="B614" i="3"/>
  <c r="B719" i="3" s="1"/>
  <c r="B615" i="3"/>
  <c r="B720" i="3" s="1"/>
  <c r="B616" i="3"/>
  <c r="B721" i="3" s="1"/>
  <c r="B617" i="3"/>
  <c r="B722" i="3" s="1"/>
  <c r="B618" i="3"/>
  <c r="B723" i="3" s="1"/>
  <c r="B619" i="3"/>
  <c r="B724" i="3" s="1"/>
  <c r="B620" i="3"/>
  <c r="B725" i="3" s="1"/>
  <c r="B621" i="3"/>
  <c r="B726" i="3" s="1"/>
  <c r="B622" i="3"/>
  <c r="B727" i="3" s="1"/>
  <c r="B623" i="3"/>
  <c r="B728" i="3" s="1"/>
  <c r="B624" i="3"/>
  <c r="B729" i="3" s="1"/>
  <c r="B625" i="3"/>
  <c r="B730" i="3" s="1"/>
  <c r="B626" i="3"/>
  <c r="B731" i="3" s="1"/>
  <c r="B627" i="3"/>
  <c r="B732" i="3" s="1"/>
  <c r="B628" i="3"/>
  <c r="B733" i="3" s="1"/>
  <c r="B629" i="3"/>
  <c r="B734" i="3" s="1"/>
  <c r="B630" i="3"/>
  <c r="B735" i="3" s="1"/>
  <c r="B631" i="3"/>
  <c r="B736" i="3" s="1"/>
  <c r="B632" i="3"/>
  <c r="B737" i="3" s="1"/>
  <c r="B633" i="3"/>
  <c r="B738" i="3" s="1"/>
  <c r="B634" i="3"/>
  <c r="B739" i="3" s="1"/>
  <c r="B635" i="3"/>
  <c r="B740" i="3" s="1"/>
  <c r="B636" i="3"/>
  <c r="B741" i="3" s="1"/>
  <c r="B637" i="3"/>
  <c r="B742" i="3" s="1"/>
  <c r="B638" i="3"/>
  <c r="B743" i="3" s="1"/>
  <c r="B639" i="3"/>
  <c r="B744" i="3" s="1"/>
  <c r="B640" i="3"/>
  <c r="B745" i="3" s="1"/>
  <c r="B641" i="3"/>
  <c r="B746" i="3" s="1"/>
  <c r="B642" i="3"/>
  <c r="B747" i="3" s="1"/>
  <c r="B643" i="3"/>
  <c r="B748" i="3" s="1"/>
  <c r="B644" i="3"/>
  <c r="B749" i="3" s="1"/>
  <c r="B645" i="3"/>
  <c r="B750" i="3" s="1"/>
  <c r="B646" i="3"/>
  <c r="B751" i="3" s="1"/>
  <c r="B647" i="3"/>
  <c r="B752" i="3" s="1"/>
  <c r="B648" i="3"/>
  <c r="B753" i="3" s="1"/>
  <c r="B649" i="3"/>
  <c r="B754" i="3" s="1"/>
  <c r="B650" i="3"/>
  <c r="B755" i="3" s="1"/>
  <c r="B651" i="3"/>
  <c r="B756" i="3" s="1"/>
  <c r="B652" i="3"/>
  <c r="B757" i="3" s="1"/>
  <c r="B653" i="3"/>
  <c r="B758" i="3" s="1"/>
  <c r="B654" i="3"/>
  <c r="B759" i="3" s="1"/>
  <c r="B655" i="3"/>
  <c r="B760" i="3" s="1"/>
  <c r="B656" i="3"/>
  <c r="B761" i="3" s="1"/>
  <c r="B657" i="3"/>
  <c r="B762" i="3" s="1"/>
  <c r="B658" i="3"/>
  <c r="B763" i="3" s="1"/>
  <c r="B659" i="3"/>
  <c r="B764" i="3" s="1"/>
  <c r="B660" i="3"/>
  <c r="B765" i="3" s="1"/>
  <c r="B661" i="3"/>
  <c r="B766" i="3" s="1"/>
  <c r="B662" i="3"/>
  <c r="B767" i="3" s="1"/>
  <c r="B663" i="3"/>
  <c r="B768" i="3" s="1"/>
  <c r="B664" i="3"/>
  <c r="B769" i="3" s="1"/>
  <c r="B665" i="3"/>
  <c r="B770" i="3" s="1"/>
  <c r="B666" i="3"/>
  <c r="B771" i="3" s="1"/>
  <c r="B667" i="3"/>
  <c r="B772" i="3" s="1"/>
  <c r="B668" i="3"/>
  <c r="B773" i="3" s="1"/>
  <c r="B669" i="3"/>
  <c r="B774" i="3" s="1"/>
  <c r="B670" i="3"/>
  <c r="B775" i="3" s="1"/>
  <c r="B671" i="3"/>
  <c r="B776" i="3" s="1"/>
  <c r="B672" i="3"/>
  <c r="B777" i="3" s="1"/>
  <c r="B673" i="3"/>
  <c r="B778" i="3" s="1"/>
  <c r="B674" i="3"/>
  <c r="B779" i="3" s="1"/>
  <c r="B675" i="3"/>
  <c r="B780" i="3" s="1"/>
  <c r="B676" i="3"/>
  <c r="B781" i="3" s="1"/>
  <c r="B577" i="3"/>
  <c r="B682" i="3" s="1"/>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577"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472" i="3"/>
  <c r="B465"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261"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4" i="3"/>
  <c r="A155" i="3"/>
  <c r="A4" i="6" l="1"/>
  <c r="A108" i="6" s="1"/>
  <c r="B4" i="6"/>
  <c r="C4" i="6"/>
  <c r="D4" i="6"/>
  <c r="E4" i="6"/>
  <c r="F4" i="6"/>
  <c r="L108" i="6" s="1"/>
  <c r="J4" i="6"/>
  <c r="A5" i="6"/>
  <c r="A109" i="6" s="1"/>
  <c r="B5" i="6"/>
  <c r="C5" i="6"/>
  <c r="D5" i="6"/>
  <c r="E5" i="6"/>
  <c r="F5" i="6"/>
  <c r="J5" i="6"/>
  <c r="A6" i="6"/>
  <c r="A110" i="6" s="1"/>
  <c r="B6" i="6"/>
  <c r="C6" i="6"/>
  <c r="D6" i="6"/>
  <c r="E6" i="6"/>
  <c r="F6" i="6"/>
  <c r="J6" i="6"/>
  <c r="A7" i="6"/>
  <c r="A111" i="6" s="1"/>
  <c r="B7" i="6"/>
  <c r="C7" i="6"/>
  <c r="D7" i="6"/>
  <c r="E7" i="6"/>
  <c r="F7" i="6"/>
  <c r="J7" i="6"/>
  <c r="A8" i="6"/>
  <c r="A112" i="6" s="1"/>
  <c r="B8" i="6"/>
  <c r="C8" i="6"/>
  <c r="D8" i="6"/>
  <c r="E8" i="6"/>
  <c r="F8" i="6"/>
  <c r="J8" i="6"/>
  <c r="A9" i="6"/>
  <c r="A113" i="6" s="1"/>
  <c r="B9" i="6"/>
  <c r="C9" i="6"/>
  <c r="D9" i="6"/>
  <c r="E9" i="6"/>
  <c r="F9" i="6"/>
  <c r="L113" i="6" s="1"/>
  <c r="J9" i="6"/>
  <c r="A10" i="6"/>
  <c r="A114" i="6" s="1"/>
  <c r="B10" i="6"/>
  <c r="C10" i="6"/>
  <c r="D10" i="6"/>
  <c r="E10" i="6"/>
  <c r="F10" i="6"/>
  <c r="L114" i="6" s="1"/>
  <c r="J10" i="6"/>
  <c r="A11" i="6"/>
  <c r="A115" i="6" s="1"/>
  <c r="B11" i="6"/>
  <c r="C11" i="6"/>
  <c r="D11" i="6"/>
  <c r="E11" i="6"/>
  <c r="F11" i="6"/>
  <c r="L115" i="6" s="1"/>
  <c r="J11" i="6"/>
  <c r="A12" i="6"/>
  <c r="A116" i="6" s="1"/>
  <c r="B12" i="6"/>
  <c r="C12" i="6"/>
  <c r="D12" i="6"/>
  <c r="E12" i="6"/>
  <c r="F12" i="6"/>
  <c r="L116" i="6" s="1"/>
  <c r="J12" i="6"/>
  <c r="A13" i="6"/>
  <c r="A117" i="6" s="1"/>
  <c r="B13" i="6"/>
  <c r="C13" i="6"/>
  <c r="D13" i="6"/>
  <c r="E13" i="6"/>
  <c r="F13" i="6"/>
  <c r="J13" i="6"/>
  <c r="A14" i="6"/>
  <c r="A118" i="6" s="1"/>
  <c r="B14" i="6"/>
  <c r="C14" i="6"/>
  <c r="D14" i="6"/>
  <c r="E14" i="6"/>
  <c r="F14" i="6"/>
  <c r="J14" i="6"/>
  <c r="A15" i="6"/>
  <c r="A119" i="6" s="1"/>
  <c r="B15" i="6"/>
  <c r="C15" i="6"/>
  <c r="D15" i="6"/>
  <c r="E15" i="6"/>
  <c r="F15" i="6"/>
  <c r="J15" i="6"/>
  <c r="A16" i="6"/>
  <c r="A120" i="6" s="1"/>
  <c r="B16" i="6"/>
  <c r="C16" i="6"/>
  <c r="D16" i="6"/>
  <c r="E16" i="6"/>
  <c r="F16" i="6"/>
  <c r="J16" i="6"/>
  <c r="A17" i="6"/>
  <c r="A121" i="6" s="1"/>
  <c r="B17" i="6"/>
  <c r="C17" i="6"/>
  <c r="D17" i="6"/>
  <c r="E17" i="6"/>
  <c r="F17" i="6"/>
  <c r="J17" i="6"/>
  <c r="A18" i="6"/>
  <c r="A122" i="6" s="1"/>
  <c r="B18" i="6"/>
  <c r="C18" i="6"/>
  <c r="D18" i="6"/>
  <c r="E18" i="6"/>
  <c r="F18" i="6"/>
  <c r="J18" i="6"/>
  <c r="A19" i="6"/>
  <c r="A123" i="6" s="1"/>
  <c r="B19" i="6"/>
  <c r="C19" i="6"/>
  <c r="D19" i="6"/>
  <c r="E19" i="6"/>
  <c r="F19" i="6"/>
  <c r="J19" i="6"/>
  <c r="A20" i="6"/>
  <c r="A124" i="6" s="1"/>
  <c r="B20" i="6"/>
  <c r="C20" i="6"/>
  <c r="D20" i="6"/>
  <c r="E20" i="6"/>
  <c r="F20" i="6"/>
  <c r="L124" i="6" s="1"/>
  <c r="J20" i="6"/>
  <c r="A21" i="6"/>
  <c r="A125" i="6" s="1"/>
  <c r="B21" i="6"/>
  <c r="C21" i="6"/>
  <c r="D21" i="6"/>
  <c r="E21" i="6"/>
  <c r="F21" i="6"/>
  <c r="J21" i="6"/>
  <c r="A22" i="6"/>
  <c r="A126" i="6" s="1"/>
  <c r="B22" i="6"/>
  <c r="C22" i="6"/>
  <c r="D22" i="6"/>
  <c r="E22" i="6"/>
  <c r="F22" i="6"/>
  <c r="J22" i="6"/>
  <c r="A23" i="6"/>
  <c r="A127" i="6" s="1"/>
  <c r="B23" i="6"/>
  <c r="C23" i="6"/>
  <c r="D23" i="6"/>
  <c r="E23" i="6"/>
  <c r="F23" i="6"/>
  <c r="J23" i="6"/>
  <c r="A24" i="6"/>
  <c r="A128" i="6" s="1"/>
  <c r="B24" i="6"/>
  <c r="C24" i="6"/>
  <c r="D24" i="6"/>
  <c r="E24" i="6"/>
  <c r="F24" i="6"/>
  <c r="J24" i="6"/>
  <c r="A25" i="6"/>
  <c r="A129" i="6" s="1"/>
  <c r="B25" i="6"/>
  <c r="C25" i="6"/>
  <c r="D25" i="6"/>
  <c r="E25" i="6"/>
  <c r="F25" i="6"/>
  <c r="J25" i="6"/>
  <c r="A26" i="6"/>
  <c r="A130" i="6" s="1"/>
  <c r="B26" i="6"/>
  <c r="C26" i="6"/>
  <c r="D26" i="6"/>
  <c r="E26" i="6"/>
  <c r="F26" i="6"/>
  <c r="L130" i="6" s="1"/>
  <c r="J26" i="6"/>
  <c r="A27" i="6"/>
  <c r="A131" i="6" s="1"/>
  <c r="B27" i="6"/>
  <c r="C27" i="6"/>
  <c r="D27" i="6"/>
  <c r="E27" i="6"/>
  <c r="F27" i="6"/>
  <c r="J27" i="6"/>
  <c r="A28" i="6"/>
  <c r="A132" i="6" s="1"/>
  <c r="B28" i="6"/>
  <c r="C28" i="6"/>
  <c r="D28" i="6"/>
  <c r="E28" i="6"/>
  <c r="F28" i="6"/>
  <c r="L132" i="6" s="1"/>
  <c r="J28" i="6"/>
  <c r="A29" i="6"/>
  <c r="A133" i="6" s="1"/>
  <c r="B29" i="6"/>
  <c r="C29" i="6"/>
  <c r="D29" i="6"/>
  <c r="E29" i="6"/>
  <c r="F29" i="6"/>
  <c r="L133" i="6" s="1"/>
  <c r="J29" i="6"/>
  <c r="A30" i="6"/>
  <c r="A134" i="6" s="1"/>
  <c r="B30" i="6"/>
  <c r="C30" i="6"/>
  <c r="D30" i="6"/>
  <c r="E30" i="6"/>
  <c r="F30" i="6"/>
  <c r="J30" i="6"/>
  <c r="A31" i="6"/>
  <c r="A135" i="6" s="1"/>
  <c r="B31" i="6"/>
  <c r="C31" i="6"/>
  <c r="D31" i="6"/>
  <c r="E31" i="6"/>
  <c r="F31" i="6"/>
  <c r="J31" i="6"/>
  <c r="A32" i="6"/>
  <c r="A136" i="6" s="1"/>
  <c r="B32" i="6"/>
  <c r="C32" i="6"/>
  <c r="D32" i="6"/>
  <c r="E32" i="6"/>
  <c r="F32" i="6"/>
  <c r="J32" i="6"/>
  <c r="A33" i="6"/>
  <c r="A137" i="6" s="1"/>
  <c r="B33" i="6"/>
  <c r="C33" i="6"/>
  <c r="D33" i="6"/>
  <c r="E33" i="6"/>
  <c r="F33" i="6"/>
  <c r="L137" i="6" s="1"/>
  <c r="J33" i="6"/>
  <c r="A34" i="6"/>
  <c r="A138" i="6" s="1"/>
  <c r="B34" i="6"/>
  <c r="C34" i="6"/>
  <c r="D34" i="6"/>
  <c r="E34" i="6"/>
  <c r="F34" i="6"/>
  <c r="L138" i="6" s="1"/>
  <c r="J34" i="6"/>
  <c r="A35" i="6"/>
  <c r="A139" i="6" s="1"/>
  <c r="B35" i="6"/>
  <c r="C35" i="6"/>
  <c r="D35" i="6"/>
  <c r="E35" i="6"/>
  <c r="F35" i="6"/>
  <c r="L139" i="6" s="1"/>
  <c r="J35" i="6"/>
  <c r="A36" i="6"/>
  <c r="A140" i="6" s="1"/>
  <c r="B36" i="6"/>
  <c r="C36" i="6"/>
  <c r="D36" i="6"/>
  <c r="E36" i="6"/>
  <c r="F36" i="6"/>
  <c r="L140" i="6" s="1"/>
  <c r="J36" i="6"/>
  <c r="A37" i="6"/>
  <c r="A141" i="6" s="1"/>
  <c r="B37" i="6"/>
  <c r="C37" i="6"/>
  <c r="D37" i="6"/>
  <c r="E37" i="6"/>
  <c r="F37" i="6"/>
  <c r="J37" i="6"/>
  <c r="A38" i="6"/>
  <c r="A142" i="6" s="1"/>
  <c r="B38" i="6"/>
  <c r="C38" i="6"/>
  <c r="D38" i="6"/>
  <c r="E38" i="6"/>
  <c r="F38" i="6"/>
  <c r="J38" i="6"/>
  <c r="A39" i="6"/>
  <c r="A143" i="6" s="1"/>
  <c r="B39" i="6"/>
  <c r="C39" i="6"/>
  <c r="D39" i="6"/>
  <c r="E39" i="6"/>
  <c r="F39" i="6"/>
  <c r="J39" i="6"/>
  <c r="A40" i="6"/>
  <c r="A144" i="6" s="1"/>
  <c r="B40" i="6"/>
  <c r="C40" i="6"/>
  <c r="D40" i="6"/>
  <c r="E40" i="6"/>
  <c r="F40" i="6"/>
  <c r="L144" i="6" s="1"/>
  <c r="J40" i="6"/>
  <c r="A41" i="6"/>
  <c r="A145" i="6" s="1"/>
  <c r="B41" i="6"/>
  <c r="C41" i="6"/>
  <c r="D41" i="6"/>
  <c r="E41" i="6"/>
  <c r="F41" i="6"/>
  <c r="J41" i="6"/>
  <c r="A42" i="6"/>
  <c r="A146" i="6" s="1"/>
  <c r="B42" i="6"/>
  <c r="C42" i="6"/>
  <c r="D42" i="6"/>
  <c r="E42" i="6"/>
  <c r="F42" i="6"/>
  <c r="J42" i="6"/>
  <c r="A43" i="6"/>
  <c r="A147" i="6" s="1"/>
  <c r="B43" i="6"/>
  <c r="C43" i="6"/>
  <c r="D43" i="6"/>
  <c r="E43" i="6"/>
  <c r="F43" i="6"/>
  <c r="J43" i="6"/>
  <c r="A44" i="6"/>
  <c r="A148" i="6" s="1"/>
  <c r="B44" i="6"/>
  <c r="C44" i="6"/>
  <c r="D44" i="6"/>
  <c r="E44" i="6"/>
  <c r="F44" i="6"/>
  <c r="L148" i="6" s="1"/>
  <c r="J44" i="6"/>
  <c r="A45" i="6"/>
  <c r="A149" i="6" s="1"/>
  <c r="B45" i="6"/>
  <c r="C45" i="6"/>
  <c r="D45" i="6"/>
  <c r="E45" i="6"/>
  <c r="F45" i="6"/>
  <c r="J45" i="6"/>
  <c r="A46" i="6"/>
  <c r="A150" i="6" s="1"/>
  <c r="B46" i="6"/>
  <c r="C46" i="6"/>
  <c r="D46" i="6"/>
  <c r="E46" i="6"/>
  <c r="F46" i="6"/>
  <c r="J46" i="6"/>
  <c r="A47" i="6"/>
  <c r="A151" i="6" s="1"/>
  <c r="B47" i="6"/>
  <c r="C47" i="6"/>
  <c r="D47" i="6"/>
  <c r="E47" i="6"/>
  <c r="F47" i="6"/>
  <c r="L151" i="6" s="1"/>
  <c r="J47" i="6"/>
  <c r="A48" i="6"/>
  <c r="A152" i="6" s="1"/>
  <c r="B48" i="6"/>
  <c r="C48" i="6"/>
  <c r="D48" i="6"/>
  <c r="E48" i="6"/>
  <c r="F48" i="6"/>
  <c r="L152" i="6" s="1"/>
  <c r="J48" i="6"/>
  <c r="A49" i="6"/>
  <c r="A153" i="6" s="1"/>
  <c r="B49" i="6"/>
  <c r="C49" i="6"/>
  <c r="D49" i="6"/>
  <c r="E49" i="6"/>
  <c r="F49" i="6"/>
  <c r="J49" i="6"/>
  <c r="A50" i="6"/>
  <c r="A154" i="6" s="1"/>
  <c r="B50" i="6"/>
  <c r="C50" i="6"/>
  <c r="D50" i="6"/>
  <c r="E50" i="6"/>
  <c r="F50" i="6"/>
  <c r="J50" i="6"/>
  <c r="A51" i="6"/>
  <c r="A155" i="6" s="1"/>
  <c r="B51" i="6"/>
  <c r="C51" i="6"/>
  <c r="D51" i="6"/>
  <c r="E51" i="6"/>
  <c r="F51" i="6"/>
  <c r="J51" i="6"/>
  <c r="A52" i="6"/>
  <c r="A156" i="6" s="1"/>
  <c r="B52" i="6"/>
  <c r="C52" i="6"/>
  <c r="D52" i="6"/>
  <c r="E52" i="6"/>
  <c r="F52" i="6"/>
  <c r="J52" i="6"/>
  <c r="A53" i="6"/>
  <c r="A157" i="6" s="1"/>
  <c r="B53" i="6"/>
  <c r="C53" i="6"/>
  <c r="D53" i="6"/>
  <c r="E53" i="6"/>
  <c r="F53" i="6"/>
  <c r="J53" i="6"/>
  <c r="A54" i="6"/>
  <c r="A158" i="6" s="1"/>
  <c r="B54" i="6"/>
  <c r="C54" i="6"/>
  <c r="D54" i="6"/>
  <c r="E54" i="6"/>
  <c r="F54" i="6"/>
  <c r="J54" i="6"/>
  <c r="A55" i="6"/>
  <c r="A159" i="6" s="1"/>
  <c r="B55" i="6"/>
  <c r="C55" i="6"/>
  <c r="D55" i="6"/>
  <c r="E55" i="6"/>
  <c r="F55" i="6"/>
  <c r="J55" i="6"/>
  <c r="A56" i="6"/>
  <c r="A160" i="6" s="1"/>
  <c r="B56" i="6"/>
  <c r="C56" i="6"/>
  <c r="D56" i="6"/>
  <c r="E56" i="6"/>
  <c r="F56" i="6"/>
  <c r="L160" i="6" s="1"/>
  <c r="J56" i="6"/>
  <c r="A57" i="6"/>
  <c r="A161" i="6" s="1"/>
  <c r="B57" i="6"/>
  <c r="C57" i="6"/>
  <c r="D57" i="6"/>
  <c r="E57" i="6"/>
  <c r="F57" i="6"/>
  <c r="L161" i="6" s="1"/>
  <c r="J57" i="6"/>
  <c r="A58" i="6"/>
  <c r="A162" i="6" s="1"/>
  <c r="B58" i="6"/>
  <c r="C58" i="6"/>
  <c r="D58" i="6"/>
  <c r="E58" i="6"/>
  <c r="F58" i="6"/>
  <c r="L162" i="6" s="1"/>
  <c r="J58" i="6"/>
  <c r="A59" i="6"/>
  <c r="A163" i="6" s="1"/>
  <c r="B59" i="6"/>
  <c r="C59" i="6"/>
  <c r="D59" i="6"/>
  <c r="E59" i="6"/>
  <c r="F59" i="6"/>
  <c r="L163" i="6" s="1"/>
  <c r="J59" i="6"/>
  <c r="A60" i="6"/>
  <c r="A164" i="6" s="1"/>
  <c r="B60" i="6"/>
  <c r="C60" i="6"/>
  <c r="D60" i="6"/>
  <c r="E60" i="6"/>
  <c r="F60" i="6"/>
  <c r="J60" i="6"/>
  <c r="A61" i="6"/>
  <c r="A165" i="6" s="1"/>
  <c r="B61" i="6"/>
  <c r="C61" i="6"/>
  <c r="D61" i="6"/>
  <c r="E61" i="6"/>
  <c r="F61" i="6"/>
  <c r="J61" i="6"/>
  <c r="A62" i="6"/>
  <c r="A166" i="6" s="1"/>
  <c r="B62" i="6"/>
  <c r="C62" i="6"/>
  <c r="D62" i="6"/>
  <c r="E62" i="6"/>
  <c r="F62" i="6"/>
  <c r="J62" i="6"/>
  <c r="A63" i="6"/>
  <c r="A167" i="6" s="1"/>
  <c r="B63" i="6"/>
  <c r="C63" i="6"/>
  <c r="D63" i="6"/>
  <c r="E63" i="6"/>
  <c r="F63" i="6"/>
  <c r="L167" i="6" s="1"/>
  <c r="J63" i="6"/>
  <c r="A64" i="6"/>
  <c r="A168" i="6" s="1"/>
  <c r="B64" i="6"/>
  <c r="C64" i="6"/>
  <c r="D64" i="6"/>
  <c r="E64" i="6"/>
  <c r="F64" i="6"/>
  <c r="J64" i="6"/>
  <c r="A65" i="6"/>
  <c r="A169" i="6" s="1"/>
  <c r="B65" i="6"/>
  <c r="C65" i="6"/>
  <c r="D65" i="6"/>
  <c r="E65" i="6"/>
  <c r="F65" i="6"/>
  <c r="L169" i="6" s="1"/>
  <c r="J65" i="6"/>
  <c r="A66" i="6"/>
  <c r="A170" i="6" s="1"/>
  <c r="B66" i="6"/>
  <c r="C66" i="6"/>
  <c r="D66" i="6"/>
  <c r="E66" i="6"/>
  <c r="F66" i="6"/>
  <c r="L170" i="6" s="1"/>
  <c r="J66" i="6"/>
  <c r="A67" i="6"/>
  <c r="A171" i="6" s="1"/>
  <c r="B67" i="6"/>
  <c r="C67" i="6"/>
  <c r="D67" i="6"/>
  <c r="E67" i="6"/>
  <c r="F67" i="6"/>
  <c r="J67" i="6"/>
  <c r="A68" i="6"/>
  <c r="A172" i="6" s="1"/>
  <c r="B68" i="6"/>
  <c r="C68" i="6"/>
  <c r="D68" i="6"/>
  <c r="E68" i="6"/>
  <c r="F68" i="6"/>
  <c r="J68" i="6"/>
  <c r="A69" i="6"/>
  <c r="A173" i="6" s="1"/>
  <c r="B69" i="6"/>
  <c r="C69" i="6"/>
  <c r="D69" i="6"/>
  <c r="E69" i="6"/>
  <c r="F69" i="6"/>
  <c r="J69" i="6"/>
  <c r="A70" i="6"/>
  <c r="A174" i="6" s="1"/>
  <c r="B70" i="6"/>
  <c r="C70" i="6"/>
  <c r="D70" i="6"/>
  <c r="E70" i="6"/>
  <c r="F70" i="6"/>
  <c r="J70" i="6"/>
  <c r="A71" i="6"/>
  <c r="A175" i="6" s="1"/>
  <c r="B71" i="6"/>
  <c r="C71" i="6"/>
  <c r="D71" i="6"/>
  <c r="E71" i="6"/>
  <c r="F71" i="6"/>
  <c r="L175" i="6" s="1"/>
  <c r="J71" i="6"/>
  <c r="A72" i="6"/>
  <c r="A176" i="6" s="1"/>
  <c r="B72" i="6"/>
  <c r="C72" i="6"/>
  <c r="D72" i="6"/>
  <c r="E72" i="6"/>
  <c r="F72" i="6"/>
  <c r="L176" i="6" s="1"/>
  <c r="J72" i="6"/>
  <c r="A73" i="6"/>
  <c r="A177" i="6" s="1"/>
  <c r="B73" i="6"/>
  <c r="C73" i="6"/>
  <c r="D73" i="6"/>
  <c r="E73" i="6"/>
  <c r="F73" i="6"/>
  <c r="L177" i="6" s="1"/>
  <c r="J73" i="6"/>
  <c r="A74" i="6"/>
  <c r="A178" i="6" s="1"/>
  <c r="B74" i="6"/>
  <c r="C74" i="6"/>
  <c r="D74" i="6"/>
  <c r="E74" i="6"/>
  <c r="F74" i="6"/>
  <c r="L178" i="6" s="1"/>
  <c r="J74" i="6"/>
  <c r="A75" i="6"/>
  <c r="A179" i="6" s="1"/>
  <c r="B75" i="6"/>
  <c r="C75" i="6"/>
  <c r="D75" i="6"/>
  <c r="E75" i="6"/>
  <c r="F75" i="6"/>
  <c r="J75" i="6"/>
  <c r="A76" i="6"/>
  <c r="A180" i="6" s="1"/>
  <c r="B76" i="6"/>
  <c r="C76" i="6"/>
  <c r="D76" i="6"/>
  <c r="E76" i="6"/>
  <c r="F76" i="6"/>
  <c r="L180" i="6" s="1"/>
  <c r="J76" i="6"/>
  <c r="A77" i="6"/>
  <c r="A181" i="6" s="1"/>
  <c r="B77" i="6"/>
  <c r="C77" i="6"/>
  <c r="D77" i="6"/>
  <c r="E77" i="6"/>
  <c r="F77" i="6"/>
  <c r="J77" i="6"/>
  <c r="A78" i="6"/>
  <c r="A182" i="6" s="1"/>
  <c r="B78" i="6"/>
  <c r="C78" i="6"/>
  <c r="D78" i="6"/>
  <c r="E78" i="6"/>
  <c r="F78" i="6"/>
  <c r="J78" i="6"/>
  <c r="A79" i="6"/>
  <c r="A183" i="6" s="1"/>
  <c r="B79" i="6"/>
  <c r="C79" i="6"/>
  <c r="D79" i="6"/>
  <c r="E79" i="6"/>
  <c r="F79" i="6"/>
  <c r="J79" i="6"/>
  <c r="A80" i="6"/>
  <c r="A184" i="6" s="1"/>
  <c r="B80" i="6"/>
  <c r="C80" i="6"/>
  <c r="D80" i="6"/>
  <c r="E80" i="6"/>
  <c r="F80" i="6"/>
  <c r="J80" i="6"/>
  <c r="A81" i="6"/>
  <c r="A185" i="6" s="1"/>
  <c r="B81" i="6"/>
  <c r="C81" i="6"/>
  <c r="D81" i="6"/>
  <c r="E81" i="6"/>
  <c r="F81" i="6"/>
  <c r="J81" i="6"/>
  <c r="A82" i="6"/>
  <c r="A186" i="6" s="1"/>
  <c r="B82" i="6"/>
  <c r="C82" i="6"/>
  <c r="D82" i="6"/>
  <c r="E82" i="6"/>
  <c r="F82" i="6"/>
  <c r="J82" i="6"/>
  <c r="A83" i="6"/>
  <c r="A187" i="6" s="1"/>
  <c r="B83" i="6"/>
  <c r="C83" i="6"/>
  <c r="D83" i="6"/>
  <c r="E83" i="6"/>
  <c r="F83" i="6"/>
  <c r="L187" i="6" s="1"/>
  <c r="J83" i="6"/>
  <c r="A84" i="6"/>
  <c r="A188" i="6" s="1"/>
  <c r="B84" i="6"/>
  <c r="C84" i="6"/>
  <c r="D84" i="6"/>
  <c r="E84" i="6"/>
  <c r="F84" i="6"/>
  <c r="L188" i="6" s="1"/>
  <c r="J84" i="6"/>
  <c r="A85" i="6"/>
  <c r="A189" i="6" s="1"/>
  <c r="B85" i="6"/>
  <c r="C85" i="6"/>
  <c r="D85" i="6"/>
  <c r="E85" i="6"/>
  <c r="F85" i="6"/>
  <c r="J85" i="6"/>
  <c r="A86" i="6"/>
  <c r="A190" i="6" s="1"/>
  <c r="B86" i="6"/>
  <c r="C86" i="6"/>
  <c r="D86" i="6"/>
  <c r="E86" i="6"/>
  <c r="F86" i="6"/>
  <c r="J86" i="6"/>
  <c r="A87" i="6"/>
  <c r="A191" i="6" s="1"/>
  <c r="B87" i="6"/>
  <c r="C87" i="6"/>
  <c r="D87" i="6"/>
  <c r="E87" i="6"/>
  <c r="F87" i="6"/>
  <c r="J87" i="6"/>
  <c r="A88" i="6"/>
  <c r="A192" i="6" s="1"/>
  <c r="B88" i="6"/>
  <c r="C88" i="6"/>
  <c r="D88" i="6"/>
  <c r="E88" i="6"/>
  <c r="F88" i="6"/>
  <c r="J88" i="6"/>
  <c r="A89" i="6"/>
  <c r="A193" i="6" s="1"/>
  <c r="B89" i="6"/>
  <c r="C89" i="6"/>
  <c r="D89" i="6"/>
  <c r="E89" i="6"/>
  <c r="F89" i="6"/>
  <c r="L193" i="6" s="1"/>
  <c r="J89" i="6"/>
  <c r="A90" i="6"/>
  <c r="A194" i="6" s="1"/>
  <c r="B90" i="6"/>
  <c r="C90" i="6"/>
  <c r="D90" i="6"/>
  <c r="E90" i="6"/>
  <c r="F90" i="6"/>
  <c r="J90" i="6"/>
  <c r="A91" i="6"/>
  <c r="A195" i="6" s="1"/>
  <c r="B91" i="6"/>
  <c r="C91" i="6"/>
  <c r="D91" i="6"/>
  <c r="E91" i="6"/>
  <c r="F91" i="6"/>
  <c r="J91" i="6"/>
  <c r="A92" i="6"/>
  <c r="A196" i="6" s="1"/>
  <c r="B92" i="6"/>
  <c r="C92" i="6"/>
  <c r="D92" i="6"/>
  <c r="E92" i="6"/>
  <c r="F92" i="6"/>
  <c r="L196" i="6" s="1"/>
  <c r="J92" i="6"/>
  <c r="A93" i="6"/>
  <c r="A197" i="6" s="1"/>
  <c r="B93" i="6"/>
  <c r="C93" i="6"/>
  <c r="D93" i="6"/>
  <c r="E93" i="6"/>
  <c r="F93" i="6"/>
  <c r="J93" i="6"/>
  <c r="A94" i="6"/>
  <c r="A198" i="6" s="1"/>
  <c r="B94" i="6"/>
  <c r="C94" i="6"/>
  <c r="D94" i="6"/>
  <c r="E94" i="6"/>
  <c r="F94" i="6"/>
  <c r="J94" i="6"/>
  <c r="A95" i="6"/>
  <c r="A199" i="6" s="1"/>
  <c r="B95" i="6"/>
  <c r="C95" i="6"/>
  <c r="D95" i="6"/>
  <c r="E95" i="6"/>
  <c r="F95" i="6"/>
  <c r="J95" i="6"/>
  <c r="A96" i="6"/>
  <c r="A200" i="6" s="1"/>
  <c r="B96" i="6"/>
  <c r="C96" i="6"/>
  <c r="D96" i="6"/>
  <c r="E96" i="6"/>
  <c r="F96" i="6"/>
  <c r="L200" i="6" s="1"/>
  <c r="J96" i="6"/>
  <c r="A97" i="6"/>
  <c r="A201" i="6" s="1"/>
  <c r="B97" i="6"/>
  <c r="C97" i="6"/>
  <c r="D97" i="6"/>
  <c r="E97" i="6"/>
  <c r="F97" i="6"/>
  <c r="J97" i="6"/>
  <c r="A98" i="6"/>
  <c r="A202" i="6" s="1"/>
  <c r="B98" i="6"/>
  <c r="C98" i="6"/>
  <c r="D98" i="6"/>
  <c r="E98" i="6"/>
  <c r="F98" i="6"/>
  <c r="J98" i="6"/>
  <c r="A99" i="6"/>
  <c r="A203" i="6" s="1"/>
  <c r="B99" i="6"/>
  <c r="C99" i="6"/>
  <c r="D99" i="6"/>
  <c r="E99" i="6"/>
  <c r="F99" i="6"/>
  <c r="J99" i="6"/>
  <c r="A100" i="6"/>
  <c r="A204" i="6" s="1"/>
  <c r="B100" i="6"/>
  <c r="C100" i="6"/>
  <c r="D100" i="6"/>
  <c r="E100" i="6"/>
  <c r="F100" i="6"/>
  <c r="J100" i="6"/>
  <c r="A101" i="6"/>
  <c r="A205" i="6" s="1"/>
  <c r="B101" i="6"/>
  <c r="C101" i="6"/>
  <c r="D101" i="6"/>
  <c r="E101" i="6"/>
  <c r="F101" i="6"/>
  <c r="J101" i="6"/>
  <c r="A102" i="6"/>
  <c r="A206" i="6" s="1"/>
  <c r="B102" i="6"/>
  <c r="C102" i="6"/>
  <c r="D102" i="6"/>
  <c r="E102" i="6"/>
  <c r="F102" i="6"/>
  <c r="J102" i="6"/>
  <c r="J3" i="6"/>
  <c r="F3" i="6"/>
  <c r="E3" i="6"/>
  <c r="D3" i="6"/>
  <c r="C3" i="6"/>
  <c r="B3" i="6"/>
  <c r="A3" i="6"/>
  <c r="A107" i="6" s="1"/>
  <c r="D103" i="6" l="1"/>
  <c r="B123" i="6"/>
  <c r="B149" i="6"/>
  <c r="B167" i="6"/>
  <c r="C192" i="6"/>
  <c r="M192" i="6" s="1"/>
  <c r="C189" i="6"/>
  <c r="M189" i="6" s="1"/>
  <c r="C174" i="6"/>
  <c r="M174" i="6" s="1"/>
  <c r="B205" i="6"/>
  <c r="B202" i="6"/>
  <c r="B199" i="6"/>
  <c r="B196" i="6"/>
  <c r="B193" i="6"/>
  <c r="B190" i="6"/>
  <c r="B187" i="6"/>
  <c r="B184" i="6"/>
  <c r="B178" i="6"/>
  <c r="B172" i="6"/>
  <c r="B166" i="6"/>
  <c r="B160" i="6"/>
  <c r="B154" i="6"/>
  <c r="B151" i="6"/>
  <c r="B148" i="6"/>
  <c r="B142" i="6"/>
  <c r="B136" i="6"/>
  <c r="B130" i="6"/>
  <c r="B124" i="6"/>
  <c r="B118" i="6"/>
  <c r="B112" i="6"/>
  <c r="C194" i="6"/>
  <c r="M194" i="6" s="1"/>
  <c r="J191" i="6"/>
  <c r="H191" i="6" s="1"/>
  <c r="C131" i="6"/>
  <c r="M131" i="6" s="1"/>
  <c r="J186" i="6"/>
  <c r="H186" i="6" s="1"/>
  <c r="J156" i="6"/>
  <c r="H156" i="6" s="1"/>
  <c r="C115" i="6"/>
  <c r="M115" i="6" s="1"/>
  <c r="C156" i="6"/>
  <c r="M156" i="6" s="1"/>
  <c r="B198" i="6"/>
  <c r="B194" i="6"/>
  <c r="B191" i="6"/>
  <c r="B188" i="6"/>
  <c r="B185" i="6"/>
  <c r="B182" i="6"/>
  <c r="B179" i="6"/>
  <c r="B173" i="6"/>
  <c r="J170" i="6"/>
  <c r="H170" i="6" s="1"/>
  <c r="B164" i="6"/>
  <c r="B161" i="6"/>
  <c r="B155" i="6"/>
  <c r="B147" i="6"/>
  <c r="B143" i="6"/>
  <c r="B137" i="6"/>
  <c r="B131" i="6"/>
  <c r="B129" i="6"/>
  <c r="B126" i="6"/>
  <c r="B125" i="6"/>
  <c r="B119" i="6"/>
  <c r="B113" i="6"/>
  <c r="B111" i="6"/>
  <c r="L174" i="6"/>
  <c r="J192" i="6"/>
  <c r="H192" i="6" s="1"/>
  <c r="C180" i="6"/>
  <c r="M180" i="6" s="1"/>
  <c r="L156" i="6"/>
  <c r="J168" i="6"/>
  <c r="H168" i="6" s="1"/>
  <c r="C162" i="6"/>
  <c r="M162" i="6" s="1"/>
  <c r="C132" i="6"/>
  <c r="M132" i="6" s="1"/>
  <c r="C114" i="6"/>
  <c r="M114" i="6" s="1"/>
  <c r="J108" i="6"/>
  <c r="H108" i="6" s="1"/>
  <c r="B169" i="6"/>
  <c r="C175" i="6"/>
  <c r="M175" i="6" s="1"/>
  <c r="B157" i="6"/>
  <c r="J188" i="6"/>
  <c r="I188" i="6" s="1"/>
  <c r="C553" i="3" s="1"/>
  <c r="O83" i="9" s="1"/>
  <c r="B181" i="6"/>
  <c r="B175" i="6"/>
  <c r="J157" i="6"/>
  <c r="H157" i="6" s="1"/>
  <c r="J121" i="6"/>
  <c r="H121" i="6" s="1"/>
  <c r="C168" i="6"/>
  <c r="M168" i="6" s="1"/>
  <c r="J184" i="6"/>
  <c r="I184" i="6" s="1"/>
  <c r="C549" i="3" s="1"/>
  <c r="O79" i="9" s="1"/>
  <c r="J174" i="6"/>
  <c r="I174" i="6" s="1"/>
  <c r="C539" i="3" s="1"/>
  <c r="O69" i="9" s="1"/>
  <c r="B159" i="6"/>
  <c r="C126" i="6"/>
  <c r="M126" i="6" s="1"/>
  <c r="J193" i="6"/>
  <c r="H193" i="6" s="1"/>
  <c r="J109" i="6"/>
  <c r="H109" i="6" s="1"/>
  <c r="B189" i="6"/>
  <c r="B177" i="6"/>
  <c r="B171" i="6"/>
  <c r="B165" i="6"/>
  <c r="B153" i="6"/>
  <c r="B141" i="6"/>
  <c r="B135" i="6"/>
  <c r="B206" i="6"/>
  <c r="L201" i="6"/>
  <c r="J201" i="6"/>
  <c r="C201" i="6"/>
  <c r="M201" i="6" s="1"/>
  <c r="B200" i="6"/>
  <c r="J195" i="6"/>
  <c r="L195" i="6"/>
  <c r="C183" i="6"/>
  <c r="M183" i="6" s="1"/>
  <c r="L183" i="6"/>
  <c r="B176" i="6"/>
  <c r="C176" i="6"/>
  <c r="M176" i="6" s="1"/>
  <c r="L171" i="6"/>
  <c r="J165" i="6"/>
  <c r="L159" i="6"/>
  <c r="J159" i="6"/>
  <c r="C159" i="6"/>
  <c r="B158" i="6"/>
  <c r="B152" i="6"/>
  <c r="C147" i="6"/>
  <c r="M147" i="6" s="1"/>
  <c r="L147" i="6"/>
  <c r="J141" i="6"/>
  <c r="C141" i="6"/>
  <c r="L141" i="6"/>
  <c r="B140" i="6"/>
  <c r="J135" i="6"/>
  <c r="C135" i="6"/>
  <c r="M135" i="6" s="1"/>
  <c r="L135" i="6"/>
  <c r="B134" i="6"/>
  <c r="J129" i="6"/>
  <c r="C129" i="6"/>
  <c r="M129" i="6" s="1"/>
  <c r="L129" i="6"/>
  <c r="B128" i="6"/>
  <c r="L123" i="6"/>
  <c r="C123" i="6"/>
  <c r="M123" i="6" s="1"/>
  <c r="B122" i="6"/>
  <c r="J117" i="6"/>
  <c r="C117" i="6"/>
  <c r="M117" i="6" s="1"/>
  <c r="B116" i="6"/>
  <c r="L111" i="6"/>
  <c r="C111" i="6"/>
  <c r="M111" i="6" s="1"/>
  <c r="J111" i="6"/>
  <c r="B110" i="6"/>
  <c r="C110" i="6"/>
  <c r="M110" i="6" s="1"/>
  <c r="L194" i="6"/>
  <c r="L191" i="6"/>
  <c r="J177" i="6"/>
  <c r="J171" i="6"/>
  <c r="C165" i="6"/>
  <c r="M165" i="6" s="1"/>
  <c r="J153" i="6"/>
  <c r="J147" i="6"/>
  <c r="B146" i="6"/>
  <c r="C140" i="6"/>
  <c r="M140" i="6" s="1"/>
  <c r="C202" i="6"/>
  <c r="M202" i="6" s="1"/>
  <c r="L202" i="6"/>
  <c r="J202" i="6"/>
  <c r="H202" i="6" s="1"/>
  <c r="B201" i="6"/>
  <c r="J196" i="6"/>
  <c r="B195" i="6"/>
  <c r="C190" i="6"/>
  <c r="M190" i="6" s="1"/>
  <c r="L190" i="6"/>
  <c r="J190" i="6"/>
  <c r="L184" i="6"/>
  <c r="B183" i="6"/>
  <c r="J172" i="6"/>
  <c r="I172" i="6" s="1"/>
  <c r="C537" i="3" s="1"/>
  <c r="O67" i="9" s="1"/>
  <c r="L172" i="6"/>
  <c r="J166" i="6"/>
  <c r="H166" i="6" s="1"/>
  <c r="J160" i="6"/>
  <c r="H160" i="6" s="1"/>
  <c r="C160" i="6"/>
  <c r="M160" i="6" s="1"/>
  <c r="C154" i="6"/>
  <c r="M154" i="6" s="1"/>
  <c r="L154" i="6"/>
  <c r="C148" i="6"/>
  <c r="M148" i="6" s="1"/>
  <c r="J148" i="6"/>
  <c r="I148" i="6" s="1"/>
  <c r="C513" i="3" s="1"/>
  <c r="O43" i="9" s="1"/>
  <c r="L142" i="6"/>
  <c r="J142" i="6"/>
  <c r="H142" i="6" s="1"/>
  <c r="L136" i="6"/>
  <c r="J136" i="6"/>
  <c r="I136" i="6" s="1"/>
  <c r="C501" i="3" s="1"/>
  <c r="O31" i="9" s="1"/>
  <c r="C130" i="6"/>
  <c r="M130" i="6" s="1"/>
  <c r="J130" i="6"/>
  <c r="I130" i="6" s="1"/>
  <c r="C495" i="3" s="1"/>
  <c r="O25" i="9" s="1"/>
  <c r="J124" i="6"/>
  <c r="H124" i="6" s="1"/>
  <c r="J122" i="6"/>
  <c r="J118" i="6"/>
  <c r="H118" i="6" s="1"/>
  <c r="L118" i="6"/>
  <c r="C118" i="6"/>
  <c r="M118" i="6" s="1"/>
  <c r="L112" i="6"/>
  <c r="J112" i="6"/>
  <c r="H112" i="6" s="1"/>
  <c r="J110" i="6"/>
  <c r="C200" i="6"/>
  <c r="M200" i="6" s="1"/>
  <c r="J194" i="6"/>
  <c r="H194" i="6" s="1"/>
  <c r="L192" i="6"/>
  <c r="L189" i="6"/>
  <c r="C186" i="6"/>
  <c r="M186" i="6" s="1"/>
  <c r="J183" i="6"/>
  <c r="J178" i="6"/>
  <c r="C177" i="6"/>
  <c r="M177" i="6" s="1"/>
  <c r="C171" i="6"/>
  <c r="B170" i="6"/>
  <c r="B168" i="6"/>
  <c r="L166" i="6"/>
  <c r="C153" i="6"/>
  <c r="M153" i="6" s="1"/>
  <c r="C152" i="6"/>
  <c r="C122" i="6"/>
  <c r="M122" i="6" s="1"/>
  <c r="C203" i="6"/>
  <c r="M203" i="6" s="1"/>
  <c r="L203" i="6"/>
  <c r="J203" i="6"/>
  <c r="J179" i="6"/>
  <c r="C179" i="6"/>
  <c r="L179" i="6"/>
  <c r="L143" i="6"/>
  <c r="C143" i="6"/>
  <c r="M143" i="6" s="1"/>
  <c r="J143" i="6"/>
  <c r="L125" i="6"/>
  <c r="C125" i="6"/>
  <c r="M125" i="6" s="1"/>
  <c r="J125" i="6"/>
  <c r="C113" i="6"/>
  <c r="M113" i="6" s="1"/>
  <c r="J113" i="6"/>
  <c r="J189" i="6"/>
  <c r="H189" i="6" s="1"/>
  <c r="C166" i="6"/>
  <c r="M166" i="6" s="1"/>
  <c r="J154" i="6"/>
  <c r="I154" i="6" s="1"/>
  <c r="C519" i="3" s="1"/>
  <c r="O49" i="9" s="1"/>
  <c r="C142" i="6"/>
  <c r="M142" i="6" s="1"/>
  <c r="J155" i="6"/>
  <c r="C155" i="6"/>
  <c r="M155" i="6" s="1"/>
  <c r="L155" i="6"/>
  <c r="L131" i="6"/>
  <c r="J131" i="6"/>
  <c r="J119" i="6"/>
  <c r="H119" i="6" s="1"/>
  <c r="L119" i="6"/>
  <c r="C119" i="6"/>
  <c r="M119" i="6" s="1"/>
  <c r="C198" i="6"/>
  <c r="M198" i="6" s="1"/>
  <c r="J198" i="6"/>
  <c r="H198" i="6" s="1"/>
  <c r="B197" i="6"/>
  <c r="C178" i="6"/>
  <c r="M178" i="6" s="1"/>
  <c r="C136" i="6"/>
  <c r="M136" i="6" s="1"/>
  <c r="C124" i="6"/>
  <c r="M124" i="6" s="1"/>
  <c r="L117" i="6"/>
  <c r="C112" i="6"/>
  <c r="M112" i="6" s="1"/>
  <c r="C197" i="6"/>
  <c r="M197" i="6" s="1"/>
  <c r="J197" i="6"/>
  <c r="C185" i="6"/>
  <c r="L185" i="6"/>
  <c r="C167" i="6"/>
  <c r="M167" i="6" s="1"/>
  <c r="C149" i="6"/>
  <c r="M149" i="6" s="1"/>
  <c r="J149" i="6"/>
  <c r="H149" i="6" s="1"/>
  <c r="L149" i="6"/>
  <c r="C137" i="6"/>
  <c r="M137" i="6" s="1"/>
  <c r="J137" i="6"/>
  <c r="L204" i="6"/>
  <c r="J204" i="6"/>
  <c r="C204" i="6"/>
  <c r="B203" i="6"/>
  <c r="C196" i="6"/>
  <c r="C195" i="6"/>
  <c r="C172" i="6"/>
  <c r="M172" i="6" s="1"/>
  <c r="J167" i="6"/>
  <c r="H167" i="6" s="1"/>
  <c r="J164" i="6"/>
  <c r="J103" i="6"/>
  <c r="C205" i="6"/>
  <c r="M205" i="6" s="1"/>
  <c r="L205" i="6"/>
  <c r="J205" i="6"/>
  <c r="H205" i="6" s="1"/>
  <c r="B204" i="6"/>
  <c r="C199" i="6"/>
  <c r="M199" i="6" s="1"/>
  <c r="J199" i="6"/>
  <c r="B192" i="6"/>
  <c r="C187" i="6"/>
  <c r="M187" i="6" s="1"/>
  <c r="J187" i="6"/>
  <c r="B186" i="6"/>
  <c r="C181" i="6"/>
  <c r="M181" i="6" s="1"/>
  <c r="J181" i="6"/>
  <c r="B180" i="6"/>
  <c r="J175" i="6"/>
  <c r="B174" i="6"/>
  <c r="J169" i="6"/>
  <c r="H169" i="6" s="1"/>
  <c r="C169" i="6"/>
  <c r="M169" i="6" s="1"/>
  <c r="J163" i="6"/>
  <c r="H163" i="6" s="1"/>
  <c r="C163" i="6"/>
  <c r="M163" i="6" s="1"/>
  <c r="B162" i="6"/>
  <c r="C157" i="6"/>
  <c r="M157" i="6" s="1"/>
  <c r="L157" i="6"/>
  <c r="B156" i="6"/>
  <c r="C151" i="6"/>
  <c r="M151" i="6" s="1"/>
  <c r="J151" i="6"/>
  <c r="H151" i="6" s="1"/>
  <c r="J150" i="6"/>
  <c r="H150" i="6" s="1"/>
  <c r="B150" i="6"/>
  <c r="J145" i="6"/>
  <c r="H145" i="6" s="1"/>
  <c r="C145" i="6"/>
  <c r="M145" i="6" s="1"/>
  <c r="L145" i="6"/>
  <c r="B144" i="6"/>
  <c r="C139" i="6"/>
  <c r="M139" i="6" s="1"/>
  <c r="J139" i="6"/>
  <c r="H139" i="6" s="1"/>
  <c r="B138" i="6"/>
  <c r="C138" i="6"/>
  <c r="M138" i="6" s="1"/>
  <c r="C133" i="6"/>
  <c r="M133" i="6" s="1"/>
  <c r="J133" i="6"/>
  <c r="H133" i="6" s="1"/>
  <c r="B132" i="6"/>
  <c r="L127" i="6"/>
  <c r="J127" i="6"/>
  <c r="H127" i="6" s="1"/>
  <c r="C127" i="6"/>
  <c r="M127" i="6" s="1"/>
  <c r="L121" i="6"/>
  <c r="C121" i="6"/>
  <c r="M121" i="6" s="1"/>
  <c r="B120" i="6"/>
  <c r="J115" i="6"/>
  <c r="H115" i="6" s="1"/>
  <c r="B114" i="6"/>
  <c r="C109" i="6"/>
  <c r="M109" i="6" s="1"/>
  <c r="L109" i="6"/>
  <c r="B108" i="6"/>
  <c r="L199" i="6"/>
  <c r="C193" i="6"/>
  <c r="M193" i="6" s="1"/>
  <c r="C191" i="6"/>
  <c r="J185" i="6"/>
  <c r="C184" i="6"/>
  <c r="M184" i="6" s="1"/>
  <c r="L181" i="6"/>
  <c r="J180" i="6"/>
  <c r="H180" i="6" s="1"/>
  <c r="L165" i="6"/>
  <c r="J138" i="6"/>
  <c r="J123" i="6"/>
  <c r="B117" i="6"/>
  <c r="J173" i="6"/>
  <c r="H173" i="6" s="1"/>
  <c r="C173" i="6"/>
  <c r="M173" i="6" s="1"/>
  <c r="L173" i="6"/>
  <c r="J161" i="6"/>
  <c r="H161" i="6" s="1"/>
  <c r="C161" i="6"/>
  <c r="M161" i="6" s="1"/>
  <c r="C206" i="6"/>
  <c r="M206" i="6" s="1"/>
  <c r="L206" i="6"/>
  <c r="J206" i="6"/>
  <c r="C188" i="6"/>
  <c r="M188" i="6" s="1"/>
  <c r="C170" i="6"/>
  <c r="M170" i="6" s="1"/>
  <c r="J152" i="6"/>
  <c r="J200" i="6"/>
  <c r="H200" i="6" s="1"/>
  <c r="L198" i="6"/>
  <c r="L197" i="6"/>
  <c r="L186" i="6"/>
  <c r="L153" i="6"/>
  <c r="C182" i="6"/>
  <c r="M182" i="6" s="1"/>
  <c r="J182" i="6"/>
  <c r="C164" i="6"/>
  <c r="M164" i="6" s="1"/>
  <c r="B163" i="6"/>
  <c r="C146" i="6"/>
  <c r="M146" i="6" s="1"/>
  <c r="L146" i="6"/>
  <c r="J146" i="6"/>
  <c r="B145" i="6"/>
  <c r="J140" i="6"/>
  <c r="B139" i="6"/>
  <c r="C134" i="6"/>
  <c r="M134" i="6" s="1"/>
  <c r="J134" i="6"/>
  <c r="B133" i="6"/>
  <c r="L128" i="6"/>
  <c r="J128" i="6"/>
  <c r="B127" i="6"/>
  <c r="B109" i="6"/>
  <c r="L182" i="6"/>
  <c r="L168" i="6"/>
  <c r="L164" i="6"/>
  <c r="J158" i="6"/>
  <c r="J132" i="6"/>
  <c r="H132" i="6" s="1"/>
  <c r="C128" i="6"/>
  <c r="J162" i="6"/>
  <c r="H162" i="6" s="1"/>
  <c r="C150" i="6"/>
  <c r="L150" i="6"/>
  <c r="C144" i="6"/>
  <c r="M144" i="6" s="1"/>
  <c r="J144" i="6"/>
  <c r="J126" i="6"/>
  <c r="H126" i="6" s="1"/>
  <c r="L126" i="6"/>
  <c r="J120" i="6"/>
  <c r="H120" i="6" s="1"/>
  <c r="C120" i="6"/>
  <c r="M120" i="6" s="1"/>
  <c r="L120" i="6"/>
  <c r="J114" i="6"/>
  <c r="H114" i="6" s="1"/>
  <c r="J176" i="6"/>
  <c r="L158" i="6"/>
  <c r="C158" i="6"/>
  <c r="L134" i="6"/>
  <c r="C108" i="6"/>
  <c r="M108" i="6" s="1"/>
  <c r="L122" i="6"/>
  <c r="B121" i="6"/>
  <c r="C116" i="6"/>
  <c r="J116" i="6"/>
  <c r="B115" i="6"/>
  <c r="L110" i="6"/>
  <c r="C107" i="6"/>
  <c r="E103" i="6"/>
  <c r="A106" i="6"/>
  <c r="B107" i="6"/>
  <c r="B207" i="6" l="1"/>
  <c r="F79" i="7"/>
  <c r="K80" i="6"/>
  <c r="K184" i="6" s="1"/>
  <c r="O184" i="6" s="1"/>
  <c r="F43" i="7"/>
  <c r="K44" i="6"/>
  <c r="K148" i="6" s="1"/>
  <c r="O148" i="6" s="1"/>
  <c r="F49" i="7"/>
  <c r="K50" i="6"/>
  <c r="K154" i="6" s="1"/>
  <c r="O154" i="6" s="1"/>
  <c r="F83" i="7"/>
  <c r="K84" i="6"/>
  <c r="K188" i="6" s="1"/>
  <c r="O188" i="6" s="1"/>
  <c r="F25" i="7"/>
  <c r="K26" i="6"/>
  <c r="K130" i="6" s="1"/>
  <c r="O130" i="6" s="1"/>
  <c r="F31" i="7"/>
  <c r="K32" i="6"/>
  <c r="K136" i="6" s="1"/>
  <c r="O136" i="6" s="1"/>
  <c r="F67" i="7"/>
  <c r="K68" i="6"/>
  <c r="K172" i="6" s="1"/>
  <c r="O172" i="6" s="1"/>
  <c r="F69" i="7"/>
  <c r="K70" i="6"/>
  <c r="K174" i="6" s="1"/>
  <c r="O174" i="6" s="1"/>
  <c r="I156" i="6"/>
  <c r="C521" i="3" s="1"/>
  <c r="O51" i="9" s="1"/>
  <c r="I109" i="6"/>
  <c r="C474" i="3" s="1"/>
  <c r="O4" i="9" s="1"/>
  <c r="I157" i="6"/>
  <c r="C522" i="3" s="1"/>
  <c r="O52" i="9" s="1"/>
  <c r="I108" i="6"/>
  <c r="C473" i="3" s="1"/>
  <c r="O3" i="9" s="1"/>
  <c r="I170" i="6"/>
  <c r="C535" i="3" s="1"/>
  <c r="O65" i="9" s="1"/>
  <c r="I191" i="6"/>
  <c r="C556" i="3" s="1"/>
  <c r="O86" i="9" s="1"/>
  <c r="I186" i="6"/>
  <c r="C551" i="3" s="1"/>
  <c r="O81" i="9" s="1"/>
  <c r="H174" i="6"/>
  <c r="I192" i="6"/>
  <c r="C557" i="3" s="1"/>
  <c r="O87" i="9" s="1"/>
  <c r="I193" i="6"/>
  <c r="C558" i="3" s="1"/>
  <c r="O88" i="9" s="1"/>
  <c r="I121" i="6"/>
  <c r="C486" i="3" s="1"/>
  <c r="O16" i="9" s="1"/>
  <c r="I168" i="6"/>
  <c r="C533" i="3" s="1"/>
  <c r="O63" i="9" s="1"/>
  <c r="H188" i="6"/>
  <c r="I124" i="6"/>
  <c r="C489" i="3" s="1"/>
  <c r="O19" i="9" s="1"/>
  <c r="H184" i="6"/>
  <c r="I120" i="6"/>
  <c r="C485" i="3" s="1"/>
  <c r="O15" i="9" s="1"/>
  <c r="I115" i="6"/>
  <c r="C480" i="3" s="1"/>
  <c r="O10" i="9" s="1"/>
  <c r="I173" i="6"/>
  <c r="C538" i="3" s="1"/>
  <c r="O68" i="9" s="1"/>
  <c r="M141" i="6"/>
  <c r="M159" i="6"/>
  <c r="I198" i="6"/>
  <c r="C563" i="3" s="1"/>
  <c r="O93" i="9" s="1"/>
  <c r="I119" i="6"/>
  <c r="C484" i="3" s="1"/>
  <c r="O14" i="9" s="1"/>
  <c r="H172" i="6"/>
  <c r="H136" i="6"/>
  <c r="I133" i="6"/>
  <c r="C498" i="3" s="1"/>
  <c r="O28" i="9" s="1"/>
  <c r="M128" i="6"/>
  <c r="I194" i="6"/>
  <c r="C559" i="3" s="1"/>
  <c r="O89" i="9" s="1"/>
  <c r="M179" i="6"/>
  <c r="H130" i="6"/>
  <c r="I162" i="6"/>
  <c r="C527" i="3" s="1"/>
  <c r="O57" i="9" s="1"/>
  <c r="H148" i="6"/>
  <c r="I118" i="6"/>
  <c r="C483" i="3" s="1"/>
  <c r="O13" i="9" s="1"/>
  <c r="M185" i="6"/>
  <c r="I151" i="6"/>
  <c r="C516" i="3" s="1"/>
  <c r="O46" i="9" s="1"/>
  <c r="I126" i="6"/>
  <c r="C491" i="3" s="1"/>
  <c r="O21" i="9" s="1"/>
  <c r="M196" i="6"/>
  <c r="I150" i="6"/>
  <c r="C515" i="3" s="1"/>
  <c r="O45" i="9" s="1"/>
  <c r="I180" i="6"/>
  <c r="C545" i="3" s="1"/>
  <c r="O75" i="9" s="1"/>
  <c r="I114" i="6"/>
  <c r="C479" i="3" s="1"/>
  <c r="O9" i="9" s="1"/>
  <c r="H154" i="6"/>
  <c r="I112" i="6"/>
  <c r="C477" i="3" s="1"/>
  <c r="O7" i="9" s="1"/>
  <c r="I205" i="6"/>
  <c r="C570" i="3" s="1"/>
  <c r="O100" i="9" s="1"/>
  <c r="I163" i="6"/>
  <c r="C528" i="3" s="1"/>
  <c r="O58" i="9" s="1"/>
  <c r="I160" i="6"/>
  <c r="C525" i="3" s="1"/>
  <c r="O55" i="9" s="1"/>
  <c r="I142" i="6"/>
  <c r="C507" i="3" s="1"/>
  <c r="O37" i="9" s="1"/>
  <c r="M171" i="6"/>
  <c r="I127" i="6"/>
  <c r="C492" i="3" s="1"/>
  <c r="O22" i="9" s="1"/>
  <c r="I145" i="6"/>
  <c r="C510" i="3" s="1"/>
  <c r="O40" i="9" s="1"/>
  <c r="I161" i="6"/>
  <c r="C526" i="3" s="1"/>
  <c r="O56" i="9" s="1"/>
  <c r="I166" i="6"/>
  <c r="C531" i="3" s="1"/>
  <c r="O61" i="9" s="1"/>
  <c r="I189" i="6"/>
  <c r="C554" i="3" s="1"/>
  <c r="O84" i="9" s="1"/>
  <c r="M191" i="6"/>
  <c r="M158" i="6"/>
  <c r="H138" i="6"/>
  <c r="I138" i="6"/>
  <c r="C503" i="3" s="1"/>
  <c r="O33" i="9" s="1"/>
  <c r="I175" i="6"/>
  <c r="C540" i="3" s="1"/>
  <c r="O70" i="9" s="1"/>
  <c r="H175" i="6"/>
  <c r="I204" i="6"/>
  <c r="C569" i="3" s="1"/>
  <c r="O99" i="9" s="1"/>
  <c r="H204" i="6"/>
  <c r="I137" i="6"/>
  <c r="C502" i="3" s="1"/>
  <c r="O32" i="9" s="1"/>
  <c r="H137" i="6"/>
  <c r="H197" i="6"/>
  <c r="I197" i="6"/>
  <c r="C562" i="3" s="1"/>
  <c r="O92" i="9" s="1"/>
  <c r="H125" i="6"/>
  <c r="I125" i="6"/>
  <c r="C490" i="3" s="1"/>
  <c r="O20" i="9" s="1"/>
  <c r="H179" i="6"/>
  <c r="I179" i="6"/>
  <c r="C544" i="3" s="1"/>
  <c r="O74" i="9" s="1"/>
  <c r="H141" i="6"/>
  <c r="I141" i="6"/>
  <c r="C506" i="3" s="1"/>
  <c r="O36" i="9" s="1"/>
  <c r="I149" i="6"/>
  <c r="C514" i="3" s="1"/>
  <c r="O44" i="9" s="1"/>
  <c r="I202" i="6"/>
  <c r="C567" i="3" s="1"/>
  <c r="O97" i="9" s="1"/>
  <c r="M150" i="6"/>
  <c r="H182" i="6"/>
  <c r="I182" i="6"/>
  <c r="C547" i="3" s="1"/>
  <c r="O77" i="9" s="1"/>
  <c r="I164" i="6"/>
  <c r="C529" i="3" s="1"/>
  <c r="O59" i="9" s="1"/>
  <c r="H164" i="6"/>
  <c r="I203" i="6"/>
  <c r="C568" i="3" s="1"/>
  <c r="O98" i="9" s="1"/>
  <c r="H203" i="6"/>
  <c r="I178" i="6"/>
  <c r="C543" i="3" s="1"/>
  <c r="O73" i="9" s="1"/>
  <c r="H178" i="6"/>
  <c r="H117" i="6"/>
  <c r="I117" i="6"/>
  <c r="C482" i="3" s="1"/>
  <c r="O12" i="9" s="1"/>
  <c r="H129" i="6"/>
  <c r="I129" i="6"/>
  <c r="C494" i="3" s="1"/>
  <c r="O24" i="9" s="1"/>
  <c r="I201" i="6"/>
  <c r="C566" i="3" s="1"/>
  <c r="O96" i="9" s="1"/>
  <c r="H201" i="6"/>
  <c r="H183" i="6"/>
  <c r="I183" i="6"/>
  <c r="C548" i="3" s="1"/>
  <c r="O78" i="9" s="1"/>
  <c r="H177" i="6"/>
  <c r="I177" i="6"/>
  <c r="C542" i="3" s="1"/>
  <c r="O72" i="9" s="1"/>
  <c r="H165" i="6"/>
  <c r="I165" i="6"/>
  <c r="C530" i="3" s="1"/>
  <c r="O60" i="9" s="1"/>
  <c r="H176" i="6"/>
  <c r="I176" i="6"/>
  <c r="C541" i="3" s="1"/>
  <c r="O71" i="9" s="1"/>
  <c r="H144" i="6"/>
  <c r="I144" i="6"/>
  <c r="C509" i="3" s="1"/>
  <c r="O39" i="9" s="1"/>
  <c r="I169" i="6"/>
  <c r="C534" i="3" s="1"/>
  <c r="O64" i="9" s="1"/>
  <c r="I187" i="6"/>
  <c r="C552" i="3" s="1"/>
  <c r="O82" i="9" s="1"/>
  <c r="H187" i="6"/>
  <c r="M195" i="6"/>
  <c r="H113" i="6"/>
  <c r="I113" i="6"/>
  <c r="C478" i="3" s="1"/>
  <c r="O8" i="9" s="1"/>
  <c r="H147" i="6"/>
  <c r="I147" i="6"/>
  <c r="C512" i="3" s="1"/>
  <c r="O42" i="9" s="1"/>
  <c r="I195" i="6"/>
  <c r="C560" i="3" s="1"/>
  <c r="O90" i="9" s="1"/>
  <c r="H195" i="6"/>
  <c r="I140" i="6"/>
  <c r="C505" i="3" s="1"/>
  <c r="O35" i="9" s="1"/>
  <c r="H140" i="6"/>
  <c r="I167" i="6"/>
  <c r="C532" i="3" s="1"/>
  <c r="O62" i="9" s="1"/>
  <c r="I206" i="6"/>
  <c r="C571" i="3" s="1"/>
  <c r="O101" i="9" s="1"/>
  <c r="H206" i="6"/>
  <c r="I181" i="6"/>
  <c r="C546" i="3" s="1"/>
  <c r="O76" i="9" s="1"/>
  <c r="H181" i="6"/>
  <c r="H199" i="6"/>
  <c r="I199" i="6"/>
  <c r="C564" i="3" s="1"/>
  <c r="O94" i="9" s="1"/>
  <c r="I122" i="6"/>
  <c r="C487" i="3" s="1"/>
  <c r="O17" i="9" s="1"/>
  <c r="H122" i="6"/>
  <c r="H171" i="6"/>
  <c r="I171" i="6"/>
  <c r="C536" i="3" s="1"/>
  <c r="O66" i="9" s="1"/>
  <c r="H111" i="6"/>
  <c r="I111" i="6"/>
  <c r="C476" i="3" s="1"/>
  <c r="O6" i="9" s="1"/>
  <c r="I139" i="6"/>
  <c r="C504" i="3" s="1"/>
  <c r="O34" i="9" s="1"/>
  <c r="I132" i="6"/>
  <c r="C497" i="3" s="1"/>
  <c r="O27" i="9" s="1"/>
  <c r="I200" i="6"/>
  <c r="C565" i="3" s="1"/>
  <c r="O95" i="9" s="1"/>
  <c r="M204" i="6"/>
  <c r="H116" i="6"/>
  <c r="I116" i="6"/>
  <c r="C481" i="3" s="1"/>
  <c r="O11" i="9" s="1"/>
  <c r="I134" i="6"/>
  <c r="C499" i="3" s="1"/>
  <c r="O29" i="9" s="1"/>
  <c r="H134" i="6"/>
  <c r="I146" i="6"/>
  <c r="C511" i="3" s="1"/>
  <c r="O41" i="9" s="1"/>
  <c r="H146" i="6"/>
  <c r="I152" i="6"/>
  <c r="C517" i="3" s="1"/>
  <c r="O47" i="9" s="1"/>
  <c r="H152" i="6"/>
  <c r="H185" i="6"/>
  <c r="I185" i="6"/>
  <c r="C550" i="3" s="1"/>
  <c r="O80" i="9" s="1"/>
  <c r="H155" i="6"/>
  <c r="I155" i="6"/>
  <c r="C520" i="3" s="1"/>
  <c r="O50" i="9" s="1"/>
  <c r="I143" i="6"/>
  <c r="C508" i="3" s="1"/>
  <c r="O38" i="9" s="1"/>
  <c r="H143" i="6"/>
  <c r="H110" i="6"/>
  <c r="I110" i="6"/>
  <c r="C475" i="3" s="1"/>
  <c r="O5" i="9" s="1"/>
  <c r="H153" i="6"/>
  <c r="I153" i="6"/>
  <c r="C518" i="3" s="1"/>
  <c r="O48" i="9" s="1"/>
  <c r="H135" i="6"/>
  <c r="I135" i="6"/>
  <c r="C500" i="3" s="1"/>
  <c r="O30" i="9" s="1"/>
  <c r="H159" i="6"/>
  <c r="I159" i="6"/>
  <c r="C524" i="3" s="1"/>
  <c r="O54" i="9" s="1"/>
  <c r="M116" i="6"/>
  <c r="I158" i="6"/>
  <c r="C523" i="3" s="1"/>
  <c r="O53" i="9" s="1"/>
  <c r="H158" i="6"/>
  <c r="I128" i="6"/>
  <c r="C493" i="3" s="1"/>
  <c r="O23" i="9" s="1"/>
  <c r="H128" i="6"/>
  <c r="H123" i="6"/>
  <c r="I123" i="6"/>
  <c r="C488" i="3" s="1"/>
  <c r="O18" i="9" s="1"/>
  <c r="H131" i="6"/>
  <c r="I131" i="6"/>
  <c r="C496" i="3" s="1"/>
  <c r="O26" i="9" s="1"/>
  <c r="M152" i="6"/>
  <c r="I190" i="6"/>
  <c r="C555" i="3" s="1"/>
  <c r="O85" i="9" s="1"/>
  <c r="H190" i="6"/>
  <c r="I196" i="6"/>
  <c r="C561" i="3" s="1"/>
  <c r="O91" i="9" s="1"/>
  <c r="H196" i="6"/>
  <c r="M107" i="6"/>
  <c r="C103" i="6"/>
  <c r="L107" i="6"/>
  <c r="L207" i="6" s="1"/>
  <c r="J107" i="6"/>
  <c r="F103" i="6"/>
  <c r="F21" i="7" l="1"/>
  <c r="K22" i="6"/>
  <c r="K126" i="6" s="1"/>
  <c r="O126" i="6" s="1"/>
  <c r="F10" i="7"/>
  <c r="K11" i="6"/>
  <c r="K115" i="6" s="1"/>
  <c r="O115" i="6" s="1"/>
  <c r="F16" i="7"/>
  <c r="K17" i="6"/>
  <c r="K121" i="6" s="1"/>
  <c r="O121" i="6" s="1"/>
  <c r="F65" i="7"/>
  <c r="K66" i="6"/>
  <c r="K170" i="6" s="1"/>
  <c r="O170" i="6" s="1"/>
  <c r="F85" i="7"/>
  <c r="K86" i="6"/>
  <c r="K190" i="6" s="1"/>
  <c r="O190" i="6" s="1"/>
  <c r="F29" i="7"/>
  <c r="K30" i="6"/>
  <c r="K134" i="6" s="1"/>
  <c r="O134" i="6" s="1"/>
  <c r="F17" i="7"/>
  <c r="K18" i="6"/>
  <c r="K122" i="6" s="1"/>
  <c r="O122" i="6" s="1"/>
  <c r="F42" i="7"/>
  <c r="K43" i="6"/>
  <c r="K147" i="6" s="1"/>
  <c r="O147" i="6" s="1"/>
  <c r="F82" i="7"/>
  <c r="K83" i="6"/>
  <c r="K187" i="6" s="1"/>
  <c r="O187" i="6" s="1"/>
  <c r="F77" i="7"/>
  <c r="K78" i="6"/>
  <c r="K182" i="6" s="1"/>
  <c r="O182" i="6" s="1"/>
  <c r="F70" i="7"/>
  <c r="K71" i="6"/>
  <c r="K175" i="6" s="1"/>
  <c r="O175" i="6" s="1"/>
  <c r="F55" i="7"/>
  <c r="K56" i="6"/>
  <c r="K160" i="6" s="1"/>
  <c r="O160" i="6" s="1"/>
  <c r="F75" i="7"/>
  <c r="K76" i="6"/>
  <c r="K180" i="6" s="1"/>
  <c r="O180" i="6" s="1"/>
  <c r="F23" i="7"/>
  <c r="K24" i="6"/>
  <c r="K128" i="6" s="1"/>
  <c r="O128" i="6" s="1"/>
  <c r="F30" i="7"/>
  <c r="K31" i="6"/>
  <c r="K135" i="6" s="1"/>
  <c r="O135" i="6" s="1"/>
  <c r="F11" i="7"/>
  <c r="K12" i="6"/>
  <c r="K116" i="6" s="1"/>
  <c r="O116" i="6" s="1"/>
  <c r="F6" i="7"/>
  <c r="K7" i="6"/>
  <c r="K111" i="6" s="1"/>
  <c r="O111" i="6" s="1"/>
  <c r="F94" i="7"/>
  <c r="K95" i="6"/>
  <c r="K199" i="6" s="1"/>
  <c r="O199" i="6" s="1"/>
  <c r="F62" i="7"/>
  <c r="K63" i="6"/>
  <c r="K167" i="6" s="1"/>
  <c r="O167" i="6" s="1"/>
  <c r="F64" i="7"/>
  <c r="K65" i="6"/>
  <c r="K169" i="6" s="1"/>
  <c r="O169" i="6" s="1"/>
  <c r="F96" i="7"/>
  <c r="K97" i="6"/>
  <c r="K201" i="6" s="1"/>
  <c r="O201" i="6" s="1"/>
  <c r="F73" i="7"/>
  <c r="K74" i="6"/>
  <c r="K178" i="6" s="1"/>
  <c r="O178" i="6" s="1"/>
  <c r="F74" i="7"/>
  <c r="K75" i="6"/>
  <c r="K179" i="6" s="1"/>
  <c r="O179" i="6" s="1"/>
  <c r="F33" i="7"/>
  <c r="K34" i="6"/>
  <c r="K138" i="6" s="1"/>
  <c r="O138" i="6" s="1"/>
  <c r="F56" i="7"/>
  <c r="K57" i="6"/>
  <c r="K161" i="6" s="1"/>
  <c r="O161" i="6" s="1"/>
  <c r="F58" i="7"/>
  <c r="K59" i="6"/>
  <c r="K163" i="6" s="1"/>
  <c r="O163" i="6" s="1"/>
  <c r="F45" i="7"/>
  <c r="K46" i="6"/>
  <c r="K150" i="6" s="1"/>
  <c r="O150" i="6" s="1"/>
  <c r="F28" i="7"/>
  <c r="K29" i="6"/>
  <c r="K133" i="6" s="1"/>
  <c r="O133" i="6" s="1"/>
  <c r="F81" i="7"/>
  <c r="K82" i="6"/>
  <c r="K186" i="6" s="1"/>
  <c r="O186" i="6" s="1"/>
  <c r="F51" i="7"/>
  <c r="K52" i="6"/>
  <c r="K156" i="6" s="1"/>
  <c r="O156" i="6" s="1"/>
  <c r="F26" i="7"/>
  <c r="K27" i="6"/>
  <c r="K131" i="6" s="1"/>
  <c r="O131" i="6" s="1"/>
  <c r="F38" i="7"/>
  <c r="K39" i="6"/>
  <c r="K143" i="6" s="1"/>
  <c r="O143" i="6" s="1"/>
  <c r="F47" i="7"/>
  <c r="K48" i="6"/>
  <c r="K152" i="6" s="1"/>
  <c r="O152" i="6" s="1"/>
  <c r="F8" i="7"/>
  <c r="K9" i="6"/>
  <c r="K113" i="6" s="1"/>
  <c r="O113" i="6" s="1"/>
  <c r="F39" i="7"/>
  <c r="K40" i="6"/>
  <c r="K144" i="6" s="1"/>
  <c r="O144" i="6" s="1"/>
  <c r="F72" i="7"/>
  <c r="K73" i="6"/>
  <c r="K177" i="6" s="1"/>
  <c r="O177" i="6" s="1"/>
  <c r="F24" i="7"/>
  <c r="K25" i="6"/>
  <c r="K129" i="6" s="1"/>
  <c r="O129" i="6" s="1"/>
  <c r="F32" i="7"/>
  <c r="K33" i="6"/>
  <c r="K137" i="6" s="1"/>
  <c r="O137" i="6" s="1"/>
  <c r="F40" i="7"/>
  <c r="K41" i="6"/>
  <c r="K145" i="6" s="1"/>
  <c r="O145" i="6" s="1"/>
  <c r="F57" i="7"/>
  <c r="K58" i="6"/>
  <c r="K162" i="6" s="1"/>
  <c r="O162" i="6" s="1"/>
  <c r="F68" i="7"/>
  <c r="K69" i="6"/>
  <c r="K173" i="6" s="1"/>
  <c r="O173" i="6" s="1"/>
  <c r="F63" i="7"/>
  <c r="K64" i="6"/>
  <c r="K168" i="6" s="1"/>
  <c r="O168" i="6" s="1"/>
  <c r="F86" i="7"/>
  <c r="K87" i="6"/>
  <c r="K191" i="6" s="1"/>
  <c r="O191" i="6" s="1"/>
  <c r="F53" i="7"/>
  <c r="K54" i="6"/>
  <c r="K158" i="6" s="1"/>
  <c r="O158" i="6" s="1"/>
  <c r="F48" i="7"/>
  <c r="K49" i="6"/>
  <c r="K153" i="6" s="1"/>
  <c r="O153" i="6" s="1"/>
  <c r="F50" i="7"/>
  <c r="K51" i="6"/>
  <c r="K155" i="6" s="1"/>
  <c r="O155" i="6" s="1"/>
  <c r="F66" i="7"/>
  <c r="K67" i="6"/>
  <c r="K171" i="6" s="1"/>
  <c r="O171" i="6" s="1"/>
  <c r="F35" i="7"/>
  <c r="K36" i="6"/>
  <c r="K140" i="6" s="1"/>
  <c r="O140" i="6" s="1"/>
  <c r="F98" i="7"/>
  <c r="K99" i="6"/>
  <c r="K203" i="6" s="1"/>
  <c r="O203" i="6" s="1"/>
  <c r="F97" i="7"/>
  <c r="K98" i="6"/>
  <c r="K202" i="6" s="1"/>
  <c r="O202" i="6" s="1"/>
  <c r="F20" i="7"/>
  <c r="K21" i="6"/>
  <c r="K125" i="6" s="1"/>
  <c r="O125" i="6" s="1"/>
  <c r="F22" i="7"/>
  <c r="K23" i="6"/>
  <c r="K127" i="6" s="1"/>
  <c r="O127" i="6" s="1"/>
  <c r="F7" i="7"/>
  <c r="K8" i="6"/>
  <c r="K112" i="6" s="1"/>
  <c r="O112" i="6" s="1"/>
  <c r="F91" i="7"/>
  <c r="K92" i="6"/>
  <c r="K196" i="6" s="1"/>
  <c r="O196" i="6" s="1"/>
  <c r="F18" i="7"/>
  <c r="K19" i="6"/>
  <c r="K123" i="6" s="1"/>
  <c r="O123" i="6" s="1"/>
  <c r="F41" i="7"/>
  <c r="K42" i="6"/>
  <c r="K146" i="6" s="1"/>
  <c r="O146" i="6" s="1"/>
  <c r="F95" i="7"/>
  <c r="K96" i="6"/>
  <c r="K200" i="6" s="1"/>
  <c r="O200" i="6" s="1"/>
  <c r="F76" i="7"/>
  <c r="K77" i="6"/>
  <c r="K181" i="6" s="1"/>
  <c r="O181" i="6" s="1"/>
  <c r="F71" i="7"/>
  <c r="K72" i="6"/>
  <c r="K176" i="6" s="1"/>
  <c r="O176" i="6" s="1"/>
  <c r="F78" i="7"/>
  <c r="K79" i="6"/>
  <c r="K183" i="6" s="1"/>
  <c r="O183" i="6" s="1"/>
  <c r="F12" i="7"/>
  <c r="K13" i="6"/>
  <c r="K117" i="6" s="1"/>
  <c r="O117" i="6" s="1"/>
  <c r="F44" i="7"/>
  <c r="K45" i="6"/>
  <c r="K149" i="6" s="1"/>
  <c r="O149" i="6" s="1"/>
  <c r="F99" i="7"/>
  <c r="K100" i="6"/>
  <c r="K204" i="6" s="1"/>
  <c r="O204" i="6" s="1"/>
  <c r="F46" i="7"/>
  <c r="K47" i="6"/>
  <c r="K151" i="6" s="1"/>
  <c r="O151" i="6" s="1"/>
  <c r="F14" i="7"/>
  <c r="K15" i="6"/>
  <c r="K119" i="6" s="1"/>
  <c r="O119" i="6" s="1"/>
  <c r="F15" i="7"/>
  <c r="K16" i="6"/>
  <c r="K120" i="6" s="1"/>
  <c r="O120" i="6" s="1"/>
  <c r="F88" i="7"/>
  <c r="K89" i="6"/>
  <c r="K193" i="6" s="1"/>
  <c r="O193" i="6" s="1"/>
  <c r="F3" i="7"/>
  <c r="K4" i="6"/>
  <c r="K108" i="6" s="1"/>
  <c r="O108" i="6" s="1"/>
  <c r="F54" i="7"/>
  <c r="K55" i="6"/>
  <c r="K159" i="6" s="1"/>
  <c r="O159" i="6" s="1"/>
  <c r="F5" i="7"/>
  <c r="K6" i="6"/>
  <c r="K110" i="6" s="1"/>
  <c r="O110" i="6" s="1"/>
  <c r="F80" i="7"/>
  <c r="K81" i="6"/>
  <c r="K185" i="6" s="1"/>
  <c r="O185" i="6" s="1"/>
  <c r="F27" i="7"/>
  <c r="K28" i="6"/>
  <c r="K132" i="6" s="1"/>
  <c r="O132" i="6" s="1"/>
  <c r="F90" i="7"/>
  <c r="K91" i="6"/>
  <c r="K195" i="6" s="1"/>
  <c r="O195" i="6" s="1"/>
  <c r="F59" i="7"/>
  <c r="K60" i="6"/>
  <c r="K164" i="6" s="1"/>
  <c r="O164" i="6" s="1"/>
  <c r="F36" i="7"/>
  <c r="K37" i="6"/>
  <c r="K141" i="6" s="1"/>
  <c r="O141" i="6" s="1"/>
  <c r="F92" i="7"/>
  <c r="K93" i="6"/>
  <c r="K197" i="6" s="1"/>
  <c r="O197" i="6" s="1"/>
  <c r="F84" i="7"/>
  <c r="K85" i="6"/>
  <c r="K189" i="6" s="1"/>
  <c r="O189" i="6" s="1"/>
  <c r="F37" i="7"/>
  <c r="K38" i="6"/>
  <c r="K142" i="6" s="1"/>
  <c r="O142" i="6" s="1"/>
  <c r="F9" i="7"/>
  <c r="K10" i="6"/>
  <c r="K114" i="6" s="1"/>
  <c r="O114" i="6" s="1"/>
  <c r="F89" i="7"/>
  <c r="K90" i="6"/>
  <c r="K194" i="6" s="1"/>
  <c r="O194" i="6" s="1"/>
  <c r="F93" i="7"/>
  <c r="K94" i="6"/>
  <c r="K198" i="6" s="1"/>
  <c r="O198" i="6" s="1"/>
  <c r="F87" i="7"/>
  <c r="K88" i="6"/>
  <c r="K192" i="6" s="1"/>
  <c r="O192" i="6" s="1"/>
  <c r="F52" i="7"/>
  <c r="K53" i="6"/>
  <c r="K157" i="6" s="1"/>
  <c r="O157" i="6" s="1"/>
  <c r="F34" i="7"/>
  <c r="K35" i="6"/>
  <c r="K139" i="6" s="1"/>
  <c r="O139" i="6" s="1"/>
  <c r="F60" i="7"/>
  <c r="K61" i="6"/>
  <c r="K165" i="6" s="1"/>
  <c r="O165" i="6" s="1"/>
  <c r="F61" i="7"/>
  <c r="K62" i="6"/>
  <c r="K166" i="6" s="1"/>
  <c r="O166" i="6" s="1"/>
  <c r="F13" i="7"/>
  <c r="K14" i="6"/>
  <c r="K118" i="6" s="1"/>
  <c r="O118" i="6" s="1"/>
  <c r="F19" i="7"/>
  <c r="K20" i="6"/>
  <c r="K124" i="6" s="1"/>
  <c r="O124" i="6" s="1"/>
  <c r="F4" i="7"/>
  <c r="K5" i="6"/>
  <c r="K109" i="6" s="1"/>
  <c r="O109" i="6" s="1"/>
  <c r="F100" i="7"/>
  <c r="K101" i="6"/>
  <c r="K205" i="6" s="1"/>
  <c r="O205" i="6" s="1"/>
  <c r="I107" i="6"/>
  <c r="C472" i="3" s="1"/>
  <c r="O2" i="9" s="1"/>
  <c r="H107" i="6"/>
  <c r="H207" i="6" s="1"/>
  <c r="I207" i="6" l="1"/>
  <c r="F2" i="7"/>
  <c r="K3" i="6"/>
  <c r="C572" i="3"/>
  <c r="A1" i="3" s="1"/>
  <c r="F101" i="7"/>
  <c r="K102" i="6"/>
  <c r="K206" i="6" s="1"/>
  <c r="O206" i="6" s="1"/>
  <c r="D262" i="3"/>
  <c r="D263" i="3"/>
  <c r="K4" i="9" s="1"/>
  <c r="D264" i="3"/>
  <c r="K5" i="9" s="1"/>
  <c r="D265" i="3"/>
  <c r="K6" i="9" s="1"/>
  <c r="D266" i="3"/>
  <c r="D267" i="3"/>
  <c r="D268" i="3"/>
  <c r="D269" i="3"/>
  <c r="K10" i="9" s="1"/>
  <c r="D270" i="3"/>
  <c r="K11" i="9" s="1"/>
  <c r="D271" i="3"/>
  <c r="K12" i="9" s="1"/>
  <c r="D272" i="3"/>
  <c r="D273" i="3"/>
  <c r="D274" i="3"/>
  <c r="D275" i="3"/>
  <c r="K16" i="9" s="1"/>
  <c r="D276" i="3"/>
  <c r="K17" i="9" s="1"/>
  <c r="D277" i="3"/>
  <c r="K18" i="9" s="1"/>
  <c r="D278" i="3"/>
  <c r="D279" i="3"/>
  <c r="D280" i="3"/>
  <c r="D281" i="3"/>
  <c r="K22" i="9" s="1"/>
  <c r="D282" i="3"/>
  <c r="K23" i="9" s="1"/>
  <c r="D283" i="3"/>
  <c r="K24" i="9" s="1"/>
  <c r="D284" i="3"/>
  <c r="D285" i="3"/>
  <c r="D286" i="3"/>
  <c r="D287" i="3"/>
  <c r="K28" i="9" s="1"/>
  <c r="D288" i="3"/>
  <c r="K29" i="9" s="1"/>
  <c r="D289" i="3"/>
  <c r="K30" i="9" s="1"/>
  <c r="D290" i="3"/>
  <c r="D291" i="3"/>
  <c r="D292" i="3"/>
  <c r="D293" i="3"/>
  <c r="K34" i="9" s="1"/>
  <c r="D294" i="3"/>
  <c r="K35" i="9" s="1"/>
  <c r="D295" i="3"/>
  <c r="K36" i="9" s="1"/>
  <c r="D296" i="3"/>
  <c r="D297" i="3"/>
  <c r="D298" i="3"/>
  <c r="D299" i="3"/>
  <c r="K40" i="9" s="1"/>
  <c r="D300" i="3"/>
  <c r="K41" i="9" s="1"/>
  <c r="D301" i="3"/>
  <c r="K42" i="9" s="1"/>
  <c r="D302" i="3"/>
  <c r="D303" i="3"/>
  <c r="D304" i="3"/>
  <c r="D305" i="3"/>
  <c r="K46" i="9" s="1"/>
  <c r="D306" i="3"/>
  <c r="K47" i="9" s="1"/>
  <c r="D307" i="3"/>
  <c r="K48" i="9" s="1"/>
  <c r="D308" i="3"/>
  <c r="D309" i="3"/>
  <c r="D310" i="3"/>
  <c r="D311" i="3"/>
  <c r="K52" i="9" s="1"/>
  <c r="D312" i="3"/>
  <c r="K53" i="9" s="1"/>
  <c r="D313" i="3"/>
  <c r="K54" i="9" s="1"/>
  <c r="D314" i="3"/>
  <c r="D315" i="3"/>
  <c r="D316" i="3"/>
  <c r="D317" i="3"/>
  <c r="K58" i="9" s="1"/>
  <c r="D318" i="3"/>
  <c r="K59" i="9" s="1"/>
  <c r="D319" i="3"/>
  <c r="K60" i="9" s="1"/>
  <c r="D320" i="3"/>
  <c r="D321" i="3"/>
  <c r="D322" i="3"/>
  <c r="D323" i="3"/>
  <c r="K64" i="9" s="1"/>
  <c r="D324" i="3"/>
  <c r="K65" i="9" s="1"/>
  <c r="D325" i="3"/>
  <c r="K66" i="9" s="1"/>
  <c r="D326" i="3"/>
  <c r="D327" i="3"/>
  <c r="D328" i="3"/>
  <c r="D329" i="3"/>
  <c r="K70" i="9" s="1"/>
  <c r="D330" i="3"/>
  <c r="K71" i="9" s="1"/>
  <c r="D331" i="3"/>
  <c r="K72" i="9" s="1"/>
  <c r="D332" i="3"/>
  <c r="D333" i="3"/>
  <c r="D334" i="3"/>
  <c r="D335" i="3"/>
  <c r="K76" i="9" s="1"/>
  <c r="D336" i="3"/>
  <c r="K77" i="9" s="1"/>
  <c r="D337" i="3"/>
  <c r="K78" i="9" s="1"/>
  <c r="D338" i="3"/>
  <c r="D339" i="3"/>
  <c r="D340" i="3"/>
  <c r="D341" i="3"/>
  <c r="K82" i="9" s="1"/>
  <c r="D342" i="3"/>
  <c r="K83" i="9" s="1"/>
  <c r="D343" i="3"/>
  <c r="K84" i="9" s="1"/>
  <c r="D344" i="3"/>
  <c r="D345" i="3"/>
  <c r="D346" i="3"/>
  <c r="D347" i="3"/>
  <c r="K88" i="9" s="1"/>
  <c r="D348" i="3"/>
  <c r="K89" i="9" s="1"/>
  <c r="D349" i="3"/>
  <c r="K90" i="9" s="1"/>
  <c r="D350" i="3"/>
  <c r="D351" i="3"/>
  <c r="D352" i="3"/>
  <c r="D353" i="3"/>
  <c r="K94" i="9" s="1"/>
  <c r="D354" i="3"/>
  <c r="K95" i="9" s="1"/>
  <c r="D355" i="3"/>
  <c r="K96" i="9" s="1"/>
  <c r="D356" i="3"/>
  <c r="D357" i="3"/>
  <c r="D358" i="3"/>
  <c r="D359" i="3"/>
  <c r="K100" i="9" s="1"/>
  <c r="D360" i="3"/>
  <c r="K101" i="9" s="1"/>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D261" i="3"/>
  <c r="C261" i="3"/>
  <c r="AW2" i="5"/>
  <c r="G101" i="6" l="1"/>
  <c r="G205" i="6" s="1"/>
  <c r="Q205" i="6" s="1"/>
  <c r="J100" i="9"/>
  <c r="G71" i="6"/>
  <c r="G175" i="6" s="1"/>
  <c r="Q175" i="6" s="1"/>
  <c r="J70" i="9"/>
  <c r="G41" i="6"/>
  <c r="G145" i="6" s="1"/>
  <c r="Q145" i="6" s="1"/>
  <c r="J40" i="9"/>
  <c r="G11" i="6"/>
  <c r="G115" i="6" s="1"/>
  <c r="Q115" i="6" s="1"/>
  <c r="J10" i="9"/>
  <c r="H80" i="6"/>
  <c r="D184" i="6" s="1"/>
  <c r="K79" i="9"/>
  <c r="H50" i="6"/>
  <c r="D154" i="6" s="1"/>
  <c r="F154" i="6" s="1"/>
  <c r="P154" i="6" s="1"/>
  <c r="K49" i="9"/>
  <c r="H14" i="6"/>
  <c r="D118" i="6" s="1"/>
  <c r="N118" i="6" s="1"/>
  <c r="K13" i="9"/>
  <c r="G76" i="6"/>
  <c r="G180" i="6" s="1"/>
  <c r="Q180" i="6" s="1"/>
  <c r="J75" i="9"/>
  <c r="G28" i="6"/>
  <c r="G132" i="6" s="1"/>
  <c r="Q132" i="6" s="1"/>
  <c r="J27" i="9"/>
  <c r="G96" i="6"/>
  <c r="G200" i="6" s="1"/>
  <c r="Q200" i="6" s="1"/>
  <c r="J95" i="9"/>
  <c r="G90" i="6"/>
  <c r="G194" i="6" s="1"/>
  <c r="Q194" i="6" s="1"/>
  <c r="J89" i="9"/>
  <c r="G84" i="6"/>
  <c r="G188" i="6" s="1"/>
  <c r="Q188" i="6" s="1"/>
  <c r="J83" i="9"/>
  <c r="G78" i="6"/>
  <c r="G182" i="6" s="1"/>
  <c r="Q182" i="6" s="1"/>
  <c r="J77" i="9"/>
  <c r="G72" i="6"/>
  <c r="G176" i="6" s="1"/>
  <c r="Q176" i="6" s="1"/>
  <c r="J71" i="9"/>
  <c r="G66" i="6"/>
  <c r="G170" i="6" s="1"/>
  <c r="Q170" i="6" s="1"/>
  <c r="J65" i="9"/>
  <c r="G60" i="6"/>
  <c r="G164" i="6" s="1"/>
  <c r="Q164" i="6" s="1"/>
  <c r="J59" i="9"/>
  <c r="G54" i="6"/>
  <c r="G158" i="6" s="1"/>
  <c r="Q158" i="6" s="1"/>
  <c r="J53" i="9"/>
  <c r="G48" i="6"/>
  <c r="G152" i="6" s="1"/>
  <c r="Q152" i="6" s="1"/>
  <c r="J47" i="9"/>
  <c r="G42" i="6"/>
  <c r="G146" i="6" s="1"/>
  <c r="Q146" i="6" s="1"/>
  <c r="J41" i="9"/>
  <c r="G36" i="6"/>
  <c r="G140" i="6" s="1"/>
  <c r="Q140" i="6" s="1"/>
  <c r="J35" i="9"/>
  <c r="G30" i="6"/>
  <c r="G134" i="6" s="1"/>
  <c r="Q134" i="6" s="1"/>
  <c r="J29" i="9"/>
  <c r="G24" i="6"/>
  <c r="G128" i="6" s="1"/>
  <c r="Q128" i="6" s="1"/>
  <c r="J23" i="9"/>
  <c r="G18" i="6"/>
  <c r="G122" i="6" s="1"/>
  <c r="Q122" i="6" s="1"/>
  <c r="J17" i="9"/>
  <c r="G12" i="6"/>
  <c r="G116" i="6" s="1"/>
  <c r="Q116" i="6" s="1"/>
  <c r="J11" i="9"/>
  <c r="G6" i="6"/>
  <c r="G110" i="6" s="1"/>
  <c r="Q110" i="6" s="1"/>
  <c r="J5" i="9"/>
  <c r="H99" i="6"/>
  <c r="D203" i="6" s="1"/>
  <c r="N203" i="6" s="1"/>
  <c r="K98" i="9"/>
  <c r="H93" i="6"/>
  <c r="D197" i="6" s="1"/>
  <c r="F197" i="6" s="1"/>
  <c r="P197" i="6" s="1"/>
  <c r="K92" i="9"/>
  <c r="H87" i="6"/>
  <c r="D191" i="6" s="1"/>
  <c r="F191" i="6" s="1"/>
  <c r="P191" i="6" s="1"/>
  <c r="K86" i="9"/>
  <c r="H81" i="6"/>
  <c r="D185" i="6" s="1"/>
  <c r="N185" i="6" s="1"/>
  <c r="K80" i="9"/>
  <c r="H75" i="6"/>
  <c r="D179" i="6" s="1"/>
  <c r="F179" i="6" s="1"/>
  <c r="P179" i="6" s="1"/>
  <c r="K74" i="9"/>
  <c r="H69" i="6"/>
  <c r="D173" i="6" s="1"/>
  <c r="F173" i="6" s="1"/>
  <c r="P173" i="6" s="1"/>
  <c r="K68" i="9"/>
  <c r="H63" i="6"/>
  <c r="D167" i="6" s="1"/>
  <c r="K62" i="9"/>
  <c r="H57" i="6"/>
  <c r="D161" i="6" s="1"/>
  <c r="F161" i="6" s="1"/>
  <c r="P161" i="6" s="1"/>
  <c r="K56" i="9"/>
  <c r="H51" i="6"/>
  <c r="D155" i="6" s="1"/>
  <c r="E155" i="6" s="1"/>
  <c r="K50" i="9"/>
  <c r="H45" i="6"/>
  <c r="D149" i="6" s="1"/>
  <c r="N149" i="6" s="1"/>
  <c r="K44" i="9"/>
  <c r="H39" i="6"/>
  <c r="D143" i="6" s="1"/>
  <c r="F143" i="6" s="1"/>
  <c r="P143" i="6" s="1"/>
  <c r="K38" i="9"/>
  <c r="H33" i="6"/>
  <c r="D137" i="6" s="1"/>
  <c r="F137" i="6" s="1"/>
  <c r="P137" i="6" s="1"/>
  <c r="K32" i="9"/>
  <c r="H27" i="6"/>
  <c r="D131" i="6" s="1"/>
  <c r="K26" i="9"/>
  <c r="H21" i="6"/>
  <c r="D125" i="6" s="1"/>
  <c r="F125" i="6" s="1"/>
  <c r="P125" i="6" s="1"/>
  <c r="K20" i="9"/>
  <c r="H15" i="6"/>
  <c r="D119" i="6" s="1"/>
  <c r="N119" i="6" s="1"/>
  <c r="K14" i="9"/>
  <c r="H9" i="6"/>
  <c r="D113" i="6" s="1"/>
  <c r="N113" i="6" s="1"/>
  <c r="K8" i="9"/>
  <c r="G95" i="6"/>
  <c r="G199" i="6" s="1"/>
  <c r="Q199" i="6" s="1"/>
  <c r="J94" i="9"/>
  <c r="G65" i="6"/>
  <c r="G169" i="6" s="1"/>
  <c r="Q169" i="6" s="1"/>
  <c r="J64" i="9"/>
  <c r="G35" i="6"/>
  <c r="G139" i="6" s="1"/>
  <c r="Q139" i="6" s="1"/>
  <c r="J34" i="9"/>
  <c r="G5" i="6"/>
  <c r="G109" i="6" s="1"/>
  <c r="Q109" i="6" s="1"/>
  <c r="J4" i="9"/>
  <c r="H74" i="6"/>
  <c r="D178" i="6" s="1"/>
  <c r="F178" i="6" s="1"/>
  <c r="P178" i="6" s="1"/>
  <c r="K73" i="9"/>
  <c r="H62" i="6"/>
  <c r="D166" i="6" s="1"/>
  <c r="F166" i="6" s="1"/>
  <c r="P166" i="6" s="1"/>
  <c r="K61" i="9"/>
  <c r="H32" i="6"/>
  <c r="D136" i="6" s="1"/>
  <c r="E136" i="6" s="1"/>
  <c r="K31" i="9"/>
  <c r="H26" i="6"/>
  <c r="D130" i="6" s="1"/>
  <c r="N130" i="6" s="1"/>
  <c r="K25" i="9"/>
  <c r="G100" i="6"/>
  <c r="G204" i="6" s="1"/>
  <c r="Q204" i="6" s="1"/>
  <c r="J99" i="9"/>
  <c r="G58" i="6"/>
  <c r="G162" i="6" s="1"/>
  <c r="Q162" i="6" s="1"/>
  <c r="J57" i="9"/>
  <c r="G22" i="6"/>
  <c r="G126" i="6" s="1"/>
  <c r="Q126" i="6" s="1"/>
  <c r="J21" i="9"/>
  <c r="G89" i="6"/>
  <c r="G193" i="6" s="1"/>
  <c r="Q193" i="6" s="1"/>
  <c r="J88" i="9"/>
  <c r="G59" i="6"/>
  <c r="G163" i="6" s="1"/>
  <c r="Q163" i="6" s="1"/>
  <c r="J58" i="9"/>
  <c r="G29" i="6"/>
  <c r="G133" i="6" s="1"/>
  <c r="Q133" i="6" s="1"/>
  <c r="J28" i="9"/>
  <c r="H98" i="6"/>
  <c r="D202" i="6" s="1"/>
  <c r="E202" i="6" s="1"/>
  <c r="K97" i="9"/>
  <c r="H56" i="6"/>
  <c r="D160" i="6" s="1"/>
  <c r="F160" i="6" s="1"/>
  <c r="P160" i="6" s="1"/>
  <c r="K55" i="9"/>
  <c r="H8" i="6"/>
  <c r="D112" i="6" s="1"/>
  <c r="F112" i="6" s="1"/>
  <c r="P112" i="6" s="1"/>
  <c r="K7" i="9"/>
  <c r="G88" i="6"/>
  <c r="G192" i="6" s="1"/>
  <c r="Q192" i="6" s="1"/>
  <c r="J87" i="9"/>
  <c r="G64" i="6"/>
  <c r="G168" i="6" s="1"/>
  <c r="Q168" i="6" s="1"/>
  <c r="J63" i="9"/>
  <c r="G46" i="6"/>
  <c r="G150" i="6" s="1"/>
  <c r="Q150" i="6" s="1"/>
  <c r="J45" i="9"/>
  <c r="G34" i="6"/>
  <c r="G138" i="6" s="1"/>
  <c r="Q138" i="6" s="1"/>
  <c r="J33" i="9"/>
  <c r="G10" i="6"/>
  <c r="G114" i="6" s="1"/>
  <c r="Q114" i="6" s="1"/>
  <c r="J9" i="9"/>
  <c r="G93" i="6"/>
  <c r="G197" i="6" s="1"/>
  <c r="Q197" i="6" s="1"/>
  <c r="J92" i="9"/>
  <c r="G87" i="6"/>
  <c r="G191" i="6" s="1"/>
  <c r="Q191" i="6" s="1"/>
  <c r="J86" i="9"/>
  <c r="G81" i="6"/>
  <c r="G185" i="6" s="1"/>
  <c r="Q185" i="6" s="1"/>
  <c r="J80" i="9"/>
  <c r="G75" i="6"/>
  <c r="G179" i="6" s="1"/>
  <c r="Q179" i="6" s="1"/>
  <c r="J74" i="9"/>
  <c r="G69" i="6"/>
  <c r="G173" i="6" s="1"/>
  <c r="Q173" i="6" s="1"/>
  <c r="J68" i="9"/>
  <c r="G63" i="6"/>
  <c r="G167" i="6" s="1"/>
  <c r="Q167" i="6" s="1"/>
  <c r="J62" i="9"/>
  <c r="G57" i="6"/>
  <c r="G161" i="6" s="1"/>
  <c r="Q161" i="6" s="1"/>
  <c r="J56" i="9"/>
  <c r="G51" i="6"/>
  <c r="G155" i="6" s="1"/>
  <c r="Q155" i="6" s="1"/>
  <c r="J50" i="9"/>
  <c r="G45" i="6"/>
  <c r="G149" i="6" s="1"/>
  <c r="Q149" i="6" s="1"/>
  <c r="J44" i="9"/>
  <c r="G39" i="6"/>
  <c r="G143" i="6" s="1"/>
  <c r="Q143" i="6" s="1"/>
  <c r="J38" i="9"/>
  <c r="G33" i="6"/>
  <c r="G137" i="6" s="1"/>
  <c r="Q137" i="6" s="1"/>
  <c r="J32" i="9"/>
  <c r="G27" i="6"/>
  <c r="G131" i="6" s="1"/>
  <c r="Q131" i="6" s="1"/>
  <c r="J26" i="9"/>
  <c r="G21" i="6"/>
  <c r="G125" i="6" s="1"/>
  <c r="Q125" i="6" s="1"/>
  <c r="J20" i="9"/>
  <c r="G15" i="6"/>
  <c r="G119" i="6" s="1"/>
  <c r="Q119" i="6" s="1"/>
  <c r="J14" i="9"/>
  <c r="G9" i="6"/>
  <c r="G113" i="6" s="1"/>
  <c r="Q113" i="6" s="1"/>
  <c r="J8" i="9"/>
  <c r="G77" i="6"/>
  <c r="G181" i="6" s="1"/>
  <c r="Q181" i="6" s="1"/>
  <c r="J76" i="9"/>
  <c r="G47" i="6"/>
  <c r="G151" i="6" s="1"/>
  <c r="Q151" i="6" s="1"/>
  <c r="J46" i="9"/>
  <c r="G23" i="6"/>
  <c r="G127" i="6" s="1"/>
  <c r="Q127" i="6" s="1"/>
  <c r="J22" i="9"/>
  <c r="H86" i="6"/>
  <c r="D190" i="6" s="1"/>
  <c r="F190" i="6" s="1"/>
  <c r="P190" i="6" s="1"/>
  <c r="K85" i="9"/>
  <c r="H44" i="6"/>
  <c r="D148" i="6" s="1"/>
  <c r="N148" i="6" s="1"/>
  <c r="K43" i="9"/>
  <c r="G94" i="6"/>
  <c r="G198" i="6" s="1"/>
  <c r="Q198" i="6" s="1"/>
  <c r="J93" i="9"/>
  <c r="G70" i="6"/>
  <c r="G174" i="6" s="1"/>
  <c r="Q174" i="6" s="1"/>
  <c r="J69" i="9"/>
  <c r="G40" i="6"/>
  <c r="G144" i="6" s="1"/>
  <c r="Q144" i="6" s="1"/>
  <c r="J39" i="9"/>
  <c r="G4" i="6"/>
  <c r="G108" i="6" s="1"/>
  <c r="Q108" i="6" s="1"/>
  <c r="J3" i="9"/>
  <c r="G98" i="6"/>
  <c r="G202" i="6" s="1"/>
  <c r="Q202" i="6" s="1"/>
  <c r="J97" i="9"/>
  <c r="G86" i="6"/>
  <c r="G190" i="6" s="1"/>
  <c r="Q190" i="6" s="1"/>
  <c r="J85" i="9"/>
  <c r="G80" i="6"/>
  <c r="G184" i="6" s="1"/>
  <c r="Q184" i="6" s="1"/>
  <c r="J79" i="9"/>
  <c r="G74" i="6"/>
  <c r="G178" i="6" s="1"/>
  <c r="Q178" i="6" s="1"/>
  <c r="J73" i="9"/>
  <c r="G68" i="6"/>
  <c r="G172" i="6" s="1"/>
  <c r="Q172" i="6" s="1"/>
  <c r="J67" i="9"/>
  <c r="G62" i="6"/>
  <c r="G166" i="6" s="1"/>
  <c r="Q166" i="6" s="1"/>
  <c r="J61" i="9"/>
  <c r="G56" i="6"/>
  <c r="G160" i="6" s="1"/>
  <c r="Q160" i="6" s="1"/>
  <c r="J55" i="9"/>
  <c r="G50" i="6"/>
  <c r="G154" i="6" s="1"/>
  <c r="Q154" i="6" s="1"/>
  <c r="J49" i="9"/>
  <c r="G44" i="6"/>
  <c r="G148" i="6" s="1"/>
  <c r="Q148" i="6" s="1"/>
  <c r="J43" i="9"/>
  <c r="G38" i="6"/>
  <c r="G142" i="6" s="1"/>
  <c r="Q142" i="6" s="1"/>
  <c r="J37" i="9"/>
  <c r="G32" i="6"/>
  <c r="G136" i="6" s="1"/>
  <c r="Q136" i="6" s="1"/>
  <c r="J31" i="9"/>
  <c r="G26" i="6"/>
  <c r="G130" i="6" s="1"/>
  <c r="Q130" i="6" s="1"/>
  <c r="J25" i="9"/>
  <c r="G20" i="6"/>
  <c r="G124" i="6" s="1"/>
  <c r="Q124" i="6" s="1"/>
  <c r="J19" i="9"/>
  <c r="G14" i="6"/>
  <c r="G118" i="6" s="1"/>
  <c r="Q118" i="6" s="1"/>
  <c r="J13" i="9"/>
  <c r="G8" i="6"/>
  <c r="G112" i="6" s="1"/>
  <c r="Q112" i="6" s="1"/>
  <c r="J7" i="9"/>
  <c r="G83" i="6"/>
  <c r="G187" i="6" s="1"/>
  <c r="Q187" i="6" s="1"/>
  <c r="J82" i="9"/>
  <c r="G53" i="6"/>
  <c r="G157" i="6" s="1"/>
  <c r="Q157" i="6" s="1"/>
  <c r="J52" i="9"/>
  <c r="G17" i="6"/>
  <c r="G121" i="6" s="1"/>
  <c r="Q121" i="6" s="1"/>
  <c r="J16" i="9"/>
  <c r="H92" i="6"/>
  <c r="D196" i="6" s="1"/>
  <c r="E196" i="6" s="1"/>
  <c r="K91" i="9"/>
  <c r="H68" i="6"/>
  <c r="D172" i="6" s="1"/>
  <c r="F172" i="6" s="1"/>
  <c r="P172" i="6" s="1"/>
  <c r="K67" i="9"/>
  <c r="H38" i="6"/>
  <c r="D142" i="6" s="1"/>
  <c r="F142" i="6" s="1"/>
  <c r="P142" i="6" s="1"/>
  <c r="K37" i="9"/>
  <c r="H20" i="6"/>
  <c r="D124" i="6" s="1"/>
  <c r="F124" i="6" s="1"/>
  <c r="P124" i="6" s="1"/>
  <c r="K19" i="9"/>
  <c r="G82" i="6"/>
  <c r="G186" i="6" s="1"/>
  <c r="Q186" i="6" s="1"/>
  <c r="J81" i="9"/>
  <c r="G52" i="6"/>
  <c r="G156" i="6" s="1"/>
  <c r="Q156" i="6" s="1"/>
  <c r="J51" i="9"/>
  <c r="G16" i="6"/>
  <c r="G120" i="6" s="1"/>
  <c r="Q120" i="6" s="1"/>
  <c r="J15" i="9"/>
  <c r="G99" i="6"/>
  <c r="G203" i="6" s="1"/>
  <c r="Q203" i="6" s="1"/>
  <c r="J98" i="9"/>
  <c r="G3" i="6"/>
  <c r="G107" i="6" s="1"/>
  <c r="Q107" i="6" s="1"/>
  <c r="J2" i="9"/>
  <c r="G92" i="6"/>
  <c r="G196" i="6" s="1"/>
  <c r="Q196" i="6" s="1"/>
  <c r="J91" i="9"/>
  <c r="H3" i="6"/>
  <c r="D107" i="6" s="1"/>
  <c r="F107" i="6" s="1"/>
  <c r="P107" i="6" s="1"/>
  <c r="K2" i="9"/>
  <c r="G97" i="6"/>
  <c r="G201" i="6" s="1"/>
  <c r="Q201" i="6" s="1"/>
  <c r="J96" i="9"/>
  <c r="G91" i="6"/>
  <c r="G195" i="6" s="1"/>
  <c r="Q195" i="6" s="1"/>
  <c r="J90" i="9"/>
  <c r="G85" i="6"/>
  <c r="G189" i="6" s="1"/>
  <c r="Q189" i="6" s="1"/>
  <c r="J84" i="9"/>
  <c r="G79" i="6"/>
  <c r="G183" i="6" s="1"/>
  <c r="Q183" i="6" s="1"/>
  <c r="J78" i="9"/>
  <c r="G73" i="6"/>
  <c r="G177" i="6" s="1"/>
  <c r="Q177" i="6" s="1"/>
  <c r="J72" i="9"/>
  <c r="G67" i="6"/>
  <c r="G171" i="6" s="1"/>
  <c r="Q171" i="6" s="1"/>
  <c r="J66" i="9"/>
  <c r="G61" i="6"/>
  <c r="G165" i="6" s="1"/>
  <c r="Q165" i="6" s="1"/>
  <c r="J60" i="9"/>
  <c r="G55" i="6"/>
  <c r="G159" i="6" s="1"/>
  <c r="Q159" i="6" s="1"/>
  <c r="J54" i="9"/>
  <c r="G49" i="6"/>
  <c r="G153" i="6" s="1"/>
  <c r="Q153" i="6" s="1"/>
  <c r="J48" i="9"/>
  <c r="G43" i="6"/>
  <c r="G147" i="6" s="1"/>
  <c r="Q147" i="6" s="1"/>
  <c r="J42" i="9"/>
  <c r="G37" i="6"/>
  <c r="G141" i="6" s="1"/>
  <c r="Q141" i="6" s="1"/>
  <c r="J36" i="9"/>
  <c r="G31" i="6"/>
  <c r="G135" i="6" s="1"/>
  <c r="Q135" i="6" s="1"/>
  <c r="J30" i="9"/>
  <c r="G25" i="6"/>
  <c r="G129" i="6" s="1"/>
  <c r="Q129" i="6" s="1"/>
  <c r="J24" i="9"/>
  <c r="G19" i="6"/>
  <c r="G123" i="6" s="1"/>
  <c r="Q123" i="6" s="1"/>
  <c r="J18" i="9"/>
  <c r="G13" i="6"/>
  <c r="G117" i="6" s="1"/>
  <c r="Q117" i="6" s="1"/>
  <c r="J12" i="9"/>
  <c r="G7" i="6"/>
  <c r="G111" i="6" s="1"/>
  <c r="Q111" i="6" s="1"/>
  <c r="J6" i="9"/>
  <c r="H100" i="6"/>
  <c r="D204" i="6" s="1"/>
  <c r="F204" i="6" s="1"/>
  <c r="P204" i="6" s="1"/>
  <c r="K99" i="9"/>
  <c r="H94" i="6"/>
  <c r="D198" i="6" s="1"/>
  <c r="F198" i="6" s="1"/>
  <c r="P198" i="6" s="1"/>
  <c r="K93" i="9"/>
  <c r="H88" i="6"/>
  <c r="D192" i="6" s="1"/>
  <c r="E192" i="6" s="1"/>
  <c r="K87" i="9"/>
  <c r="H82" i="6"/>
  <c r="D186" i="6" s="1"/>
  <c r="F186" i="6" s="1"/>
  <c r="P186" i="6" s="1"/>
  <c r="K81" i="9"/>
  <c r="H76" i="6"/>
  <c r="D180" i="6" s="1"/>
  <c r="F180" i="6" s="1"/>
  <c r="P180" i="6" s="1"/>
  <c r="K75" i="9"/>
  <c r="H70" i="6"/>
  <c r="D174" i="6" s="1"/>
  <c r="F174" i="6" s="1"/>
  <c r="P174" i="6" s="1"/>
  <c r="K69" i="9"/>
  <c r="H64" i="6"/>
  <c r="D168" i="6" s="1"/>
  <c r="F168" i="6" s="1"/>
  <c r="P168" i="6" s="1"/>
  <c r="K63" i="9"/>
  <c r="H58" i="6"/>
  <c r="D162" i="6" s="1"/>
  <c r="N162" i="6" s="1"/>
  <c r="K57" i="9"/>
  <c r="H52" i="6"/>
  <c r="D156" i="6" s="1"/>
  <c r="N156" i="6" s="1"/>
  <c r="K51" i="9"/>
  <c r="H46" i="6"/>
  <c r="D150" i="6" s="1"/>
  <c r="F150" i="6" s="1"/>
  <c r="P150" i="6" s="1"/>
  <c r="K45" i="9"/>
  <c r="H40" i="6"/>
  <c r="D144" i="6" s="1"/>
  <c r="N144" i="6" s="1"/>
  <c r="K39" i="9"/>
  <c r="H34" i="6"/>
  <c r="D138" i="6" s="1"/>
  <c r="F138" i="6" s="1"/>
  <c r="P138" i="6" s="1"/>
  <c r="K33" i="9"/>
  <c r="H28" i="6"/>
  <c r="D132" i="6" s="1"/>
  <c r="E132" i="6" s="1"/>
  <c r="K27" i="9"/>
  <c r="H22" i="6"/>
  <c r="D126" i="6" s="1"/>
  <c r="N126" i="6" s="1"/>
  <c r="K21" i="9"/>
  <c r="H16" i="6"/>
  <c r="D120" i="6" s="1"/>
  <c r="N120" i="6" s="1"/>
  <c r="K15" i="9"/>
  <c r="H10" i="6"/>
  <c r="D114" i="6" s="1"/>
  <c r="N114" i="6" s="1"/>
  <c r="K9" i="9"/>
  <c r="H4" i="6"/>
  <c r="D108" i="6" s="1"/>
  <c r="N108" i="6" s="1"/>
  <c r="K3" i="9"/>
  <c r="AE2" i="17"/>
  <c r="AA2" i="8"/>
  <c r="G102" i="6"/>
  <c r="G206" i="6" s="1"/>
  <c r="Q206" i="6" s="1"/>
  <c r="J101" i="9"/>
  <c r="P2" i="13"/>
  <c r="J2" i="15"/>
  <c r="K103" i="6"/>
  <c r="K107" i="6"/>
  <c r="O107" i="6" s="1"/>
  <c r="F284" i="3"/>
  <c r="F356" i="3"/>
  <c r="F332" i="3"/>
  <c r="F296" i="3"/>
  <c r="F272" i="3"/>
  <c r="F344" i="3"/>
  <c r="F320" i="3"/>
  <c r="F308" i="3"/>
  <c r="F262" i="3"/>
  <c r="F304" i="3"/>
  <c r="F357" i="3"/>
  <c r="F321" i="3"/>
  <c r="F345" i="3"/>
  <c r="F310" i="3"/>
  <c r="F309" i="3"/>
  <c r="F279" i="3"/>
  <c r="F333" i="3"/>
  <c r="F285" i="3"/>
  <c r="F298" i="3"/>
  <c r="F268" i="3"/>
  <c r="F358" i="3"/>
  <c r="F334" i="3"/>
  <c r="F316" i="3"/>
  <c r="F297" i="3"/>
  <c r="F280" i="3"/>
  <c r="F267" i="3"/>
  <c r="F292" i="3"/>
  <c r="F274" i="3"/>
  <c r="F346" i="3"/>
  <c r="F322" i="3"/>
  <c r="F286" i="3"/>
  <c r="F273" i="3"/>
  <c r="F352" i="3"/>
  <c r="F340" i="3"/>
  <c r="F351" i="3"/>
  <c r="F339" i="3"/>
  <c r="F327" i="3"/>
  <c r="F315" i="3"/>
  <c r="F303" i="3"/>
  <c r="F291" i="3"/>
  <c r="F203" i="6"/>
  <c r="P203" i="6" s="1"/>
  <c r="E203" i="6"/>
  <c r="E191" i="6"/>
  <c r="F185" i="6"/>
  <c r="P185" i="6" s="1"/>
  <c r="E185" i="6"/>
  <c r="F167" i="6"/>
  <c r="P167" i="6" s="1"/>
  <c r="N167" i="6"/>
  <c r="E167" i="6"/>
  <c r="F149" i="6"/>
  <c r="P149" i="6" s="1"/>
  <c r="E149" i="6"/>
  <c r="E131" i="6"/>
  <c r="N131" i="6"/>
  <c r="F131" i="6"/>
  <c r="P131" i="6" s="1"/>
  <c r="F113" i="6"/>
  <c r="P113" i="6" s="1"/>
  <c r="E113" i="6"/>
  <c r="F350" i="3"/>
  <c r="F338" i="3"/>
  <c r="F326" i="3"/>
  <c r="F314" i="3"/>
  <c r="F302" i="3"/>
  <c r="F290" i="3"/>
  <c r="F278" i="3"/>
  <c r="F266" i="3"/>
  <c r="F202" i="6"/>
  <c r="P202" i="6" s="1"/>
  <c r="N202" i="6"/>
  <c r="F184" i="6"/>
  <c r="P184" i="6" s="1"/>
  <c r="E184" i="6"/>
  <c r="N184" i="6"/>
  <c r="N166" i="6"/>
  <c r="E166" i="6"/>
  <c r="F148" i="6"/>
  <c r="P148" i="6" s="1"/>
  <c r="E148" i="6"/>
  <c r="N136" i="6"/>
  <c r="F355" i="3"/>
  <c r="H97" i="6"/>
  <c r="D201" i="6" s="1"/>
  <c r="F349" i="3"/>
  <c r="H91" i="6"/>
  <c r="D195" i="6" s="1"/>
  <c r="F343" i="3"/>
  <c r="H85" i="6"/>
  <c r="D189" i="6" s="1"/>
  <c r="F337" i="3"/>
  <c r="H79" i="6"/>
  <c r="D183" i="6" s="1"/>
  <c r="F331" i="3"/>
  <c r="H73" i="6"/>
  <c r="D177" i="6" s="1"/>
  <c r="F325" i="3"/>
  <c r="H67" i="6"/>
  <c r="D171" i="6" s="1"/>
  <c r="F319" i="3"/>
  <c r="H61" i="6"/>
  <c r="D165" i="6" s="1"/>
  <c r="F313" i="3"/>
  <c r="H55" i="6"/>
  <c r="D159" i="6" s="1"/>
  <c r="F307" i="3"/>
  <c r="H49" i="6"/>
  <c r="D153" i="6" s="1"/>
  <c r="F301" i="3"/>
  <c r="H43" i="6"/>
  <c r="D147" i="6" s="1"/>
  <c r="F295" i="3"/>
  <c r="H37" i="6"/>
  <c r="D141" i="6" s="1"/>
  <c r="F289" i="3"/>
  <c r="H31" i="6"/>
  <c r="D135" i="6" s="1"/>
  <c r="F283" i="3"/>
  <c r="H25" i="6"/>
  <c r="D129" i="6" s="1"/>
  <c r="F277" i="3"/>
  <c r="H19" i="6"/>
  <c r="D123" i="6" s="1"/>
  <c r="F271" i="3"/>
  <c r="H13" i="6"/>
  <c r="D117" i="6" s="1"/>
  <c r="F265" i="3"/>
  <c r="H7" i="6"/>
  <c r="D111" i="6" s="1"/>
  <c r="F354" i="3"/>
  <c r="H96" i="6"/>
  <c r="D200" i="6" s="1"/>
  <c r="F348" i="3"/>
  <c r="H90" i="6"/>
  <c r="D194" i="6" s="1"/>
  <c r="F342" i="3"/>
  <c r="H84" i="6"/>
  <c r="D188" i="6" s="1"/>
  <c r="F336" i="3"/>
  <c r="H78" i="6"/>
  <c r="D182" i="6" s="1"/>
  <c r="F330" i="3"/>
  <c r="H72" i="6"/>
  <c r="D176" i="6" s="1"/>
  <c r="F324" i="3"/>
  <c r="H66" i="6"/>
  <c r="D170" i="6" s="1"/>
  <c r="F318" i="3"/>
  <c r="H60" i="6"/>
  <c r="D164" i="6" s="1"/>
  <c r="F312" i="3"/>
  <c r="H54" i="6"/>
  <c r="D158" i="6" s="1"/>
  <c r="F306" i="3"/>
  <c r="H48" i="6"/>
  <c r="D152" i="6" s="1"/>
  <c r="F300" i="3"/>
  <c r="H42" i="6"/>
  <c r="D146" i="6" s="1"/>
  <c r="F294" i="3"/>
  <c r="H36" i="6"/>
  <c r="D140" i="6" s="1"/>
  <c r="F288" i="3"/>
  <c r="H30" i="6"/>
  <c r="D134" i="6" s="1"/>
  <c r="F282" i="3"/>
  <c r="H24" i="6"/>
  <c r="D128" i="6" s="1"/>
  <c r="F276" i="3"/>
  <c r="H18" i="6"/>
  <c r="D122" i="6" s="1"/>
  <c r="F270" i="3"/>
  <c r="H12" i="6"/>
  <c r="D116" i="6" s="1"/>
  <c r="F264" i="3"/>
  <c r="H6" i="6"/>
  <c r="D110" i="6" s="1"/>
  <c r="F359" i="3"/>
  <c r="H101" i="6"/>
  <c r="D205" i="6" s="1"/>
  <c r="F353" i="3"/>
  <c r="H95" i="6"/>
  <c r="D199" i="6" s="1"/>
  <c r="F347" i="3"/>
  <c r="H89" i="6"/>
  <c r="D193" i="6" s="1"/>
  <c r="F341" i="3"/>
  <c r="H83" i="6"/>
  <c r="D187" i="6" s="1"/>
  <c r="F335" i="3"/>
  <c r="H77" i="6"/>
  <c r="D181" i="6" s="1"/>
  <c r="F329" i="3"/>
  <c r="H71" i="6"/>
  <c r="D175" i="6" s="1"/>
  <c r="F323" i="3"/>
  <c r="H65" i="6"/>
  <c r="D169" i="6" s="1"/>
  <c r="F317" i="3"/>
  <c r="H59" i="6"/>
  <c r="D163" i="6" s="1"/>
  <c r="F311" i="3"/>
  <c r="H53" i="6"/>
  <c r="D157" i="6" s="1"/>
  <c r="F305" i="3"/>
  <c r="H47" i="6"/>
  <c r="D151" i="6" s="1"/>
  <c r="F299" i="3"/>
  <c r="H41" i="6"/>
  <c r="D145" i="6" s="1"/>
  <c r="F293" i="3"/>
  <c r="H35" i="6"/>
  <c r="D139" i="6" s="1"/>
  <c r="F287" i="3"/>
  <c r="H29" i="6"/>
  <c r="D133" i="6" s="1"/>
  <c r="F281" i="3"/>
  <c r="H23" i="6"/>
  <c r="D127" i="6" s="1"/>
  <c r="F275" i="3"/>
  <c r="H17" i="6"/>
  <c r="D121" i="6" s="1"/>
  <c r="F269" i="3"/>
  <c r="H11" i="6"/>
  <c r="D115" i="6" s="1"/>
  <c r="F263" i="3"/>
  <c r="H5" i="6"/>
  <c r="D109" i="6" s="1"/>
  <c r="F328" i="3"/>
  <c r="N198" i="6"/>
  <c r="E180" i="6"/>
  <c r="E126" i="6"/>
  <c r="F108" i="6"/>
  <c r="P108" i="6" s="1"/>
  <c r="E107" i="6"/>
  <c r="N107" i="6"/>
  <c r="F360" i="3"/>
  <c r="H102" i="6"/>
  <c r="D206" i="6" s="1"/>
  <c r="F261" i="3"/>
  <c r="A465" i="3"/>
  <c r="AD3" i="5"/>
  <c r="AE3" i="5"/>
  <c r="AG3" i="5"/>
  <c r="AH3" i="5"/>
  <c r="AI3" i="5"/>
  <c r="AJ3" i="5"/>
  <c r="AK3" i="5"/>
  <c r="AL3" i="5"/>
  <c r="AD4" i="5"/>
  <c r="AE4" i="5"/>
  <c r="AG4" i="5"/>
  <c r="AH4" i="5"/>
  <c r="AI4" i="5"/>
  <c r="AJ4" i="5"/>
  <c r="AK4" i="5"/>
  <c r="AL4" i="5"/>
  <c r="AD5" i="5"/>
  <c r="AE5" i="5"/>
  <c r="AG5" i="5"/>
  <c r="AH5" i="5"/>
  <c r="AI5" i="5"/>
  <c r="AJ5" i="5"/>
  <c r="AK5" i="5"/>
  <c r="AL5" i="5"/>
  <c r="AD6" i="5"/>
  <c r="AE6" i="5"/>
  <c r="AG6" i="5"/>
  <c r="AH6" i="5"/>
  <c r="AI6" i="5"/>
  <c r="AJ6" i="5"/>
  <c r="AK6" i="5"/>
  <c r="AL6" i="5"/>
  <c r="AD7" i="5"/>
  <c r="AE7" i="5"/>
  <c r="AG7" i="5"/>
  <c r="AH7" i="5"/>
  <c r="AI7" i="5"/>
  <c r="AJ7" i="5"/>
  <c r="AK7" i="5"/>
  <c r="AL7" i="5"/>
  <c r="AD8" i="5"/>
  <c r="AE8" i="5"/>
  <c r="AG8" i="5"/>
  <c r="AH8" i="5"/>
  <c r="AI8" i="5"/>
  <c r="AJ8" i="5"/>
  <c r="AK8" i="5"/>
  <c r="AL8" i="5"/>
  <c r="AD9" i="5"/>
  <c r="AE9" i="5"/>
  <c r="AG9" i="5"/>
  <c r="AH9" i="5"/>
  <c r="AI9" i="5"/>
  <c r="AJ9" i="5"/>
  <c r="AK9" i="5"/>
  <c r="AL9" i="5"/>
  <c r="AD10" i="5"/>
  <c r="AE10" i="5"/>
  <c r="AG10" i="5"/>
  <c r="AH10" i="5"/>
  <c r="AI10" i="5"/>
  <c r="AJ10" i="5"/>
  <c r="AK10" i="5"/>
  <c r="AL10" i="5"/>
  <c r="AD11" i="5"/>
  <c r="AE11" i="5"/>
  <c r="AG11" i="5"/>
  <c r="AH11" i="5"/>
  <c r="AI11" i="5"/>
  <c r="AJ11" i="5"/>
  <c r="AK11" i="5"/>
  <c r="AL11" i="5"/>
  <c r="AD12" i="5"/>
  <c r="AE12" i="5"/>
  <c r="AG12" i="5"/>
  <c r="AH12" i="5"/>
  <c r="AI12" i="5"/>
  <c r="AJ12" i="5"/>
  <c r="AK12" i="5"/>
  <c r="AL12" i="5"/>
  <c r="AD13" i="5"/>
  <c r="AE13" i="5"/>
  <c r="AG13" i="5"/>
  <c r="AH13" i="5"/>
  <c r="AI13" i="5"/>
  <c r="AJ13" i="5"/>
  <c r="AK13" i="5"/>
  <c r="AL13" i="5"/>
  <c r="AD14" i="5"/>
  <c r="AE14" i="5"/>
  <c r="AG14" i="5"/>
  <c r="AH14" i="5"/>
  <c r="AI14" i="5"/>
  <c r="AJ14" i="5"/>
  <c r="AK14" i="5"/>
  <c r="AL14" i="5"/>
  <c r="AD15" i="5"/>
  <c r="AE15" i="5"/>
  <c r="AG15" i="5"/>
  <c r="AH15" i="5"/>
  <c r="AI15" i="5"/>
  <c r="AJ15" i="5"/>
  <c r="AK15" i="5"/>
  <c r="AL15" i="5"/>
  <c r="AD16" i="5"/>
  <c r="AE16" i="5"/>
  <c r="AG16" i="5"/>
  <c r="AH16" i="5"/>
  <c r="AI16" i="5"/>
  <c r="AJ16" i="5"/>
  <c r="AK16" i="5"/>
  <c r="AL16" i="5"/>
  <c r="AD17" i="5"/>
  <c r="AE17" i="5"/>
  <c r="AG17" i="5"/>
  <c r="AH17" i="5"/>
  <c r="AI17" i="5"/>
  <c r="AJ17" i="5"/>
  <c r="AK17" i="5"/>
  <c r="AL17" i="5"/>
  <c r="AD18" i="5"/>
  <c r="AE18" i="5"/>
  <c r="AG18" i="5"/>
  <c r="AH18" i="5"/>
  <c r="AI18" i="5"/>
  <c r="AJ18" i="5"/>
  <c r="AK18" i="5"/>
  <c r="AL18" i="5"/>
  <c r="AD19" i="5"/>
  <c r="AE19" i="5"/>
  <c r="AG19" i="5"/>
  <c r="AH19" i="5"/>
  <c r="AI19" i="5"/>
  <c r="AJ19" i="5"/>
  <c r="AK19" i="5"/>
  <c r="AL19" i="5"/>
  <c r="AD20" i="5"/>
  <c r="AE20" i="5"/>
  <c r="AG20" i="5"/>
  <c r="AH20" i="5"/>
  <c r="AI20" i="5"/>
  <c r="AJ20" i="5"/>
  <c r="AK20" i="5"/>
  <c r="AL20" i="5"/>
  <c r="AD21" i="5"/>
  <c r="AE21" i="5"/>
  <c r="AG21" i="5"/>
  <c r="AH21" i="5"/>
  <c r="AI21" i="5"/>
  <c r="AJ21" i="5"/>
  <c r="AK21" i="5"/>
  <c r="AL21" i="5"/>
  <c r="AD22" i="5"/>
  <c r="AE22" i="5"/>
  <c r="AG22" i="5"/>
  <c r="AH22" i="5"/>
  <c r="AI22" i="5"/>
  <c r="AJ22" i="5"/>
  <c r="AK22" i="5"/>
  <c r="AL22" i="5"/>
  <c r="AD23" i="5"/>
  <c r="AE23" i="5"/>
  <c r="AG23" i="5"/>
  <c r="AH23" i="5"/>
  <c r="AI23" i="5"/>
  <c r="AJ23" i="5"/>
  <c r="AK23" i="5"/>
  <c r="AL23" i="5"/>
  <c r="AD24" i="5"/>
  <c r="AE24" i="5"/>
  <c r="AG24" i="5"/>
  <c r="AH24" i="5"/>
  <c r="AI24" i="5"/>
  <c r="AJ24" i="5"/>
  <c r="AK24" i="5"/>
  <c r="AL24" i="5"/>
  <c r="AD25" i="5"/>
  <c r="AE25" i="5"/>
  <c r="AG25" i="5"/>
  <c r="AH25" i="5"/>
  <c r="AI25" i="5"/>
  <c r="AJ25" i="5"/>
  <c r="AK25" i="5"/>
  <c r="AL25" i="5"/>
  <c r="AD26" i="5"/>
  <c r="AE26" i="5"/>
  <c r="AG26" i="5"/>
  <c r="AH26" i="5"/>
  <c r="AI26" i="5"/>
  <c r="AJ26" i="5"/>
  <c r="AK26" i="5"/>
  <c r="AL26" i="5"/>
  <c r="AD27" i="5"/>
  <c r="AE27" i="5"/>
  <c r="AG27" i="5"/>
  <c r="AH27" i="5"/>
  <c r="AI27" i="5"/>
  <c r="AJ27" i="5"/>
  <c r="AK27" i="5"/>
  <c r="AL27" i="5"/>
  <c r="AD28" i="5"/>
  <c r="AE28" i="5"/>
  <c r="AG28" i="5"/>
  <c r="AH28" i="5"/>
  <c r="AI28" i="5"/>
  <c r="AJ28" i="5"/>
  <c r="AK28" i="5"/>
  <c r="AL28" i="5"/>
  <c r="AD29" i="5"/>
  <c r="AE29" i="5"/>
  <c r="AG29" i="5"/>
  <c r="AH29" i="5"/>
  <c r="AI29" i="5"/>
  <c r="AJ29" i="5"/>
  <c r="AK29" i="5"/>
  <c r="AL29" i="5"/>
  <c r="AD30" i="5"/>
  <c r="AE30" i="5"/>
  <c r="AG30" i="5"/>
  <c r="AH30" i="5"/>
  <c r="AI30" i="5"/>
  <c r="AJ30" i="5"/>
  <c r="AK30" i="5"/>
  <c r="AL30" i="5"/>
  <c r="AD31" i="5"/>
  <c r="AE31" i="5"/>
  <c r="AG31" i="5"/>
  <c r="AH31" i="5"/>
  <c r="AI31" i="5"/>
  <c r="AJ31" i="5"/>
  <c r="AK31" i="5"/>
  <c r="AL31" i="5"/>
  <c r="AD32" i="5"/>
  <c r="AE32" i="5"/>
  <c r="AG32" i="5"/>
  <c r="AH32" i="5"/>
  <c r="AI32" i="5"/>
  <c r="AJ32" i="5"/>
  <c r="AK32" i="5"/>
  <c r="AL32" i="5"/>
  <c r="AD33" i="5"/>
  <c r="AE33" i="5"/>
  <c r="AG33" i="5"/>
  <c r="AH33" i="5"/>
  <c r="AI33" i="5"/>
  <c r="AJ33" i="5"/>
  <c r="AK33" i="5"/>
  <c r="AL33" i="5"/>
  <c r="AD34" i="5"/>
  <c r="AE34" i="5"/>
  <c r="AG34" i="5"/>
  <c r="AH34" i="5"/>
  <c r="AI34" i="5"/>
  <c r="AJ34" i="5"/>
  <c r="AK34" i="5"/>
  <c r="AL34" i="5"/>
  <c r="AD35" i="5"/>
  <c r="AE35" i="5"/>
  <c r="AG35" i="5"/>
  <c r="AH35" i="5"/>
  <c r="AI35" i="5"/>
  <c r="AJ35" i="5"/>
  <c r="AK35" i="5"/>
  <c r="AL35" i="5"/>
  <c r="AD36" i="5"/>
  <c r="AE36" i="5"/>
  <c r="AG36" i="5"/>
  <c r="AH36" i="5"/>
  <c r="AI36" i="5"/>
  <c r="AJ36" i="5"/>
  <c r="AK36" i="5"/>
  <c r="AL36" i="5"/>
  <c r="AD37" i="5"/>
  <c r="AE37" i="5"/>
  <c r="AG37" i="5"/>
  <c r="AH37" i="5"/>
  <c r="AI37" i="5"/>
  <c r="AJ37" i="5"/>
  <c r="AK37" i="5"/>
  <c r="AL37" i="5"/>
  <c r="AD38" i="5"/>
  <c r="AE38" i="5"/>
  <c r="AG38" i="5"/>
  <c r="AH38" i="5"/>
  <c r="AI38" i="5"/>
  <c r="AJ38" i="5"/>
  <c r="AK38" i="5"/>
  <c r="AL38" i="5"/>
  <c r="AD39" i="5"/>
  <c r="AE39" i="5"/>
  <c r="AG39" i="5"/>
  <c r="AH39" i="5"/>
  <c r="AI39" i="5"/>
  <c r="AJ39" i="5"/>
  <c r="AK39" i="5"/>
  <c r="AL39" i="5"/>
  <c r="AD40" i="5"/>
  <c r="AE40" i="5"/>
  <c r="AG40" i="5"/>
  <c r="AH40" i="5"/>
  <c r="AI40" i="5"/>
  <c r="AJ40" i="5"/>
  <c r="AK40" i="5"/>
  <c r="AL40" i="5"/>
  <c r="AD41" i="5"/>
  <c r="AE41" i="5"/>
  <c r="AG41" i="5"/>
  <c r="AH41" i="5"/>
  <c r="AI41" i="5"/>
  <c r="AJ41" i="5"/>
  <c r="AK41" i="5"/>
  <c r="AL41" i="5"/>
  <c r="AD42" i="5"/>
  <c r="AE42" i="5"/>
  <c r="AG42" i="5"/>
  <c r="AH42" i="5"/>
  <c r="AI42" i="5"/>
  <c r="AJ42" i="5"/>
  <c r="AK42" i="5"/>
  <c r="AL42" i="5"/>
  <c r="AD43" i="5"/>
  <c r="AE43" i="5"/>
  <c r="AG43" i="5"/>
  <c r="AH43" i="5"/>
  <c r="AI43" i="5"/>
  <c r="AJ43" i="5"/>
  <c r="AK43" i="5"/>
  <c r="AL43" i="5"/>
  <c r="AD44" i="5"/>
  <c r="AE44" i="5"/>
  <c r="AG44" i="5"/>
  <c r="AH44" i="5"/>
  <c r="AI44" i="5"/>
  <c r="AJ44" i="5"/>
  <c r="AK44" i="5"/>
  <c r="AL44" i="5"/>
  <c r="AD45" i="5"/>
  <c r="AE45" i="5"/>
  <c r="AG45" i="5"/>
  <c r="AH45" i="5"/>
  <c r="AI45" i="5"/>
  <c r="AJ45" i="5"/>
  <c r="AK45" i="5"/>
  <c r="AL45" i="5"/>
  <c r="AD46" i="5"/>
  <c r="AE46" i="5"/>
  <c r="AG46" i="5"/>
  <c r="AH46" i="5"/>
  <c r="AI46" i="5"/>
  <c r="AJ46" i="5"/>
  <c r="AK46" i="5"/>
  <c r="AL46" i="5"/>
  <c r="AD47" i="5"/>
  <c r="AE47" i="5"/>
  <c r="AG47" i="5"/>
  <c r="AH47" i="5"/>
  <c r="AI47" i="5"/>
  <c r="AJ47" i="5"/>
  <c r="AK47" i="5"/>
  <c r="AL47" i="5"/>
  <c r="AD48" i="5"/>
  <c r="AE48" i="5"/>
  <c r="AG48" i="5"/>
  <c r="AH48" i="5"/>
  <c r="AI48" i="5"/>
  <c r="AJ48" i="5"/>
  <c r="AK48" i="5"/>
  <c r="AL48" i="5"/>
  <c r="AD49" i="5"/>
  <c r="AE49" i="5"/>
  <c r="AG49" i="5"/>
  <c r="AH49" i="5"/>
  <c r="AI49" i="5"/>
  <c r="AJ49" i="5"/>
  <c r="AK49" i="5"/>
  <c r="AL49" i="5"/>
  <c r="AD50" i="5"/>
  <c r="AE50" i="5"/>
  <c r="AG50" i="5"/>
  <c r="AH50" i="5"/>
  <c r="AI50" i="5"/>
  <c r="AJ50" i="5"/>
  <c r="AK50" i="5"/>
  <c r="AL50" i="5"/>
  <c r="AD51" i="5"/>
  <c r="AE51" i="5"/>
  <c r="AG51" i="5"/>
  <c r="AH51" i="5"/>
  <c r="AI51" i="5"/>
  <c r="AJ51" i="5"/>
  <c r="AK51" i="5"/>
  <c r="AL51" i="5"/>
  <c r="AD52" i="5"/>
  <c r="AE52" i="5"/>
  <c r="AG52" i="5"/>
  <c r="AH52" i="5"/>
  <c r="AI52" i="5"/>
  <c r="AJ52" i="5"/>
  <c r="AK52" i="5"/>
  <c r="AL52" i="5"/>
  <c r="AD53" i="5"/>
  <c r="AE53" i="5"/>
  <c r="AG53" i="5"/>
  <c r="AH53" i="5"/>
  <c r="AI53" i="5"/>
  <c r="AJ53" i="5"/>
  <c r="AK53" i="5"/>
  <c r="AL53" i="5"/>
  <c r="AD54" i="5"/>
  <c r="AE54" i="5"/>
  <c r="AG54" i="5"/>
  <c r="AH54" i="5"/>
  <c r="AI54" i="5"/>
  <c r="AJ54" i="5"/>
  <c r="AK54" i="5"/>
  <c r="AL54" i="5"/>
  <c r="AD55" i="5"/>
  <c r="AE55" i="5"/>
  <c r="AG55" i="5"/>
  <c r="AH55" i="5"/>
  <c r="AI55" i="5"/>
  <c r="AJ55" i="5"/>
  <c r="AK55" i="5"/>
  <c r="AL55" i="5"/>
  <c r="AD56" i="5"/>
  <c r="AE56" i="5"/>
  <c r="AG56" i="5"/>
  <c r="AH56" i="5"/>
  <c r="AI56" i="5"/>
  <c r="AJ56" i="5"/>
  <c r="AK56" i="5"/>
  <c r="AL56" i="5"/>
  <c r="AD57" i="5"/>
  <c r="AE57" i="5"/>
  <c r="AG57" i="5"/>
  <c r="AH57" i="5"/>
  <c r="AI57" i="5"/>
  <c r="AJ57" i="5"/>
  <c r="AK57" i="5"/>
  <c r="AL57" i="5"/>
  <c r="AD58" i="5"/>
  <c r="AE58" i="5"/>
  <c r="AG58" i="5"/>
  <c r="AH58" i="5"/>
  <c r="AI58" i="5"/>
  <c r="AJ58" i="5"/>
  <c r="AK58" i="5"/>
  <c r="AL58" i="5"/>
  <c r="AD59" i="5"/>
  <c r="AE59" i="5"/>
  <c r="AG59" i="5"/>
  <c r="AH59" i="5"/>
  <c r="AI59" i="5"/>
  <c r="AJ59" i="5"/>
  <c r="AK59" i="5"/>
  <c r="AL59" i="5"/>
  <c r="AD60" i="5"/>
  <c r="AE60" i="5"/>
  <c r="AG60" i="5"/>
  <c r="AH60" i="5"/>
  <c r="AI60" i="5"/>
  <c r="AJ60" i="5"/>
  <c r="AK60" i="5"/>
  <c r="AL60" i="5"/>
  <c r="AD61" i="5"/>
  <c r="AE61" i="5"/>
  <c r="AG61" i="5"/>
  <c r="AH61" i="5"/>
  <c r="AI61" i="5"/>
  <c r="AJ61" i="5"/>
  <c r="AK61" i="5"/>
  <c r="AL61" i="5"/>
  <c r="AD62" i="5"/>
  <c r="AE62" i="5"/>
  <c r="AG62" i="5"/>
  <c r="AH62" i="5"/>
  <c r="AI62" i="5"/>
  <c r="AJ62" i="5"/>
  <c r="AK62" i="5"/>
  <c r="AL62" i="5"/>
  <c r="AD63" i="5"/>
  <c r="AE63" i="5"/>
  <c r="AG63" i="5"/>
  <c r="AH63" i="5"/>
  <c r="AI63" i="5"/>
  <c r="AJ63" i="5"/>
  <c r="AK63" i="5"/>
  <c r="AL63" i="5"/>
  <c r="AD64" i="5"/>
  <c r="AE64" i="5"/>
  <c r="AG64" i="5"/>
  <c r="AH64" i="5"/>
  <c r="AI64" i="5"/>
  <c r="AJ64" i="5"/>
  <c r="AK64" i="5"/>
  <c r="AL64" i="5"/>
  <c r="AD65" i="5"/>
  <c r="AE65" i="5"/>
  <c r="AG65" i="5"/>
  <c r="AH65" i="5"/>
  <c r="AI65" i="5"/>
  <c r="AJ65" i="5"/>
  <c r="AK65" i="5"/>
  <c r="AL65" i="5"/>
  <c r="AD66" i="5"/>
  <c r="AE66" i="5"/>
  <c r="AG66" i="5"/>
  <c r="AH66" i="5"/>
  <c r="AI66" i="5"/>
  <c r="AJ66" i="5"/>
  <c r="AK66" i="5"/>
  <c r="AL66" i="5"/>
  <c r="AD67" i="5"/>
  <c r="AE67" i="5"/>
  <c r="AG67" i="5"/>
  <c r="AH67" i="5"/>
  <c r="AI67" i="5"/>
  <c r="AJ67" i="5"/>
  <c r="AK67" i="5"/>
  <c r="AL67" i="5"/>
  <c r="AD68" i="5"/>
  <c r="AE68" i="5"/>
  <c r="AG68" i="5"/>
  <c r="AH68" i="5"/>
  <c r="AI68" i="5"/>
  <c r="AJ68" i="5"/>
  <c r="AK68" i="5"/>
  <c r="AL68" i="5"/>
  <c r="AD69" i="5"/>
  <c r="AE69" i="5"/>
  <c r="AG69" i="5"/>
  <c r="AH69" i="5"/>
  <c r="AI69" i="5"/>
  <c r="AJ69" i="5"/>
  <c r="AK69" i="5"/>
  <c r="AL69" i="5"/>
  <c r="AD70" i="5"/>
  <c r="AE70" i="5"/>
  <c r="AG70" i="5"/>
  <c r="AH70" i="5"/>
  <c r="AI70" i="5"/>
  <c r="AJ70" i="5"/>
  <c r="AK70" i="5"/>
  <c r="AL70" i="5"/>
  <c r="AD71" i="5"/>
  <c r="AE71" i="5"/>
  <c r="AG71" i="5"/>
  <c r="AH71" i="5"/>
  <c r="AI71" i="5"/>
  <c r="AJ71" i="5"/>
  <c r="AK71" i="5"/>
  <c r="AL71" i="5"/>
  <c r="AD72" i="5"/>
  <c r="AE72" i="5"/>
  <c r="AG72" i="5"/>
  <c r="AH72" i="5"/>
  <c r="AI72" i="5"/>
  <c r="AJ72" i="5"/>
  <c r="AK72" i="5"/>
  <c r="AL72" i="5"/>
  <c r="AD73" i="5"/>
  <c r="AE73" i="5"/>
  <c r="AG73" i="5"/>
  <c r="AH73" i="5"/>
  <c r="AI73" i="5"/>
  <c r="AJ73" i="5"/>
  <c r="AK73" i="5"/>
  <c r="AL73" i="5"/>
  <c r="AD74" i="5"/>
  <c r="AE74" i="5"/>
  <c r="AG74" i="5"/>
  <c r="AH74" i="5"/>
  <c r="AI74" i="5"/>
  <c r="AJ74" i="5"/>
  <c r="AK74" i="5"/>
  <c r="AL74" i="5"/>
  <c r="AD75" i="5"/>
  <c r="AE75" i="5"/>
  <c r="AG75" i="5"/>
  <c r="AH75" i="5"/>
  <c r="AI75" i="5"/>
  <c r="AJ75" i="5"/>
  <c r="AK75" i="5"/>
  <c r="AL75" i="5"/>
  <c r="AD76" i="5"/>
  <c r="AE76" i="5"/>
  <c r="AG76" i="5"/>
  <c r="AH76" i="5"/>
  <c r="AI76" i="5"/>
  <c r="AJ76" i="5"/>
  <c r="AK76" i="5"/>
  <c r="AL76" i="5"/>
  <c r="AD77" i="5"/>
  <c r="AE77" i="5"/>
  <c r="AG77" i="5"/>
  <c r="AH77" i="5"/>
  <c r="AI77" i="5"/>
  <c r="AJ77" i="5"/>
  <c r="AK77" i="5"/>
  <c r="AL77" i="5"/>
  <c r="AD78" i="5"/>
  <c r="AE78" i="5"/>
  <c r="AG78" i="5"/>
  <c r="AH78" i="5"/>
  <c r="AI78" i="5"/>
  <c r="AJ78" i="5"/>
  <c r="AK78" i="5"/>
  <c r="AL78" i="5"/>
  <c r="AD79" i="5"/>
  <c r="AE79" i="5"/>
  <c r="AG79" i="5"/>
  <c r="AH79" i="5"/>
  <c r="AI79" i="5"/>
  <c r="AJ79" i="5"/>
  <c r="AK79" i="5"/>
  <c r="AL79" i="5"/>
  <c r="AD80" i="5"/>
  <c r="AE80" i="5"/>
  <c r="AG80" i="5"/>
  <c r="AH80" i="5"/>
  <c r="AI80" i="5"/>
  <c r="AJ80" i="5"/>
  <c r="AK80" i="5"/>
  <c r="AL80" i="5"/>
  <c r="AD81" i="5"/>
  <c r="AE81" i="5"/>
  <c r="AG81" i="5"/>
  <c r="AH81" i="5"/>
  <c r="AI81" i="5"/>
  <c r="AJ81" i="5"/>
  <c r="AK81" i="5"/>
  <c r="AL81" i="5"/>
  <c r="AD82" i="5"/>
  <c r="AE82" i="5"/>
  <c r="AG82" i="5"/>
  <c r="AH82" i="5"/>
  <c r="AI82" i="5"/>
  <c r="AJ82" i="5"/>
  <c r="AK82" i="5"/>
  <c r="AL82" i="5"/>
  <c r="AD83" i="5"/>
  <c r="AE83" i="5"/>
  <c r="AG83" i="5"/>
  <c r="AH83" i="5"/>
  <c r="AI83" i="5"/>
  <c r="AJ83" i="5"/>
  <c r="AK83" i="5"/>
  <c r="AL83" i="5"/>
  <c r="AD84" i="5"/>
  <c r="AE84" i="5"/>
  <c r="AG84" i="5"/>
  <c r="AH84" i="5"/>
  <c r="AI84" i="5"/>
  <c r="AJ84" i="5"/>
  <c r="AK84" i="5"/>
  <c r="AL84" i="5"/>
  <c r="AD85" i="5"/>
  <c r="AE85" i="5"/>
  <c r="AG85" i="5"/>
  <c r="AH85" i="5"/>
  <c r="AI85" i="5"/>
  <c r="AJ85" i="5"/>
  <c r="AK85" i="5"/>
  <c r="AL85" i="5"/>
  <c r="AD86" i="5"/>
  <c r="AE86" i="5"/>
  <c r="AG86" i="5"/>
  <c r="AH86" i="5"/>
  <c r="AI86" i="5"/>
  <c r="AJ86" i="5"/>
  <c r="AK86" i="5"/>
  <c r="AL86" i="5"/>
  <c r="AD87" i="5"/>
  <c r="AE87" i="5"/>
  <c r="AG87" i="5"/>
  <c r="AH87" i="5"/>
  <c r="AI87" i="5"/>
  <c r="AJ87" i="5"/>
  <c r="AK87" i="5"/>
  <c r="AL87" i="5"/>
  <c r="AD88" i="5"/>
  <c r="AE88" i="5"/>
  <c r="AG88" i="5"/>
  <c r="AH88" i="5"/>
  <c r="AI88" i="5"/>
  <c r="AJ88" i="5"/>
  <c r="AK88" i="5"/>
  <c r="AL88" i="5"/>
  <c r="AD89" i="5"/>
  <c r="AE89" i="5"/>
  <c r="AG89" i="5"/>
  <c r="AH89" i="5"/>
  <c r="AI89" i="5"/>
  <c r="AJ89" i="5"/>
  <c r="AK89" i="5"/>
  <c r="AL89" i="5"/>
  <c r="AD90" i="5"/>
  <c r="AE90" i="5"/>
  <c r="AG90" i="5"/>
  <c r="AH90" i="5"/>
  <c r="AI90" i="5"/>
  <c r="AJ90" i="5"/>
  <c r="AK90" i="5"/>
  <c r="AL90" i="5"/>
  <c r="AD91" i="5"/>
  <c r="AE91" i="5"/>
  <c r="AG91" i="5"/>
  <c r="AH91" i="5"/>
  <c r="AI91" i="5"/>
  <c r="AJ91" i="5"/>
  <c r="AK91" i="5"/>
  <c r="AL91" i="5"/>
  <c r="AD92" i="5"/>
  <c r="AE92" i="5"/>
  <c r="AG92" i="5"/>
  <c r="AH92" i="5"/>
  <c r="AI92" i="5"/>
  <c r="AJ92" i="5"/>
  <c r="AK92" i="5"/>
  <c r="AL92" i="5"/>
  <c r="AD93" i="5"/>
  <c r="AE93" i="5"/>
  <c r="AG93" i="5"/>
  <c r="AH93" i="5"/>
  <c r="AI93" i="5"/>
  <c r="AJ93" i="5"/>
  <c r="AK93" i="5"/>
  <c r="AL93" i="5"/>
  <c r="AD94" i="5"/>
  <c r="AE94" i="5"/>
  <c r="AG94" i="5"/>
  <c r="AH94" i="5"/>
  <c r="AI94" i="5"/>
  <c r="AJ94" i="5"/>
  <c r="AK94" i="5"/>
  <c r="AL94" i="5"/>
  <c r="AD95" i="5"/>
  <c r="AE95" i="5"/>
  <c r="AG95" i="5"/>
  <c r="AH95" i="5"/>
  <c r="AI95" i="5"/>
  <c r="AJ95" i="5"/>
  <c r="AK95" i="5"/>
  <c r="AL95" i="5"/>
  <c r="AD96" i="5"/>
  <c r="AE96" i="5"/>
  <c r="AG96" i="5"/>
  <c r="AH96" i="5"/>
  <c r="AI96" i="5"/>
  <c r="AJ96" i="5"/>
  <c r="AK96" i="5"/>
  <c r="AL96" i="5"/>
  <c r="AD97" i="5"/>
  <c r="AE97" i="5"/>
  <c r="AG97" i="5"/>
  <c r="AH97" i="5"/>
  <c r="AI97" i="5"/>
  <c r="AJ97" i="5"/>
  <c r="AK97" i="5"/>
  <c r="AL97" i="5"/>
  <c r="AD98" i="5"/>
  <c r="AE98" i="5"/>
  <c r="AG98" i="5"/>
  <c r="AH98" i="5"/>
  <c r="AI98" i="5"/>
  <c r="AJ98" i="5"/>
  <c r="AK98" i="5"/>
  <c r="AL98" i="5"/>
  <c r="AD99" i="5"/>
  <c r="AE99" i="5"/>
  <c r="AG99" i="5"/>
  <c r="AH99" i="5"/>
  <c r="AI99" i="5"/>
  <c r="AJ99" i="5"/>
  <c r="AK99" i="5"/>
  <c r="AL99" i="5"/>
  <c r="AD100" i="5"/>
  <c r="AE100" i="5"/>
  <c r="AG100" i="5"/>
  <c r="AH100" i="5"/>
  <c r="AI100" i="5"/>
  <c r="AJ100" i="5"/>
  <c r="AK100" i="5"/>
  <c r="AL100" i="5"/>
  <c r="AD101" i="5"/>
  <c r="AE101" i="5"/>
  <c r="AG101" i="5"/>
  <c r="AH101" i="5"/>
  <c r="AI101" i="5"/>
  <c r="AJ101" i="5"/>
  <c r="AK101" i="5"/>
  <c r="AL101" i="5"/>
  <c r="AC3" i="5"/>
  <c r="AC4" i="5"/>
  <c r="AC5"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V3" i="5"/>
  <c r="W3" i="5"/>
  <c r="X3" i="5"/>
  <c r="Y3" i="5"/>
  <c r="Z3" i="5"/>
  <c r="AA3" i="5"/>
  <c r="V4" i="5"/>
  <c r="W4" i="5"/>
  <c r="X4" i="5"/>
  <c r="Y4" i="5"/>
  <c r="Z4" i="5"/>
  <c r="AA4" i="5"/>
  <c r="V5" i="5"/>
  <c r="W5" i="5"/>
  <c r="X5" i="5"/>
  <c r="Y5" i="5"/>
  <c r="Z5" i="5"/>
  <c r="AA5" i="5"/>
  <c r="V6" i="5"/>
  <c r="W6" i="5"/>
  <c r="X6" i="5"/>
  <c r="Y6" i="5"/>
  <c r="Z6" i="5"/>
  <c r="AA6" i="5"/>
  <c r="V7" i="5"/>
  <c r="W7" i="5"/>
  <c r="X7" i="5"/>
  <c r="Y7" i="5"/>
  <c r="Z7" i="5"/>
  <c r="AA7" i="5"/>
  <c r="V8" i="5"/>
  <c r="W8" i="5"/>
  <c r="X8" i="5"/>
  <c r="Y8" i="5"/>
  <c r="Z8" i="5"/>
  <c r="AA8" i="5"/>
  <c r="V9" i="5"/>
  <c r="W9" i="5"/>
  <c r="X9" i="5"/>
  <c r="Y9" i="5"/>
  <c r="Z9" i="5"/>
  <c r="AA9" i="5"/>
  <c r="V10" i="5"/>
  <c r="W10" i="5"/>
  <c r="X10" i="5"/>
  <c r="Y10" i="5"/>
  <c r="Z10" i="5"/>
  <c r="AA10" i="5"/>
  <c r="V11" i="5"/>
  <c r="W11" i="5"/>
  <c r="X11" i="5"/>
  <c r="Y11" i="5"/>
  <c r="Z11" i="5"/>
  <c r="AA11" i="5"/>
  <c r="V12" i="5"/>
  <c r="W12" i="5"/>
  <c r="X12" i="5"/>
  <c r="Y12" i="5"/>
  <c r="Z12" i="5"/>
  <c r="AA12" i="5"/>
  <c r="V13" i="5"/>
  <c r="W13" i="5"/>
  <c r="X13" i="5"/>
  <c r="Y13" i="5"/>
  <c r="Z13" i="5"/>
  <c r="AA13" i="5"/>
  <c r="V14" i="5"/>
  <c r="W14" i="5"/>
  <c r="X14" i="5"/>
  <c r="Y14" i="5"/>
  <c r="Z14" i="5"/>
  <c r="AA14" i="5"/>
  <c r="V15" i="5"/>
  <c r="W15" i="5"/>
  <c r="X15" i="5"/>
  <c r="Y15" i="5"/>
  <c r="Z15" i="5"/>
  <c r="AA15" i="5"/>
  <c r="V16" i="5"/>
  <c r="W16" i="5"/>
  <c r="X16" i="5"/>
  <c r="Y16" i="5"/>
  <c r="Z16" i="5"/>
  <c r="AA16" i="5"/>
  <c r="V17" i="5"/>
  <c r="W17" i="5"/>
  <c r="X17" i="5"/>
  <c r="Y17" i="5"/>
  <c r="Z17" i="5"/>
  <c r="AA17" i="5"/>
  <c r="V18" i="5"/>
  <c r="W18" i="5"/>
  <c r="X18" i="5"/>
  <c r="Y18" i="5"/>
  <c r="Z18" i="5"/>
  <c r="AA18" i="5"/>
  <c r="V19" i="5"/>
  <c r="W19" i="5"/>
  <c r="X19" i="5"/>
  <c r="Y19" i="5"/>
  <c r="Z19" i="5"/>
  <c r="AA19" i="5"/>
  <c r="V20" i="5"/>
  <c r="W20" i="5"/>
  <c r="X20" i="5"/>
  <c r="Y20" i="5"/>
  <c r="Z20" i="5"/>
  <c r="AA20" i="5"/>
  <c r="V21" i="5"/>
  <c r="W21" i="5"/>
  <c r="X21" i="5"/>
  <c r="Y21" i="5"/>
  <c r="Z21" i="5"/>
  <c r="AA21" i="5"/>
  <c r="V22" i="5"/>
  <c r="W22" i="5"/>
  <c r="X22" i="5"/>
  <c r="Y22" i="5"/>
  <c r="Z22" i="5"/>
  <c r="AA22" i="5"/>
  <c r="V23" i="5"/>
  <c r="W23" i="5"/>
  <c r="X23" i="5"/>
  <c r="Y23" i="5"/>
  <c r="Z23" i="5"/>
  <c r="AA23" i="5"/>
  <c r="V24" i="5"/>
  <c r="W24" i="5"/>
  <c r="X24" i="5"/>
  <c r="Y24" i="5"/>
  <c r="Z24" i="5"/>
  <c r="AA24" i="5"/>
  <c r="V25" i="5"/>
  <c r="W25" i="5"/>
  <c r="X25" i="5"/>
  <c r="Y25" i="5"/>
  <c r="Z25" i="5"/>
  <c r="AA25" i="5"/>
  <c r="V26" i="5"/>
  <c r="W26" i="5"/>
  <c r="X26" i="5"/>
  <c r="Y26" i="5"/>
  <c r="Z26" i="5"/>
  <c r="AA26" i="5"/>
  <c r="V27" i="5"/>
  <c r="W27" i="5"/>
  <c r="X27" i="5"/>
  <c r="Y27" i="5"/>
  <c r="Z27" i="5"/>
  <c r="AA27" i="5"/>
  <c r="V28" i="5"/>
  <c r="W28" i="5"/>
  <c r="X28" i="5"/>
  <c r="Y28" i="5"/>
  <c r="Z28" i="5"/>
  <c r="AA28" i="5"/>
  <c r="V29" i="5"/>
  <c r="W29" i="5"/>
  <c r="X29" i="5"/>
  <c r="Y29" i="5"/>
  <c r="Z29" i="5"/>
  <c r="AA29" i="5"/>
  <c r="V30" i="5"/>
  <c r="W30" i="5"/>
  <c r="X30" i="5"/>
  <c r="Y30" i="5"/>
  <c r="Z30" i="5"/>
  <c r="AA30" i="5"/>
  <c r="V31" i="5"/>
  <c r="W31" i="5"/>
  <c r="X31" i="5"/>
  <c r="Y31" i="5"/>
  <c r="Z31" i="5"/>
  <c r="AA31" i="5"/>
  <c r="V32" i="5"/>
  <c r="W32" i="5"/>
  <c r="X32" i="5"/>
  <c r="Y32" i="5"/>
  <c r="Z32" i="5"/>
  <c r="AA32" i="5"/>
  <c r="V33" i="5"/>
  <c r="W33" i="5"/>
  <c r="X33" i="5"/>
  <c r="Y33" i="5"/>
  <c r="Z33" i="5"/>
  <c r="AA33" i="5"/>
  <c r="V34" i="5"/>
  <c r="W34" i="5"/>
  <c r="X34" i="5"/>
  <c r="Y34" i="5"/>
  <c r="Z34" i="5"/>
  <c r="AA34" i="5"/>
  <c r="V35" i="5"/>
  <c r="W35" i="5"/>
  <c r="X35" i="5"/>
  <c r="Y35" i="5"/>
  <c r="Z35" i="5"/>
  <c r="AA35" i="5"/>
  <c r="V36" i="5"/>
  <c r="W36" i="5"/>
  <c r="X36" i="5"/>
  <c r="Y36" i="5"/>
  <c r="Z36" i="5"/>
  <c r="AA36" i="5"/>
  <c r="V37" i="5"/>
  <c r="W37" i="5"/>
  <c r="X37" i="5"/>
  <c r="Y37" i="5"/>
  <c r="Z37" i="5"/>
  <c r="AA37" i="5"/>
  <c r="V38" i="5"/>
  <c r="W38" i="5"/>
  <c r="X38" i="5"/>
  <c r="Y38" i="5"/>
  <c r="Z38" i="5"/>
  <c r="AA38" i="5"/>
  <c r="V39" i="5"/>
  <c r="W39" i="5"/>
  <c r="X39" i="5"/>
  <c r="Y39" i="5"/>
  <c r="Z39" i="5"/>
  <c r="AA39" i="5"/>
  <c r="V40" i="5"/>
  <c r="W40" i="5"/>
  <c r="X40" i="5"/>
  <c r="Y40" i="5"/>
  <c r="Z40" i="5"/>
  <c r="AA40" i="5"/>
  <c r="V41" i="5"/>
  <c r="W41" i="5"/>
  <c r="X41" i="5"/>
  <c r="Y41" i="5"/>
  <c r="Z41" i="5"/>
  <c r="AA41" i="5"/>
  <c r="V42" i="5"/>
  <c r="W42" i="5"/>
  <c r="X42" i="5"/>
  <c r="Y42" i="5"/>
  <c r="Z42" i="5"/>
  <c r="AA42" i="5"/>
  <c r="V43" i="5"/>
  <c r="W43" i="5"/>
  <c r="X43" i="5"/>
  <c r="Y43" i="5"/>
  <c r="Z43" i="5"/>
  <c r="AA43" i="5"/>
  <c r="V44" i="5"/>
  <c r="W44" i="5"/>
  <c r="X44" i="5"/>
  <c r="Y44" i="5"/>
  <c r="Z44" i="5"/>
  <c r="AA44" i="5"/>
  <c r="V45" i="5"/>
  <c r="W45" i="5"/>
  <c r="X45" i="5"/>
  <c r="Y45" i="5"/>
  <c r="Z45" i="5"/>
  <c r="AA45" i="5"/>
  <c r="V46" i="5"/>
  <c r="W46" i="5"/>
  <c r="X46" i="5"/>
  <c r="Y46" i="5"/>
  <c r="Z46" i="5"/>
  <c r="AA46" i="5"/>
  <c r="V47" i="5"/>
  <c r="W47" i="5"/>
  <c r="X47" i="5"/>
  <c r="Y47" i="5"/>
  <c r="Z47" i="5"/>
  <c r="AA47" i="5"/>
  <c r="V48" i="5"/>
  <c r="W48" i="5"/>
  <c r="X48" i="5"/>
  <c r="Y48" i="5"/>
  <c r="Z48" i="5"/>
  <c r="AA48" i="5"/>
  <c r="V49" i="5"/>
  <c r="W49" i="5"/>
  <c r="X49" i="5"/>
  <c r="Y49" i="5"/>
  <c r="Z49" i="5"/>
  <c r="AA49" i="5"/>
  <c r="V50" i="5"/>
  <c r="W50" i="5"/>
  <c r="X50" i="5"/>
  <c r="Y50" i="5"/>
  <c r="Z50" i="5"/>
  <c r="AA50" i="5"/>
  <c r="V51" i="5"/>
  <c r="W51" i="5"/>
  <c r="X51" i="5"/>
  <c r="Y51" i="5"/>
  <c r="Z51" i="5"/>
  <c r="AA51" i="5"/>
  <c r="V52" i="5"/>
  <c r="W52" i="5"/>
  <c r="X52" i="5"/>
  <c r="Y52" i="5"/>
  <c r="Z52" i="5"/>
  <c r="AA52" i="5"/>
  <c r="V53" i="5"/>
  <c r="W53" i="5"/>
  <c r="X53" i="5"/>
  <c r="Y53" i="5"/>
  <c r="Z53" i="5"/>
  <c r="AA53" i="5"/>
  <c r="V54" i="5"/>
  <c r="W54" i="5"/>
  <c r="X54" i="5"/>
  <c r="Y54" i="5"/>
  <c r="Z54" i="5"/>
  <c r="AA54" i="5"/>
  <c r="V55" i="5"/>
  <c r="W55" i="5"/>
  <c r="X55" i="5"/>
  <c r="Y55" i="5"/>
  <c r="Z55" i="5"/>
  <c r="AA55" i="5"/>
  <c r="V56" i="5"/>
  <c r="W56" i="5"/>
  <c r="X56" i="5"/>
  <c r="Y56" i="5"/>
  <c r="Z56" i="5"/>
  <c r="AA56" i="5"/>
  <c r="V57" i="5"/>
  <c r="W57" i="5"/>
  <c r="X57" i="5"/>
  <c r="Y57" i="5"/>
  <c r="Z57" i="5"/>
  <c r="AA57" i="5"/>
  <c r="V58" i="5"/>
  <c r="W58" i="5"/>
  <c r="X58" i="5"/>
  <c r="Y58" i="5"/>
  <c r="Z58" i="5"/>
  <c r="AA58" i="5"/>
  <c r="V59" i="5"/>
  <c r="W59" i="5"/>
  <c r="X59" i="5"/>
  <c r="Y59" i="5"/>
  <c r="Z59" i="5"/>
  <c r="AA59" i="5"/>
  <c r="V60" i="5"/>
  <c r="W60" i="5"/>
  <c r="X60" i="5"/>
  <c r="Y60" i="5"/>
  <c r="Z60" i="5"/>
  <c r="AA60" i="5"/>
  <c r="V61" i="5"/>
  <c r="W61" i="5"/>
  <c r="X61" i="5"/>
  <c r="Y61" i="5"/>
  <c r="Z61" i="5"/>
  <c r="AA61" i="5"/>
  <c r="V62" i="5"/>
  <c r="W62" i="5"/>
  <c r="X62" i="5"/>
  <c r="Y62" i="5"/>
  <c r="Z62" i="5"/>
  <c r="AA62" i="5"/>
  <c r="V63" i="5"/>
  <c r="W63" i="5"/>
  <c r="X63" i="5"/>
  <c r="Y63" i="5"/>
  <c r="Z63" i="5"/>
  <c r="AA63" i="5"/>
  <c r="V64" i="5"/>
  <c r="W64" i="5"/>
  <c r="X64" i="5"/>
  <c r="Y64" i="5"/>
  <c r="Z64" i="5"/>
  <c r="AA64" i="5"/>
  <c r="V65" i="5"/>
  <c r="W65" i="5"/>
  <c r="X65" i="5"/>
  <c r="Y65" i="5"/>
  <c r="Z65" i="5"/>
  <c r="AA65" i="5"/>
  <c r="V66" i="5"/>
  <c r="W66" i="5"/>
  <c r="X66" i="5"/>
  <c r="Y66" i="5"/>
  <c r="Z66" i="5"/>
  <c r="AA66" i="5"/>
  <c r="V67" i="5"/>
  <c r="W67" i="5"/>
  <c r="X67" i="5"/>
  <c r="Y67" i="5"/>
  <c r="Z67" i="5"/>
  <c r="AA67" i="5"/>
  <c r="V68" i="5"/>
  <c r="W68" i="5"/>
  <c r="X68" i="5"/>
  <c r="Y68" i="5"/>
  <c r="Z68" i="5"/>
  <c r="AA68" i="5"/>
  <c r="V69" i="5"/>
  <c r="W69" i="5"/>
  <c r="X69" i="5"/>
  <c r="Y69" i="5"/>
  <c r="Z69" i="5"/>
  <c r="AA69" i="5"/>
  <c r="V70" i="5"/>
  <c r="W70" i="5"/>
  <c r="X70" i="5"/>
  <c r="Y70" i="5"/>
  <c r="Z70" i="5"/>
  <c r="AA70" i="5"/>
  <c r="V71" i="5"/>
  <c r="W71" i="5"/>
  <c r="X71" i="5"/>
  <c r="Y71" i="5"/>
  <c r="Z71" i="5"/>
  <c r="AA71" i="5"/>
  <c r="V72" i="5"/>
  <c r="W72" i="5"/>
  <c r="X72" i="5"/>
  <c r="Y72" i="5"/>
  <c r="Z72" i="5"/>
  <c r="AA72" i="5"/>
  <c r="V73" i="5"/>
  <c r="W73" i="5"/>
  <c r="X73" i="5"/>
  <c r="Y73" i="5"/>
  <c r="Z73" i="5"/>
  <c r="AA73" i="5"/>
  <c r="V74" i="5"/>
  <c r="W74" i="5"/>
  <c r="X74" i="5"/>
  <c r="Y74" i="5"/>
  <c r="Z74" i="5"/>
  <c r="AA74" i="5"/>
  <c r="V75" i="5"/>
  <c r="W75" i="5"/>
  <c r="X75" i="5"/>
  <c r="Y75" i="5"/>
  <c r="Z75" i="5"/>
  <c r="AA75" i="5"/>
  <c r="V76" i="5"/>
  <c r="W76" i="5"/>
  <c r="X76" i="5"/>
  <c r="Y76" i="5"/>
  <c r="Z76" i="5"/>
  <c r="AA76" i="5"/>
  <c r="V77" i="5"/>
  <c r="W77" i="5"/>
  <c r="X77" i="5"/>
  <c r="Y77" i="5"/>
  <c r="Z77" i="5"/>
  <c r="AA77" i="5"/>
  <c r="V78" i="5"/>
  <c r="W78" i="5"/>
  <c r="X78" i="5"/>
  <c r="Y78" i="5"/>
  <c r="Z78" i="5"/>
  <c r="AA78" i="5"/>
  <c r="V79" i="5"/>
  <c r="W79" i="5"/>
  <c r="X79" i="5"/>
  <c r="Y79" i="5"/>
  <c r="Z79" i="5"/>
  <c r="AA79" i="5"/>
  <c r="V80" i="5"/>
  <c r="W80" i="5"/>
  <c r="X80" i="5"/>
  <c r="Y80" i="5"/>
  <c r="Z80" i="5"/>
  <c r="AA80" i="5"/>
  <c r="V81" i="5"/>
  <c r="W81" i="5"/>
  <c r="X81" i="5"/>
  <c r="Y81" i="5"/>
  <c r="Z81" i="5"/>
  <c r="AA81" i="5"/>
  <c r="V82" i="5"/>
  <c r="W82" i="5"/>
  <c r="X82" i="5"/>
  <c r="Y82" i="5"/>
  <c r="Z82" i="5"/>
  <c r="AA82" i="5"/>
  <c r="V83" i="5"/>
  <c r="W83" i="5"/>
  <c r="X83" i="5"/>
  <c r="Y83" i="5"/>
  <c r="Z83" i="5"/>
  <c r="AA83" i="5"/>
  <c r="V84" i="5"/>
  <c r="W84" i="5"/>
  <c r="X84" i="5"/>
  <c r="Y84" i="5"/>
  <c r="Z84" i="5"/>
  <c r="AA84" i="5"/>
  <c r="V85" i="5"/>
  <c r="W85" i="5"/>
  <c r="X85" i="5"/>
  <c r="Y85" i="5"/>
  <c r="Z85" i="5"/>
  <c r="AA85" i="5"/>
  <c r="V86" i="5"/>
  <c r="W86" i="5"/>
  <c r="X86" i="5"/>
  <c r="Y86" i="5"/>
  <c r="Z86" i="5"/>
  <c r="AA86" i="5"/>
  <c r="V87" i="5"/>
  <c r="W87" i="5"/>
  <c r="X87" i="5"/>
  <c r="Y87" i="5"/>
  <c r="Z87" i="5"/>
  <c r="AA87" i="5"/>
  <c r="V88" i="5"/>
  <c r="W88" i="5"/>
  <c r="X88" i="5"/>
  <c r="Y88" i="5"/>
  <c r="Z88" i="5"/>
  <c r="AA88" i="5"/>
  <c r="V89" i="5"/>
  <c r="W89" i="5"/>
  <c r="X89" i="5"/>
  <c r="Y89" i="5"/>
  <c r="Z89" i="5"/>
  <c r="AA89" i="5"/>
  <c r="V90" i="5"/>
  <c r="W90" i="5"/>
  <c r="X90" i="5"/>
  <c r="Y90" i="5"/>
  <c r="Z90" i="5"/>
  <c r="AA90" i="5"/>
  <c r="V91" i="5"/>
  <c r="W91" i="5"/>
  <c r="X91" i="5"/>
  <c r="Y91" i="5"/>
  <c r="Z91" i="5"/>
  <c r="AA91" i="5"/>
  <c r="V92" i="5"/>
  <c r="W92" i="5"/>
  <c r="X92" i="5"/>
  <c r="Y92" i="5"/>
  <c r="Z92" i="5"/>
  <c r="AA92" i="5"/>
  <c r="V93" i="5"/>
  <c r="W93" i="5"/>
  <c r="X93" i="5"/>
  <c r="Y93" i="5"/>
  <c r="Z93" i="5"/>
  <c r="AA93" i="5"/>
  <c r="V94" i="5"/>
  <c r="W94" i="5"/>
  <c r="X94" i="5"/>
  <c r="Y94" i="5"/>
  <c r="Z94" i="5"/>
  <c r="AA94" i="5"/>
  <c r="V95" i="5"/>
  <c r="W95" i="5"/>
  <c r="X95" i="5"/>
  <c r="Y95" i="5"/>
  <c r="Z95" i="5"/>
  <c r="AA95" i="5"/>
  <c r="V96" i="5"/>
  <c r="W96" i="5"/>
  <c r="X96" i="5"/>
  <c r="Y96" i="5"/>
  <c r="Z96" i="5"/>
  <c r="AA96" i="5"/>
  <c r="V97" i="5"/>
  <c r="W97" i="5"/>
  <c r="X97" i="5"/>
  <c r="Y97" i="5"/>
  <c r="Z97" i="5"/>
  <c r="AA97" i="5"/>
  <c r="V98" i="5"/>
  <c r="W98" i="5"/>
  <c r="X98" i="5"/>
  <c r="Y98" i="5"/>
  <c r="Z98" i="5"/>
  <c r="AA98" i="5"/>
  <c r="V99" i="5"/>
  <c r="W99" i="5"/>
  <c r="X99" i="5"/>
  <c r="Y99" i="5"/>
  <c r="Z99" i="5"/>
  <c r="AA99" i="5"/>
  <c r="V100" i="5"/>
  <c r="W100" i="5"/>
  <c r="X100" i="5"/>
  <c r="Y100" i="5"/>
  <c r="Z100" i="5"/>
  <c r="AA100" i="5"/>
  <c r="V101" i="5"/>
  <c r="W101" i="5"/>
  <c r="X101" i="5"/>
  <c r="Y101" i="5"/>
  <c r="Z101" i="5"/>
  <c r="AA101" i="5"/>
  <c r="U3"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E677" i="3"/>
  <c r="C677" i="3"/>
  <c r="AB2" i="8" s="1"/>
  <c r="AL2" i="5"/>
  <c r="AK2" i="5"/>
  <c r="AJ2" i="5"/>
  <c r="AI2" i="5"/>
  <c r="AH2" i="5"/>
  <c r="AG2" i="5"/>
  <c r="AE2" i="5"/>
  <c r="AD2" i="5"/>
  <c r="AC2" i="5"/>
  <c r="AA2" i="5"/>
  <c r="Z2" i="5"/>
  <c r="Y2" i="5"/>
  <c r="X2" i="5"/>
  <c r="W2" i="5"/>
  <c r="V2" i="5"/>
  <c r="U2" i="5"/>
  <c r="K2" i="5"/>
  <c r="J2" i="5"/>
  <c r="I2" i="5"/>
  <c r="H2" i="5"/>
  <c r="G2" i="5"/>
  <c r="F2" i="5"/>
  <c r="E2" i="5"/>
  <c r="D2" i="5"/>
  <c r="C2" i="5"/>
  <c r="B2" i="5"/>
  <c r="A2" i="5"/>
  <c r="C782" i="3"/>
  <c r="AD2" i="8" s="1"/>
  <c r="C466" i="3"/>
  <c r="H361" i="3"/>
  <c r="C255" i="3"/>
  <c r="X2" i="8" s="1"/>
  <c r="F136" i="3"/>
  <c r="V2" i="8" s="1"/>
  <c r="E136" i="3"/>
  <c r="F126" i="6" l="1"/>
  <c r="P126" i="6" s="1"/>
  <c r="E130" i="6"/>
  <c r="E137" i="6"/>
  <c r="F162" i="6"/>
  <c r="P162" i="6" s="1"/>
  <c r="F118" i="6"/>
  <c r="P118" i="6" s="1"/>
  <c r="N172" i="6"/>
  <c r="E144" i="6"/>
  <c r="E178" i="6"/>
  <c r="F119" i="6"/>
  <c r="P119" i="6" s="1"/>
  <c r="E173" i="6"/>
  <c r="E168" i="6"/>
  <c r="E118" i="6"/>
  <c r="F155" i="6"/>
  <c r="P155" i="6" s="1"/>
  <c r="F144" i="6"/>
  <c r="P144" i="6" s="1"/>
  <c r="F130" i="6"/>
  <c r="P130" i="6" s="1"/>
  <c r="E190" i="6"/>
  <c r="N155" i="6"/>
  <c r="F196" i="6"/>
  <c r="P196" i="6" s="1"/>
  <c r="E108" i="6"/>
  <c r="E186" i="6"/>
  <c r="E143" i="6"/>
  <c r="E114" i="6"/>
  <c r="E162" i="6"/>
  <c r="N204" i="6"/>
  <c r="E150" i="6"/>
  <c r="N180" i="6"/>
  <c r="E124" i="6"/>
  <c r="E172" i="6"/>
  <c r="E119" i="6"/>
  <c r="N137" i="6"/>
  <c r="N191" i="6"/>
  <c r="F132" i="6"/>
  <c r="P132" i="6" s="1"/>
  <c r="E198" i="6"/>
  <c r="E112" i="6"/>
  <c r="N160" i="6"/>
  <c r="N196" i="6"/>
  <c r="N125" i="6"/>
  <c r="N173" i="6"/>
  <c r="F114" i="6"/>
  <c r="P114" i="6" s="1"/>
  <c r="N132" i="6"/>
  <c r="N150" i="6"/>
  <c r="N168" i="6"/>
  <c r="E156" i="6"/>
  <c r="N186" i="6"/>
  <c r="E204" i="6"/>
  <c r="N112" i="6"/>
  <c r="N124" i="6"/>
  <c r="N178" i="6"/>
  <c r="N190" i="6"/>
  <c r="N161" i="6"/>
  <c r="E174" i="6"/>
  <c r="E197" i="6"/>
  <c r="N154" i="6"/>
  <c r="N192" i="6"/>
  <c r="E179" i="6"/>
  <c r="E120" i="6"/>
  <c r="AU2" i="5"/>
  <c r="AC2" i="8"/>
  <c r="E142" i="6"/>
  <c r="AQ2" i="5"/>
  <c r="Y2" i="8"/>
  <c r="E138" i="6"/>
  <c r="I80" i="6"/>
  <c r="L79" i="9"/>
  <c r="I64" i="6"/>
  <c r="L63" i="9"/>
  <c r="I27" i="6"/>
  <c r="L26" i="9"/>
  <c r="I63" i="6"/>
  <c r="L62" i="9"/>
  <c r="F120" i="6"/>
  <c r="P120" i="6" s="1"/>
  <c r="F156" i="6"/>
  <c r="P156" i="6" s="1"/>
  <c r="F192" i="6"/>
  <c r="P192" i="6" s="1"/>
  <c r="F136" i="6"/>
  <c r="P136" i="6" s="1"/>
  <c r="E160" i="6"/>
  <c r="I32" i="6"/>
  <c r="L31" i="9"/>
  <c r="E125" i="6"/>
  <c r="E161" i="6"/>
  <c r="N197" i="6"/>
  <c r="I33" i="6"/>
  <c r="L32" i="9"/>
  <c r="I82" i="6"/>
  <c r="L81" i="9"/>
  <c r="I16" i="6"/>
  <c r="L15" i="9"/>
  <c r="I76" i="6"/>
  <c r="L75" i="9"/>
  <c r="I21" i="6"/>
  <c r="L20" i="9"/>
  <c r="I46" i="6"/>
  <c r="L45" i="9"/>
  <c r="I38" i="6"/>
  <c r="L37" i="9"/>
  <c r="I70" i="6"/>
  <c r="L69" i="9"/>
  <c r="I17" i="6"/>
  <c r="L16" i="9"/>
  <c r="I35" i="6"/>
  <c r="L34" i="9"/>
  <c r="I53" i="6"/>
  <c r="L52" i="9"/>
  <c r="I71" i="6"/>
  <c r="L70" i="9"/>
  <c r="I89" i="6"/>
  <c r="L88" i="9"/>
  <c r="I6" i="6"/>
  <c r="L5" i="9"/>
  <c r="I24" i="6"/>
  <c r="L23" i="9"/>
  <c r="I42" i="6"/>
  <c r="L41" i="9"/>
  <c r="I60" i="6"/>
  <c r="L59" i="9"/>
  <c r="I78" i="6"/>
  <c r="L77" i="9"/>
  <c r="I96" i="6"/>
  <c r="L95" i="9"/>
  <c r="I19" i="6"/>
  <c r="L18" i="9"/>
  <c r="I37" i="6"/>
  <c r="L36" i="9"/>
  <c r="I55" i="6"/>
  <c r="L54" i="9"/>
  <c r="I73" i="6"/>
  <c r="L72" i="9"/>
  <c r="I91" i="6"/>
  <c r="L90" i="9"/>
  <c r="I45" i="6"/>
  <c r="L44" i="9"/>
  <c r="I94" i="6"/>
  <c r="L93" i="9"/>
  <c r="I34" i="6"/>
  <c r="L33" i="9"/>
  <c r="I100" i="6"/>
  <c r="L99" i="9"/>
  <c r="I51" i="6"/>
  <c r="L50" i="9"/>
  <c r="I4" i="6"/>
  <c r="L3" i="9"/>
  <c r="I74" i="6"/>
  <c r="L73" i="9"/>
  <c r="N138" i="6"/>
  <c r="N174" i="6"/>
  <c r="N142" i="6"/>
  <c r="E154" i="6"/>
  <c r="I56" i="6"/>
  <c r="L55" i="9"/>
  <c r="I57" i="6"/>
  <c r="L56" i="9"/>
  <c r="I15" i="6"/>
  <c r="L14" i="9"/>
  <c r="I9" i="6"/>
  <c r="L8" i="9"/>
  <c r="I10" i="6"/>
  <c r="L9" i="9"/>
  <c r="I52" i="6"/>
  <c r="L51" i="9"/>
  <c r="I50" i="6"/>
  <c r="L49" i="9"/>
  <c r="I98" i="6"/>
  <c r="L97" i="9"/>
  <c r="I44" i="6"/>
  <c r="L43" i="9"/>
  <c r="I5" i="6"/>
  <c r="L4" i="9"/>
  <c r="I23" i="6"/>
  <c r="L22" i="9"/>
  <c r="I41" i="6"/>
  <c r="L40" i="9"/>
  <c r="I59" i="6"/>
  <c r="L58" i="9"/>
  <c r="I77" i="6"/>
  <c r="L76" i="9"/>
  <c r="I95" i="6"/>
  <c r="L94" i="9"/>
  <c r="I12" i="6"/>
  <c r="L11" i="9"/>
  <c r="I30" i="6"/>
  <c r="L29" i="9"/>
  <c r="I48" i="6"/>
  <c r="L47" i="9"/>
  <c r="I66" i="6"/>
  <c r="L65" i="9"/>
  <c r="I84" i="6"/>
  <c r="L83" i="9"/>
  <c r="I7" i="6"/>
  <c r="L6" i="9"/>
  <c r="I25" i="6"/>
  <c r="L24" i="9"/>
  <c r="I43" i="6"/>
  <c r="L42" i="9"/>
  <c r="I61" i="6"/>
  <c r="L60" i="9"/>
  <c r="I79" i="6"/>
  <c r="L78" i="9"/>
  <c r="I97" i="6"/>
  <c r="L96" i="9"/>
  <c r="I68" i="6"/>
  <c r="L67" i="9"/>
  <c r="N143" i="6"/>
  <c r="N179" i="6"/>
  <c r="I69" i="6"/>
  <c r="L68" i="9"/>
  <c r="I28" i="6"/>
  <c r="L27" i="9"/>
  <c r="I22" i="6"/>
  <c r="L21" i="9"/>
  <c r="I40" i="6"/>
  <c r="L39" i="9"/>
  <c r="I87" i="6"/>
  <c r="L86" i="9"/>
  <c r="I62" i="6"/>
  <c r="L61" i="9"/>
  <c r="I26" i="6"/>
  <c r="L25" i="9"/>
  <c r="G207" i="6"/>
  <c r="I3" i="6"/>
  <c r="L2" i="9"/>
  <c r="I8" i="6"/>
  <c r="L7" i="9"/>
  <c r="I81" i="6"/>
  <c r="L80" i="9"/>
  <c r="I39" i="6"/>
  <c r="L38" i="9"/>
  <c r="I86" i="6"/>
  <c r="L85" i="9"/>
  <c r="I11" i="6"/>
  <c r="L10" i="9"/>
  <c r="I29" i="6"/>
  <c r="L28" i="9"/>
  <c r="I47" i="6"/>
  <c r="L46" i="9"/>
  <c r="I65" i="6"/>
  <c r="L64" i="9"/>
  <c r="I83" i="6"/>
  <c r="L82" i="9"/>
  <c r="I101" i="6"/>
  <c r="L100" i="9"/>
  <c r="I18" i="6"/>
  <c r="L17" i="9"/>
  <c r="I36" i="6"/>
  <c r="L35" i="9"/>
  <c r="I54" i="6"/>
  <c r="L53" i="9"/>
  <c r="I72" i="6"/>
  <c r="L71" i="9"/>
  <c r="I90" i="6"/>
  <c r="L89" i="9"/>
  <c r="I13" i="6"/>
  <c r="L12" i="9"/>
  <c r="I31" i="6"/>
  <c r="L30" i="9"/>
  <c r="I49" i="6"/>
  <c r="L48" i="9"/>
  <c r="I67" i="6"/>
  <c r="L66" i="9"/>
  <c r="I85" i="6"/>
  <c r="L84" i="9"/>
  <c r="I20" i="6"/>
  <c r="L19" i="9"/>
  <c r="I92" i="6"/>
  <c r="L91" i="9"/>
  <c r="I93" i="6"/>
  <c r="L92" i="9"/>
  <c r="I88" i="6"/>
  <c r="L87" i="9"/>
  <c r="I58" i="6"/>
  <c r="L57" i="9"/>
  <c r="I75" i="6"/>
  <c r="L74" i="9"/>
  <c r="I99" i="6"/>
  <c r="L98" i="9"/>
  <c r="I14" i="6"/>
  <c r="L13" i="9"/>
  <c r="M2" i="17"/>
  <c r="U2" i="8"/>
  <c r="Z2" i="8"/>
  <c r="R106" i="6"/>
  <c r="I102" i="6"/>
  <c r="L101" i="9"/>
  <c r="AV2" i="5"/>
  <c r="AA2" i="17"/>
  <c r="AT2" i="5"/>
  <c r="S2" i="17"/>
  <c r="AN2" i="5"/>
  <c r="P2" i="17"/>
  <c r="AR2" i="5"/>
  <c r="AF97" i="5"/>
  <c r="AF68" i="5"/>
  <c r="AF51" i="5"/>
  <c r="AF37" i="5"/>
  <c r="AF3" i="5"/>
  <c r="AF87" i="5"/>
  <c r="AF93" i="5"/>
  <c r="AF99" i="5"/>
  <c r="AS2" i="5"/>
  <c r="F102" i="7"/>
  <c r="AP2" i="5"/>
  <c r="E102" i="7"/>
  <c r="AO2" i="5"/>
  <c r="D102" i="7"/>
  <c r="AM2" i="5"/>
  <c r="C102" i="7"/>
  <c r="AF15" i="5"/>
  <c r="AF49" i="5"/>
  <c r="AF91" i="5"/>
  <c r="AF98" i="5"/>
  <c r="AF73" i="5"/>
  <c r="AF101" i="5"/>
  <c r="AF81" i="5"/>
  <c r="AF45" i="5"/>
  <c r="AF31" i="5"/>
  <c r="AF20" i="5"/>
  <c r="AF86" i="5"/>
  <c r="AF75" i="5"/>
  <c r="AF25" i="5"/>
  <c r="AF62" i="5"/>
  <c r="AF95" i="5"/>
  <c r="AF52" i="5"/>
  <c r="AF50" i="5"/>
  <c r="AF23" i="5"/>
  <c r="AF18" i="5"/>
  <c r="AF85" i="5"/>
  <c r="AF89" i="5"/>
  <c r="AF72" i="5"/>
  <c r="AF79" i="5"/>
  <c r="AF9" i="5"/>
  <c r="AF13" i="5"/>
  <c r="AF78" i="5"/>
  <c r="AF61" i="5"/>
  <c r="AF12" i="5"/>
  <c r="AF76" i="5"/>
  <c r="AF74" i="5"/>
  <c r="AF32" i="5"/>
  <c r="AF30" i="5"/>
  <c r="AF8" i="5"/>
  <c r="AF14" i="5"/>
  <c r="AF96" i="5"/>
  <c r="AF94" i="5"/>
  <c r="AF70" i="5"/>
  <c r="AF60" i="5"/>
  <c r="AF33" i="5"/>
  <c r="AF16" i="5"/>
  <c r="AF54" i="5"/>
  <c r="AF34" i="5"/>
  <c r="AF77" i="5"/>
  <c r="AF41" i="5"/>
  <c r="AF36" i="5"/>
  <c r="AF90" i="5"/>
  <c r="AF88" i="5"/>
  <c r="AF58" i="5"/>
  <c r="AF5" i="5"/>
  <c r="AF82" i="5"/>
  <c r="AF43" i="5"/>
  <c r="AF100" i="5"/>
  <c r="AF92" i="5"/>
  <c r="AF84" i="5"/>
  <c r="AF53" i="5"/>
  <c r="AF35" i="5"/>
  <c r="AF19" i="5"/>
  <c r="AF17" i="5"/>
  <c r="AF71" i="5"/>
  <c r="AF64" i="5"/>
  <c r="AF66" i="5"/>
  <c r="AF57" i="5"/>
  <c r="AF46" i="5"/>
  <c r="AF44" i="5"/>
  <c r="AF48" i="5"/>
  <c r="AF28" i="5"/>
  <c r="AF10" i="5"/>
  <c r="AF7" i="5"/>
  <c r="AF80" i="5"/>
  <c r="AF63" i="5"/>
  <c r="AF26" i="5"/>
  <c r="AF38" i="5"/>
  <c r="AF2" i="5"/>
  <c r="AF47" i="5"/>
  <c r="AF39" i="5"/>
  <c r="AF29" i="5"/>
  <c r="AF27" i="5"/>
  <c r="AF21" i="5"/>
  <c r="AF11" i="5"/>
  <c r="AF83" i="5"/>
  <c r="AF69" i="5"/>
  <c r="AF67" i="5"/>
  <c r="AF65" i="5"/>
  <c r="AF59" i="5"/>
  <c r="AF42" i="5"/>
  <c r="AF40" i="5"/>
  <c r="AF24" i="5"/>
  <c r="AF22" i="5"/>
  <c r="AF6" i="5"/>
  <c r="AF4" i="5"/>
  <c r="F109" i="6"/>
  <c r="P109" i="6" s="1"/>
  <c r="N109" i="6"/>
  <c r="E109" i="6"/>
  <c r="F163" i="6"/>
  <c r="P163" i="6" s="1"/>
  <c r="N163" i="6"/>
  <c r="E163" i="6"/>
  <c r="F134" i="6"/>
  <c r="P134" i="6" s="1"/>
  <c r="E134" i="6"/>
  <c r="N134" i="6"/>
  <c r="F188" i="6"/>
  <c r="P188" i="6" s="1"/>
  <c r="N188" i="6"/>
  <c r="E188" i="6"/>
  <c r="F147" i="6"/>
  <c r="P147" i="6" s="1"/>
  <c r="N147" i="6"/>
  <c r="E147" i="6"/>
  <c r="AF55" i="5"/>
  <c r="E115" i="6"/>
  <c r="N115" i="6"/>
  <c r="F115" i="6"/>
  <c r="P115" i="6" s="1"/>
  <c r="F133" i="6"/>
  <c r="P133" i="6" s="1"/>
  <c r="N133" i="6"/>
  <c r="E133" i="6"/>
  <c r="F151" i="6"/>
  <c r="P151" i="6" s="1"/>
  <c r="N151" i="6"/>
  <c r="E151" i="6"/>
  <c r="F169" i="6"/>
  <c r="P169" i="6" s="1"/>
  <c r="N169" i="6"/>
  <c r="E169" i="6"/>
  <c r="F187" i="6"/>
  <c r="P187" i="6" s="1"/>
  <c r="E187" i="6"/>
  <c r="N187" i="6"/>
  <c r="F205" i="6"/>
  <c r="P205" i="6" s="1"/>
  <c r="N205" i="6"/>
  <c r="E205" i="6"/>
  <c r="F122" i="6"/>
  <c r="P122" i="6" s="1"/>
  <c r="N122" i="6"/>
  <c r="E122" i="6"/>
  <c r="F140" i="6"/>
  <c r="P140" i="6" s="1"/>
  <c r="N140" i="6"/>
  <c r="E140" i="6"/>
  <c r="F158" i="6"/>
  <c r="P158" i="6" s="1"/>
  <c r="E158" i="6"/>
  <c r="N158" i="6"/>
  <c r="F176" i="6"/>
  <c r="P176" i="6" s="1"/>
  <c r="N176" i="6"/>
  <c r="E176" i="6"/>
  <c r="F194" i="6"/>
  <c r="P194" i="6" s="1"/>
  <c r="E194" i="6"/>
  <c r="N194" i="6"/>
  <c r="F117" i="6"/>
  <c r="P117" i="6" s="1"/>
  <c r="N117" i="6"/>
  <c r="E117" i="6"/>
  <c r="F135" i="6"/>
  <c r="P135" i="6" s="1"/>
  <c r="N135" i="6"/>
  <c r="E135" i="6"/>
  <c r="F153" i="6"/>
  <c r="P153" i="6" s="1"/>
  <c r="E153" i="6"/>
  <c r="N153" i="6"/>
  <c r="F171" i="6"/>
  <c r="P171" i="6" s="1"/>
  <c r="E171" i="6"/>
  <c r="N171" i="6"/>
  <c r="F189" i="6"/>
  <c r="P189" i="6" s="1"/>
  <c r="N189" i="6"/>
  <c r="E189" i="6"/>
  <c r="F145" i="6"/>
  <c r="P145" i="6" s="1"/>
  <c r="E145" i="6"/>
  <c r="N145" i="6"/>
  <c r="F199" i="6"/>
  <c r="P199" i="6" s="1"/>
  <c r="E199" i="6"/>
  <c r="N199" i="6"/>
  <c r="F170" i="6"/>
  <c r="P170" i="6" s="1"/>
  <c r="N170" i="6"/>
  <c r="E170" i="6"/>
  <c r="F183" i="6"/>
  <c r="P183" i="6" s="1"/>
  <c r="E183" i="6"/>
  <c r="N183" i="6"/>
  <c r="F181" i="6"/>
  <c r="P181" i="6" s="1"/>
  <c r="N181" i="6"/>
  <c r="E181" i="6"/>
  <c r="F152" i="6"/>
  <c r="P152" i="6" s="1"/>
  <c r="E152" i="6"/>
  <c r="N152" i="6"/>
  <c r="F129" i="6"/>
  <c r="P129" i="6" s="1"/>
  <c r="N129" i="6"/>
  <c r="E129" i="6"/>
  <c r="F165" i="6"/>
  <c r="P165" i="6" s="1"/>
  <c r="N165" i="6"/>
  <c r="E165" i="6"/>
  <c r="F121" i="6"/>
  <c r="P121" i="6" s="1"/>
  <c r="E121" i="6"/>
  <c r="N121" i="6"/>
  <c r="F139" i="6"/>
  <c r="P139" i="6" s="1"/>
  <c r="N139" i="6"/>
  <c r="E139" i="6"/>
  <c r="F157" i="6"/>
  <c r="P157" i="6" s="1"/>
  <c r="E157" i="6"/>
  <c r="N157" i="6"/>
  <c r="F175" i="6"/>
  <c r="P175" i="6" s="1"/>
  <c r="E175" i="6"/>
  <c r="N175" i="6"/>
  <c r="F193" i="6"/>
  <c r="P193" i="6" s="1"/>
  <c r="N193" i="6"/>
  <c r="E193" i="6"/>
  <c r="F110" i="6"/>
  <c r="P110" i="6" s="1"/>
  <c r="E110" i="6"/>
  <c r="N110" i="6"/>
  <c r="F128" i="6"/>
  <c r="P128" i="6" s="1"/>
  <c r="E128" i="6"/>
  <c r="N128" i="6"/>
  <c r="F146" i="6"/>
  <c r="P146" i="6" s="1"/>
  <c r="N146" i="6"/>
  <c r="E146" i="6"/>
  <c r="F164" i="6"/>
  <c r="P164" i="6" s="1"/>
  <c r="N164" i="6"/>
  <c r="E164" i="6"/>
  <c r="F182" i="6"/>
  <c r="P182" i="6" s="1"/>
  <c r="N182" i="6"/>
  <c r="E182" i="6"/>
  <c r="F200" i="6"/>
  <c r="P200" i="6" s="1"/>
  <c r="E200" i="6"/>
  <c r="N200" i="6"/>
  <c r="F123" i="6"/>
  <c r="P123" i="6" s="1"/>
  <c r="E123" i="6"/>
  <c r="N123" i="6"/>
  <c r="F141" i="6"/>
  <c r="P141" i="6" s="1"/>
  <c r="E141" i="6"/>
  <c r="N141" i="6"/>
  <c r="F159" i="6"/>
  <c r="P159" i="6" s="1"/>
  <c r="E159" i="6"/>
  <c r="N159" i="6"/>
  <c r="F177" i="6"/>
  <c r="P177" i="6" s="1"/>
  <c r="N177" i="6"/>
  <c r="E177" i="6"/>
  <c r="F195" i="6"/>
  <c r="P195" i="6" s="1"/>
  <c r="E195" i="6"/>
  <c r="N195" i="6"/>
  <c r="F127" i="6"/>
  <c r="P127" i="6" s="1"/>
  <c r="E127" i="6"/>
  <c r="N127" i="6"/>
  <c r="F116" i="6"/>
  <c r="P116" i="6" s="1"/>
  <c r="E116" i="6"/>
  <c r="N116" i="6"/>
  <c r="F111" i="6"/>
  <c r="P111" i="6" s="1"/>
  <c r="N111" i="6"/>
  <c r="E111" i="6"/>
  <c r="F201" i="6"/>
  <c r="P201" i="6" s="1"/>
  <c r="N201" i="6"/>
  <c r="E201" i="6"/>
  <c r="AF56" i="5"/>
  <c r="F206" i="6"/>
  <c r="E206" i="6"/>
  <c r="N206" i="6"/>
  <c r="P206" i="6" l="1"/>
  <c r="F207" i="6"/>
</calcChain>
</file>

<file path=xl/sharedStrings.xml><?xml version="1.0" encoding="utf-8"?>
<sst xmlns="http://schemas.openxmlformats.org/spreadsheetml/2006/main" count="1233" uniqueCount="662">
  <si>
    <t>1.</t>
  </si>
  <si>
    <t>2.</t>
  </si>
  <si>
    <t>3.</t>
  </si>
  <si>
    <t>4.</t>
  </si>
  <si>
    <t>Adres</t>
  </si>
  <si>
    <t xml:space="preserve">Telefon </t>
  </si>
  <si>
    <t>Województwo</t>
  </si>
  <si>
    <t>Adres e-mail</t>
  </si>
  <si>
    <t>Powiat</t>
  </si>
  <si>
    <t>NIP</t>
  </si>
  <si>
    <t>Nazwa organizatora publicznego transportu zbiorowego</t>
  </si>
  <si>
    <t>REGON</t>
  </si>
  <si>
    <t>Nazwisko</t>
  </si>
  <si>
    <t>Wojewoda Mazowiecki</t>
  </si>
  <si>
    <t>pl.Bankowy 3/5</t>
  </si>
  <si>
    <t>00-950 Warszawa</t>
  </si>
  <si>
    <t>A1. ORGANIZATOR PUBLICZNEGO TRANSPORTU ZBIOROWEGO</t>
  </si>
  <si>
    <t>A2. Dane osoby do kontaktu w sprawie wniosku</t>
  </si>
  <si>
    <t>Katalog organizatorów PTZ</t>
  </si>
  <si>
    <t>Gmina miejsko-wiejska</t>
  </si>
  <si>
    <t>Gmina na mocy porozumienia</t>
  </si>
  <si>
    <t>Gmina wiejska</t>
  </si>
  <si>
    <t>Związek międzygminny</t>
  </si>
  <si>
    <t>Powiat na mocy porozumienia</t>
  </si>
  <si>
    <t>Związek powiatów</t>
  </si>
  <si>
    <t>Związek powiatowo gminny</t>
  </si>
  <si>
    <t>Organizatorem publicznego transportu zbiorowego jest:</t>
  </si>
  <si>
    <t>5.</t>
  </si>
  <si>
    <t>6.</t>
  </si>
  <si>
    <t>Nazwa linii komunikacyjnej</t>
  </si>
  <si>
    <t>Gminy, na terenie których wykonywane będą przewozy autobusowe</t>
  </si>
  <si>
    <t xml:space="preserve">Długość linii </t>
  </si>
  <si>
    <t xml:space="preserve">Liczba zatrzymań  </t>
  </si>
  <si>
    <t>TAK</t>
  </si>
  <si>
    <t>NIE</t>
  </si>
  <si>
    <t>Liczba wozokilometrów*</t>
  </si>
  <si>
    <t>Ogółem:</t>
  </si>
  <si>
    <t>G.1 Sposób realizacji przez organizatora publicznego transportu zbiorowego potrzeb osób niepełnosprawnych oraz osób o ograniczonej zdolności ruchowej w zakresie dostosowania infrastruktury do potrzeb tych osób.</t>
  </si>
  <si>
    <t>Liczba przystanków i dworców zapewniających nieutrudniony do nich dostęp osobom niepełnosprawnym oraz osobom o ograniczonej zdolności ruchowej</t>
  </si>
  <si>
    <t>Liczba wszystkich przystanków</t>
  </si>
  <si>
    <t>A.3   Informacje dotyczące organizatora publicznego transportu zbiorowego</t>
  </si>
  <si>
    <t>Imię</t>
  </si>
  <si>
    <t>* przejazd 1 autobusu na odległość 1 km</t>
  </si>
  <si>
    <t>L.p.</t>
  </si>
  <si>
    <t>Planowana kwota dopłaty*</t>
  </si>
  <si>
    <t xml:space="preserve">Miejscowości,
w których zlokalizowane są przystanki autobusowe </t>
  </si>
  <si>
    <t>B.1 Linie komunikacyjne, na których będą wykonywane przewozy autobusowe o charakterze użyteczności publicznej, które nie funkcjonowały co najmniej 3 miesiące przed dniem wejścia w życie ustawy o Funduszu rozwoju przewozów autobusowych o charakterze użyteczności publicznej oraz na które umowa o świadczenie usług w zakresie publicznego transportu zbiorowego zostanie zawarta po dniu wejścia w życie ustawy o Funduszu rozwoju przewozów autobusowych o charakterze użyteczności publicznej</t>
  </si>
  <si>
    <t>Planowana kwota deficytu*</t>
  </si>
  <si>
    <t>data, podpis i pieczęć osób działających w imieniu organizatora publicznego transportu zbiorowego</t>
  </si>
  <si>
    <t>Część ceny usługi sfinansowanej ze środków własnych organizatora [zł]</t>
  </si>
  <si>
    <t>Procentowa wartość części ceny usługi sfinansowanej ze środków własnych organizatora [%]</t>
  </si>
  <si>
    <t>Środki własne organizatora [zł]</t>
  </si>
  <si>
    <r>
      <t xml:space="preserve">Cena usługi </t>
    </r>
    <r>
      <rPr>
        <sz val="11"/>
        <rFont val="Calibri"/>
        <family val="2"/>
        <charset val="238"/>
        <scheme val="minor"/>
      </rPr>
      <t>[zł]</t>
    </r>
  </si>
  <si>
    <t>* ujemny wynik finansowy netto wyliczony dla linii o charakterze użyteczności publicznej nieuwzględniający rozsądnego zysku (iloczyn ilości wozokilometrów i ceny usługi), zgodnie z kalkulacją stanowiącą załącznik nr 2 do wniosku o objęcie dopłatą.</t>
  </si>
  <si>
    <t>kontrasygnata Skarbnika/Głównego księgowego budżetu data, podpis i pieczęć</t>
  </si>
  <si>
    <t xml:space="preserve"> Częstotliwość
 </t>
  </si>
  <si>
    <t>Liczba przystanków zlokalizowanych w odległości nie większej niż 500 m.</t>
  </si>
  <si>
    <t>Organizator</t>
  </si>
  <si>
    <t>Ogółem dł linii</t>
  </si>
  <si>
    <t>Ogółem liczba zatrzymań</t>
  </si>
  <si>
    <t>Ogółem częstotliwość</t>
  </si>
  <si>
    <t>Ogółem liczba wzkm</t>
  </si>
  <si>
    <t>Ogółem śr własne</t>
  </si>
  <si>
    <t>Ogółem deficyt</t>
  </si>
  <si>
    <t>Ogółem Dopłata</t>
  </si>
  <si>
    <t>Ogółem niepełnosprawni</t>
  </si>
  <si>
    <t>Ogółem przystanki</t>
  </si>
  <si>
    <t>Ogółem ogrzewalnie</t>
  </si>
  <si>
    <t>Liczba przystanków niepełnosprawni</t>
  </si>
  <si>
    <t>Liczba przystanków ogrzewalnie</t>
  </si>
  <si>
    <t>Data</t>
  </si>
  <si>
    <t>(miejscowość)</t>
  </si>
  <si>
    <t xml:space="preserve">     (data)</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</si>
  <si>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</si>
  <si>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</si>
  <si>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</si>
  <si>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</si>
  <si>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</si>
  <si>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</si>
  <si>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</si>
  <si>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</si>
  <si>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</si>
  <si>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</si>
  <si>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</si>
  <si>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</si>
  <si>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</si>
  <si>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</si>
  <si>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</si>
  <si>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</si>
  <si>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</si>
  <si>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</si>
  <si>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</si>
  <si>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</si>
  <si>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</si>
  <si>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</si>
  <si>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</si>
  <si>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</si>
  <si>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</si>
  <si>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</si>
  <si>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</si>
  <si>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</si>
  <si>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</si>
  <si>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</si>
  <si>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</si>
  <si>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</si>
  <si>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Arkusz weryfikacji wniosku</t>
  </si>
  <si>
    <t>L.p</t>
  </si>
  <si>
    <t>Kryterium</t>
  </si>
  <si>
    <t>Tak/Nie</t>
  </si>
  <si>
    <t>Uwagi</t>
  </si>
  <si>
    <t>Wniosek został złożony w terminie naboru</t>
  </si>
  <si>
    <t>Możliwość uzupełnień lub poprawy</t>
  </si>
  <si>
    <t>Kompletność wniosku - czy wszystkie pola zostały wypełnione, czy dołączone wszystkie wymagane załączniki?</t>
  </si>
  <si>
    <t>Czy kwota deficytu wynika z kalkulacji (załącznik nr 2)</t>
  </si>
  <si>
    <t xml:space="preserve">Poprawność danych / obliczeń </t>
  </si>
  <si>
    <t>Czy kwota środków własnych zapewnia co najmniej 10% deficytu?</t>
  </si>
  <si>
    <t>Czy planowana kwota dopłaty nie przekracza maksymalnej stawki dopłaty do 1 wozokilometra obowiązującej w danym roku budżetowym?</t>
  </si>
  <si>
    <t>Przekazanie wersji elektronicznej na adres autobusy@mazowieckie.pl</t>
  </si>
  <si>
    <t>Schemat połączeń</t>
  </si>
  <si>
    <t>Oznaczenie granic organizatora</t>
  </si>
  <si>
    <t>Oznaczenie linii komunikacyjnych</t>
  </si>
  <si>
    <t>Wykaz przystanków</t>
  </si>
  <si>
    <t>Oznaczenie przystanków dla niepełnosprawnych</t>
  </si>
  <si>
    <t>Oznaczenie przystanków o których mowa w części H.1 wniosku wraz ze wskazaniem odległośći od punktów o których mowa w Ustawie  (Dz.U. z 2020 r. poz. 508 oraz z 2021 poz 11 i 223)</t>
  </si>
  <si>
    <t>Legenda- czy umieszczono legendę oraz wytłumaczono wszystkie zastosowane oznaczenia?</t>
  </si>
  <si>
    <t>Podpisy - czy wniosek  oraz załączniki zostały podpisane przez  osoby uprawnione do reprezentowania organizatora ptz. W przypadku podpisów elektronicznych weryfikacja certyfikatów.</t>
  </si>
  <si>
    <t>Lp.</t>
  </si>
  <si>
    <t>Nazwa dokumentu</t>
  </si>
  <si>
    <t>JEST / BRAK (wypełnia wnioskodawca)</t>
  </si>
  <si>
    <t>JEST / BRAK (wypełnia MUW)</t>
  </si>
  <si>
    <t>1 a</t>
  </si>
  <si>
    <t>1 b</t>
  </si>
  <si>
    <t>1 c</t>
  </si>
  <si>
    <t>1 d</t>
  </si>
  <si>
    <t>1 e</t>
  </si>
  <si>
    <t>2</t>
  </si>
  <si>
    <t>3</t>
  </si>
  <si>
    <t>4</t>
  </si>
  <si>
    <t>5</t>
  </si>
  <si>
    <t>6</t>
  </si>
  <si>
    <t>7</t>
  </si>
  <si>
    <t>8</t>
  </si>
  <si>
    <t>I. Wykaz dokumentów załączonych do wniosku (częściowo wypełnia wnioskodawca)</t>
  </si>
  <si>
    <t>II. Weryfikacja wniosku (wypełnia MUW)</t>
  </si>
  <si>
    <t>Uwagi:</t>
  </si>
  <si>
    <t>Czytelność - czy zastosowano odpowiednią mapę i skalę? Czy istnieje możliwość swobodnego odczytania nazw i oznaczeń?</t>
  </si>
  <si>
    <t>JEST</t>
  </si>
  <si>
    <t>BRAK</t>
  </si>
  <si>
    <t>NIE DOTYCZY</t>
  </si>
  <si>
    <t>inne….</t>
  </si>
  <si>
    <t>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t>
  </si>
  <si>
    <t>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t>
  </si>
  <si>
    <t>Oświadczenie, że organizator publicznego transportu zbiorowego sfinansuje ze środków własnych część ceny usługi, w wysokości nie mniejszej niż 10%</t>
  </si>
  <si>
    <t>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t>
  </si>
  <si>
    <t>Oświadczenie, że zgłoszone do dofinansowania linie komunikacyjne nie stanowią komunikacji miejskiej w rozumieniu ustawy o publicznym transporcie zbiorowym;</t>
  </si>
  <si>
    <t>Kalkulacje planowanej kwoty deficytu dla poszczególnych linii komunikacyjnych ujętych we wniosku o objęcie dopłatą w danym roku budżetowym w oparciu o koszty i przychody (z wyszczególnieniem elementów składowych)</t>
  </si>
  <si>
    <t>Poświadczona za zgodność z oryginałem kserokopia porozumienia między gminami, porozumienia między powiatami, statutu związku międzygminnego, statutu związku powiatów, statutu związku powiatowo-gminnego  (jeśli dotyczy)</t>
  </si>
  <si>
    <t>Schemat połączeń komunikacyjnych na mapie administracyjnej</t>
  </si>
  <si>
    <t>Dane osób, które w imieniu organizatora publicznego transportu zbiorowego zawrą umowę o dopłatę, z podaniem pełnionej funkcji</t>
  </si>
  <si>
    <t xml:space="preserve"> Arkusz weryfikacji wniosku</t>
  </si>
  <si>
    <r>
      <rPr>
        <b/>
        <sz val="8"/>
        <color theme="1"/>
        <rFont val="Calibri"/>
        <family val="2"/>
        <charset val="238"/>
        <scheme val="minor"/>
      </rPr>
      <t xml:space="preserve">Tabelę D.1 proszę wypełnić zgodnie z wytycznymi poniżej:
Kolumna nr 1
</t>
    </r>
    <r>
      <rPr>
        <sz val="8"/>
        <color theme="1"/>
        <rFont val="Calibri"/>
        <family val="2"/>
        <charset val="238"/>
        <scheme val="minor"/>
      </rPr>
      <t xml:space="preserve">Należy wskazać nazwę lub numer linii komunikacyjnej. Pole wypełnia się automatycznie po wskazaniu nazwy w części B.1
</t>
    </r>
    <r>
      <rPr>
        <b/>
        <sz val="8"/>
        <color theme="1"/>
        <rFont val="Calibri"/>
        <family val="2"/>
        <charset val="238"/>
        <scheme val="minor"/>
      </rPr>
      <t xml:space="preserve">Kolumna nr 2
</t>
    </r>
    <r>
      <rPr>
        <sz val="8"/>
        <color theme="1"/>
        <rFont val="Calibri"/>
        <family val="2"/>
        <charset val="238"/>
        <scheme val="minor"/>
      </rPr>
      <t>Cena usługi jako</t>
    </r>
    <r>
      <rPr>
        <b/>
        <sz val="8"/>
        <color theme="1"/>
        <rFont val="Calibri"/>
        <family val="2"/>
        <charset val="238"/>
        <scheme val="minor"/>
      </rPr>
      <t xml:space="preserve"> </t>
    </r>
    <r>
      <rPr>
        <sz val="8"/>
        <rFont val="Calibri"/>
        <family val="2"/>
        <charset val="238"/>
        <scheme val="minor"/>
      </rPr>
      <t xml:space="preserve">kwota deficytu pojedyńczej linii komunikacyjnej w przewozach autobusowych o charakterze użyteczności publicznej wyrażona w złotych w odniesieniu do 1 wozokilometra.Wartość oblicza się automatycznie po wskazaniu deficytu oraz pracy eksploatacyjnej.
</t>
    </r>
    <r>
      <rPr>
        <b/>
        <sz val="8"/>
        <color theme="1"/>
        <rFont val="Calibri"/>
        <family val="2"/>
        <charset val="238"/>
        <scheme val="minor"/>
      </rPr>
      <t>Kolumna nr 3
U</t>
    </r>
    <r>
      <rPr>
        <sz val="8"/>
        <color theme="1"/>
        <rFont val="Calibri"/>
        <family val="2"/>
        <charset val="238"/>
        <scheme val="minor"/>
      </rPr>
      <t xml:space="preserve">dział własny organizatora publicznego transportu zbiorowego wyrażony w złotych w odniesieniu do 1 wozokilometra.Wartość oblicza się automatycznie po wskazaniu środków własnych organizatora oraz pracy eksploatacyjnej.
</t>
    </r>
    <r>
      <rPr>
        <b/>
        <sz val="8"/>
        <color theme="1"/>
        <rFont val="Calibri"/>
        <family val="2"/>
        <charset val="238"/>
        <scheme val="minor"/>
      </rPr>
      <t>Kolumna 4
C</t>
    </r>
    <r>
      <rPr>
        <sz val="8"/>
        <rFont val="Calibri"/>
        <family val="2"/>
        <charset val="238"/>
        <scheme val="minor"/>
      </rPr>
      <t xml:space="preserve">zęści ceny usługi sfinansowana ze środków własnych organizatora publicznego transportu zbiorowego (nie mniej niż 10 %). Wartość oblicza się automatycznie po wypełnieniu pozostałych pól.
</t>
    </r>
    <r>
      <rPr>
        <b/>
        <sz val="8"/>
        <color theme="1"/>
        <rFont val="Calibri"/>
        <family val="2"/>
        <charset val="238"/>
        <scheme val="minor"/>
      </rPr>
      <t xml:space="preserve">Kolumna 5
</t>
    </r>
    <r>
      <rPr>
        <sz val="8"/>
        <color theme="1"/>
        <rFont val="Calibri"/>
        <family val="2"/>
        <charset val="238"/>
        <scheme val="minor"/>
      </rPr>
      <t xml:space="preserve">Należy wskazać kwotę </t>
    </r>
    <r>
      <rPr>
        <sz val="8"/>
        <rFont val="Calibri"/>
        <family val="2"/>
        <charset val="238"/>
        <scheme val="minor"/>
      </rPr>
      <t>środków własnych organizatora publicznego transportu zbiorowego dla danej linii komunikacyjnej.</t>
    </r>
  </si>
  <si>
    <t xml:space="preserve">Nr zadania </t>
  </si>
  <si>
    <t xml:space="preserve">Długość linii komunikacyjnej
(km) </t>
  </si>
  <si>
    <t>Średnioroczna częstotliwość połączeń linii komunikacyjnej</t>
  </si>
  <si>
    <t>Wielkość pracy eksploatacyjnej  (wozokilometry)</t>
  </si>
  <si>
    <t xml:space="preserve">Przewidywana (szacunkowa) kwota dopłaty do linii komunikacyjnej </t>
  </si>
  <si>
    <t>Liczba linii komunikacyjnych na które organizator występuje o objęcie dopłatą:</t>
  </si>
  <si>
    <t>Województwo na mocy porozumienia</t>
  </si>
  <si>
    <t>Liczba jednostek samorządu terytorialnego objętych porozumieniami lub wchodzących w skład związku:</t>
  </si>
  <si>
    <t>Koszty zarządzania</t>
  </si>
  <si>
    <t>Pozostałe koszty</t>
  </si>
  <si>
    <t xml:space="preserve">Planowane koszty ogółem </t>
  </si>
  <si>
    <t>Przychody ze sprzedaży biletów za przewóz osób i bagażu</t>
  </si>
  <si>
    <t>Przychody z dotacji przedmiotowej na wyrównanie utraconych przychodów z tytułu ulg ustawowych</t>
  </si>
  <si>
    <t xml:space="preserve">Pozostałe przychody </t>
  </si>
  <si>
    <t xml:space="preserve">Planowane przychody ogółem </t>
  </si>
  <si>
    <t>Deficyt</t>
  </si>
  <si>
    <t>Koszty kierowców autobusów</t>
  </si>
  <si>
    <t>Koszty eksploatacyjne</t>
  </si>
  <si>
    <t>Koszty wydziałowe przewozów autobusowych</t>
  </si>
  <si>
    <t>ZAŁĄCZNIK NR 2 DO WNIOSKU - KALKULACJE PLANOWANEJ KWOTY DEFICYTU DLA POSZCZEGÓLNYCH LINII KOMUNIKACYJNYCH UJĘTYCH WE WNIOSKU O OBJĘCIE DOPŁATĄ W DANYM ROKU BUDŻETOWYM W OPARCIU O KOSZTY I PRZYCHODY (Z WYSZCZEGÓLNIENIEM ELEMENTÓW SKŁADOWYCH)</t>
  </si>
  <si>
    <t xml:space="preserve">Łączna liczba zatrzymań  </t>
  </si>
  <si>
    <t>ZAŁĄCZNIK NR 5 DO WNIOSKU O OBJĘCIE DOPŁATĄ - OŚWIADCZENIE O DANYCH OSÓB UPRAWNIONYCH DO REPREZENTOWANIA ORGANIZATORA, KTÓRE ZAWRĄ UMOWĘ O DOPŁATĘ</t>
  </si>
  <si>
    <t>W imieniu organizatora publicznego transportu zbiorowego umowę o dopłatę zawrą :</t>
  </si>
  <si>
    <t>Pan</t>
  </si>
  <si>
    <t>Pani</t>
  </si>
  <si>
    <t>Wójt</t>
  </si>
  <si>
    <t>Burmistrz</t>
  </si>
  <si>
    <t>Zastępca Wójta</t>
  </si>
  <si>
    <t>Zastępca Burmistrza</t>
  </si>
  <si>
    <t>Starosta</t>
  </si>
  <si>
    <t>Wicestarosta</t>
  </si>
  <si>
    <t>Etatowy Członek Zarządu</t>
  </si>
  <si>
    <t>Członek Zarządu</t>
  </si>
  <si>
    <t>Skarbnik</t>
  </si>
  <si>
    <t>Marszałek</t>
  </si>
  <si>
    <t>Główny Księgowy</t>
  </si>
  <si>
    <t>Pan/Pani</t>
  </si>
  <si>
    <t>Imię i Nazwisko</t>
  </si>
  <si>
    <t>Stanowisko</t>
  </si>
  <si>
    <t>Nazwa c.d</t>
  </si>
  <si>
    <t>Umowę kontrasygnuje:</t>
  </si>
  <si>
    <t>działający na podstawie :</t>
  </si>
  <si>
    <t>Gmina</t>
  </si>
  <si>
    <t>Rodzaj</t>
  </si>
  <si>
    <t>gmina miejska</t>
  </si>
  <si>
    <t>gmina miejsko-wiejska</t>
  </si>
  <si>
    <t>gmina wiejska</t>
  </si>
  <si>
    <t>powiat</t>
  </si>
  <si>
    <t>województwo</t>
  </si>
  <si>
    <t>Leszno</t>
  </si>
  <si>
    <t>Pniewy</t>
  </si>
  <si>
    <t>Szydłowo</t>
  </si>
  <si>
    <t>ostrowski</t>
  </si>
  <si>
    <t>Baranów</t>
  </si>
  <si>
    <t>grodziski</t>
  </si>
  <si>
    <t>Rybno</t>
  </si>
  <si>
    <t>nowodworski</t>
  </si>
  <si>
    <t>Poświętne</t>
  </si>
  <si>
    <t>Krasne</t>
  </si>
  <si>
    <t>Białobrzegi</t>
  </si>
  <si>
    <t>Olszanka</t>
  </si>
  <si>
    <t>Bielany</t>
  </si>
  <si>
    <t>Siedlce</t>
  </si>
  <si>
    <t>Radom</t>
  </si>
  <si>
    <t>Płock</t>
  </si>
  <si>
    <t>Ostrołęka</t>
  </si>
  <si>
    <t>Wiskitki</t>
  </si>
  <si>
    <t>Radziejowice</t>
  </si>
  <si>
    <t>Puszcza Mariańska</t>
  </si>
  <si>
    <t>Mszczonów</t>
  </si>
  <si>
    <t>Żyrardów</t>
  </si>
  <si>
    <t>żyrardowski</t>
  </si>
  <si>
    <t>Żuromin</t>
  </si>
  <si>
    <t>Siemiątkowo</t>
  </si>
  <si>
    <t>Lutocin</t>
  </si>
  <si>
    <t>Lubowidz</t>
  </si>
  <si>
    <t>Kuczbork-Osada</t>
  </si>
  <si>
    <t>Bieżuń</t>
  </si>
  <si>
    <t>żuromiński</t>
  </si>
  <si>
    <t>Zwoleń</t>
  </si>
  <si>
    <t>Tczów</t>
  </si>
  <si>
    <t>Przyłęk</t>
  </si>
  <si>
    <t>Policzna</t>
  </si>
  <si>
    <t>Kazanów</t>
  </si>
  <si>
    <t>zwoleński</t>
  </si>
  <si>
    <t>Zabrodzie</t>
  </si>
  <si>
    <t>Wyszków</t>
  </si>
  <si>
    <t>Somianka</t>
  </si>
  <si>
    <t>Rząśnik</t>
  </si>
  <si>
    <t>Długosiodło</t>
  </si>
  <si>
    <t>Brańszczyk</t>
  </si>
  <si>
    <t>wyszkowski</t>
  </si>
  <si>
    <t>Wołomin</t>
  </si>
  <si>
    <t>Tłuszcz</t>
  </si>
  <si>
    <t>Strachówka</t>
  </si>
  <si>
    <t>Radzymin</t>
  </si>
  <si>
    <t>Klembów</t>
  </si>
  <si>
    <t>Jadów</t>
  </si>
  <si>
    <t>Dąbrówka</t>
  </si>
  <si>
    <t>Zielonka</t>
  </si>
  <si>
    <t>Ząbki</t>
  </si>
  <si>
    <t>Marki</t>
  </si>
  <si>
    <t>Kobyłka</t>
  </si>
  <si>
    <t>wołomiński</t>
  </si>
  <si>
    <t>Wierzbno</t>
  </si>
  <si>
    <t>Stoczek</t>
  </si>
  <si>
    <t>Sadowne</t>
  </si>
  <si>
    <t>Miedzna</t>
  </si>
  <si>
    <t>Łochów</t>
  </si>
  <si>
    <t>Liw</t>
  </si>
  <si>
    <t>Korytnica</t>
  </si>
  <si>
    <t>Grębków</t>
  </si>
  <si>
    <t>Węgrów</t>
  </si>
  <si>
    <t>węgrowski</t>
  </si>
  <si>
    <t>Stare Babice</t>
  </si>
  <si>
    <t>Ożarów Mazowiecki</t>
  </si>
  <si>
    <t>Łomianki</t>
  </si>
  <si>
    <t>Kampinos</t>
  </si>
  <si>
    <t>Izabelin</t>
  </si>
  <si>
    <t>Błonie</t>
  </si>
  <si>
    <t>warszawski zachodni</t>
  </si>
  <si>
    <t>Szydłowiec</t>
  </si>
  <si>
    <t>Orońsko</t>
  </si>
  <si>
    <t>Mirów</t>
  </si>
  <si>
    <t>Jastrząb</t>
  </si>
  <si>
    <t>Chlewiska</t>
  </si>
  <si>
    <t>szydłowiecki</t>
  </si>
  <si>
    <t>Sterdyń</t>
  </si>
  <si>
    <t>Sokołów Podlaski</t>
  </si>
  <si>
    <t>Sabnie</t>
  </si>
  <si>
    <t>Repki</t>
  </si>
  <si>
    <t>Kosów Lacki</t>
  </si>
  <si>
    <t>Jabłonna Lacka</t>
  </si>
  <si>
    <t>Ceranów</t>
  </si>
  <si>
    <t>sokołowski</t>
  </si>
  <si>
    <t>Teresin</t>
  </si>
  <si>
    <t>Sochaczew</t>
  </si>
  <si>
    <t>Nowa Sucha</t>
  </si>
  <si>
    <t>Młodzieszyn</t>
  </si>
  <si>
    <t>Iłów</t>
  </si>
  <si>
    <t>Brochów</t>
  </si>
  <si>
    <t>sochaczewski</t>
  </si>
  <si>
    <t>Zawidz</t>
  </si>
  <si>
    <t>Szczutowo</t>
  </si>
  <si>
    <t>Sierpc</t>
  </si>
  <si>
    <t>Rościszewo</t>
  </si>
  <si>
    <t>Mochowo</t>
  </si>
  <si>
    <t>Gozdowo</t>
  </si>
  <si>
    <t>sierpecki</t>
  </si>
  <si>
    <t>Zbuczyn</t>
  </si>
  <si>
    <t>Wodynie</t>
  </si>
  <si>
    <t>Wiśniew</t>
  </si>
  <si>
    <t>Suchożebry</t>
  </si>
  <si>
    <t>Skórzec</t>
  </si>
  <si>
    <t>Przesmyki</t>
  </si>
  <si>
    <t>Paprotnia</t>
  </si>
  <si>
    <t>Mordy</t>
  </si>
  <si>
    <t>Mokobody</t>
  </si>
  <si>
    <t>Kotuń</t>
  </si>
  <si>
    <t>Korczew</t>
  </si>
  <si>
    <t>Domanice</t>
  </si>
  <si>
    <t>siedlecki</t>
  </si>
  <si>
    <t>Zakrzew</t>
  </si>
  <si>
    <t>Wolanów</t>
  </si>
  <si>
    <t>Wierzbica</t>
  </si>
  <si>
    <t>Skaryszew</t>
  </si>
  <si>
    <t>Przytyk</t>
  </si>
  <si>
    <t>Pionki</t>
  </si>
  <si>
    <t>Kowala</t>
  </si>
  <si>
    <t>Jedlnia-Letnisko</t>
  </si>
  <si>
    <t>Jedlińsk</t>
  </si>
  <si>
    <t>Jastrzębia</t>
  </si>
  <si>
    <t>Iłża</t>
  </si>
  <si>
    <t>Gózd</t>
  </si>
  <si>
    <t>radomski</t>
  </si>
  <si>
    <t>Zatory</t>
  </si>
  <si>
    <t>Winnica</t>
  </si>
  <si>
    <t>Świercze</t>
  </si>
  <si>
    <t>Pułtusk</t>
  </si>
  <si>
    <t>Pokrzywnica</t>
  </si>
  <si>
    <t>Obryte</t>
  </si>
  <si>
    <t>Gzy</t>
  </si>
  <si>
    <t>pułtuski</t>
  </si>
  <si>
    <t>Wieniawa</t>
  </si>
  <si>
    <t>Rusinów</t>
  </si>
  <si>
    <t>Przysucha</t>
  </si>
  <si>
    <t>Potworów</t>
  </si>
  <si>
    <t>Odrzywół</t>
  </si>
  <si>
    <t>Klwów</t>
  </si>
  <si>
    <t>Gielniów</t>
  </si>
  <si>
    <t>Borkowice</t>
  </si>
  <si>
    <t>przysuski</t>
  </si>
  <si>
    <t>Przasnysz</t>
  </si>
  <si>
    <t>Krzynowłoga Mała</t>
  </si>
  <si>
    <t>Jednorożec</t>
  </si>
  <si>
    <t>Czernice Borowe</t>
  </si>
  <si>
    <t>Chorzele</t>
  </si>
  <si>
    <t>przasnyski</t>
  </si>
  <si>
    <t>Raszyn</t>
  </si>
  <si>
    <t>Nadarzyn</t>
  </si>
  <si>
    <t>Michałowice</t>
  </si>
  <si>
    <t>Brwinów</t>
  </si>
  <si>
    <t>Pruszków</t>
  </si>
  <si>
    <t>Piastów</t>
  </si>
  <si>
    <t>pruszkowski</t>
  </si>
  <si>
    <t>Załuski</t>
  </si>
  <si>
    <t>Sochocin</t>
  </si>
  <si>
    <t>Raciąż</t>
  </si>
  <si>
    <t>Płońsk</t>
  </si>
  <si>
    <t>Nowe Miasto</t>
  </si>
  <si>
    <t>Naruszewo</t>
  </si>
  <si>
    <t>Joniec</t>
  </si>
  <si>
    <t>Dzierzążnia</t>
  </si>
  <si>
    <t>Czerwińsk nad Wisłą</t>
  </si>
  <si>
    <t>Baboszewo</t>
  </si>
  <si>
    <t>płoński</t>
  </si>
  <si>
    <t>Wyszogród</t>
  </si>
  <si>
    <t>Staroźreby</t>
  </si>
  <si>
    <t>Stara Biała</t>
  </si>
  <si>
    <t>Słupno</t>
  </si>
  <si>
    <t>Słubice</t>
  </si>
  <si>
    <t>Radzanowo</t>
  </si>
  <si>
    <t>Nowy Duninów</t>
  </si>
  <si>
    <t>Mała Wieś</t>
  </si>
  <si>
    <t>Łąck</t>
  </si>
  <si>
    <t>Gąbin</t>
  </si>
  <si>
    <t>Drobin</t>
  </si>
  <si>
    <t>Bulkowo</t>
  </si>
  <si>
    <t>Brudzeń Duży</t>
  </si>
  <si>
    <t>Bodzanów</t>
  </si>
  <si>
    <t>Bielsk</t>
  </si>
  <si>
    <t>płocki</t>
  </si>
  <si>
    <t>Tarczyn</t>
  </si>
  <si>
    <t>Prażmów</t>
  </si>
  <si>
    <t>Piaseczno</t>
  </si>
  <si>
    <t>Lesznowola</t>
  </si>
  <si>
    <t>Konstancin-Jeziorna</t>
  </si>
  <si>
    <t>Góra Kalwaria</t>
  </si>
  <si>
    <t>piaseczyński</t>
  </si>
  <si>
    <t>Wiązowna</t>
  </si>
  <si>
    <t>Sobienie-Jeziory</t>
  </si>
  <si>
    <t>Osieck</t>
  </si>
  <si>
    <t>Kołbiel</t>
  </si>
  <si>
    <t>Karczew</t>
  </si>
  <si>
    <t>Celestynów</t>
  </si>
  <si>
    <t>Otwock</t>
  </si>
  <si>
    <t>Józefów</t>
  </si>
  <si>
    <t>otwocki</t>
  </si>
  <si>
    <t>Zaręby Kościelne</t>
  </si>
  <si>
    <t>Wąsewo</t>
  </si>
  <si>
    <t>Szulborze Wielkie</t>
  </si>
  <si>
    <t>Stary Lubotyń</t>
  </si>
  <si>
    <t>Ostrów Mazowiecka</t>
  </si>
  <si>
    <t>Nur</t>
  </si>
  <si>
    <t>Małkinia Górna</t>
  </si>
  <si>
    <t>Brok</t>
  </si>
  <si>
    <t>Boguty-Pianki</t>
  </si>
  <si>
    <t>Andrzejewo</t>
  </si>
  <si>
    <t>Troszyn</t>
  </si>
  <si>
    <t>Rzekuń</t>
  </si>
  <si>
    <t>Olszewo-Borki</t>
  </si>
  <si>
    <t>Myszyniec</t>
  </si>
  <si>
    <t>Łyse</t>
  </si>
  <si>
    <t>Lelis</t>
  </si>
  <si>
    <t>Kadzidło</t>
  </si>
  <si>
    <t>Goworowo</t>
  </si>
  <si>
    <t>Czerwin</t>
  </si>
  <si>
    <t>Czarnia</t>
  </si>
  <si>
    <t>Baranowo</t>
  </si>
  <si>
    <t>ostrołęcki</t>
  </si>
  <si>
    <t>Zakroczym</t>
  </si>
  <si>
    <t>Pomiechówek</t>
  </si>
  <si>
    <t>Nasielsk</t>
  </si>
  <si>
    <t>Leoncin</t>
  </si>
  <si>
    <t>Czosnów</t>
  </si>
  <si>
    <t>Nowy Dwór Mazowiecki</t>
  </si>
  <si>
    <t>Wiśniewo</t>
  </si>
  <si>
    <t>Wieczfnia Kościelna</t>
  </si>
  <si>
    <t>Szreńsk</t>
  </si>
  <si>
    <t>Stupsk</t>
  </si>
  <si>
    <t>Strzegowo</t>
  </si>
  <si>
    <t>Radzanów</t>
  </si>
  <si>
    <t>Lipowiec Kościelny</t>
  </si>
  <si>
    <t>Dzierzgowo</t>
  </si>
  <si>
    <t>Mława</t>
  </si>
  <si>
    <t>mławski</t>
  </si>
  <si>
    <t>Sulejówek</t>
  </si>
  <si>
    <t>Stanisławów</t>
  </si>
  <si>
    <t>Siennica</t>
  </si>
  <si>
    <t>Mrozy</t>
  </si>
  <si>
    <t>Mińsk Mazowiecki</t>
  </si>
  <si>
    <t>Latowicz</t>
  </si>
  <si>
    <t>Kałuszyn</t>
  </si>
  <si>
    <t>Jakubów</t>
  </si>
  <si>
    <t>Halinów</t>
  </si>
  <si>
    <t>Dobre</t>
  </si>
  <si>
    <t>Dębe Wielkie</t>
  </si>
  <si>
    <t>Cegłów</t>
  </si>
  <si>
    <t>miński</t>
  </si>
  <si>
    <t>Szelków</t>
  </si>
  <si>
    <t>Sypniewo</t>
  </si>
  <si>
    <t>Rzewnie</t>
  </si>
  <si>
    <t>Różan</t>
  </si>
  <si>
    <t>Płoniawy-Bramura</t>
  </si>
  <si>
    <t>Młynarze</t>
  </si>
  <si>
    <t>Krasnosielc</t>
  </si>
  <si>
    <t>Karniewo</t>
  </si>
  <si>
    <t>Czerwonka</t>
  </si>
  <si>
    <t>Maków Mazowiecki</t>
  </si>
  <si>
    <t>makowski</t>
  </si>
  <si>
    <t>Stara Kornica</t>
  </si>
  <si>
    <t>Sarnaki</t>
  </si>
  <si>
    <t>Platerów</t>
  </si>
  <si>
    <t>Łosice</t>
  </si>
  <si>
    <t>Huszlew</t>
  </si>
  <si>
    <t>łosicki</t>
  </si>
  <si>
    <t>Solec nad Wisłą</t>
  </si>
  <si>
    <t>Sienno</t>
  </si>
  <si>
    <t>Rzeczniów</t>
  </si>
  <si>
    <t>Lipsko</t>
  </si>
  <si>
    <t>Ciepielów</t>
  </si>
  <si>
    <t>Chotcza</t>
  </si>
  <si>
    <t>lipski</t>
  </si>
  <si>
    <t>Wieliszew</t>
  </si>
  <si>
    <t>Serock</t>
  </si>
  <si>
    <t>Nieporęt</t>
  </si>
  <si>
    <t>Jabłonna</t>
  </si>
  <si>
    <t>Legionowo</t>
  </si>
  <si>
    <t>legionowski</t>
  </si>
  <si>
    <t>Sieciechów</t>
  </si>
  <si>
    <t>Magnuszew</t>
  </si>
  <si>
    <t>Kozienice</t>
  </si>
  <si>
    <t>Grabów nad Pilicą</t>
  </si>
  <si>
    <t>Gniewoszów</t>
  </si>
  <si>
    <t>Głowaczów</t>
  </si>
  <si>
    <t>Garbatka-Letnisko</t>
  </si>
  <si>
    <t>kozienicki</t>
  </si>
  <si>
    <t>Warka</t>
  </si>
  <si>
    <t>Nowe Miasto nad Pilicą</t>
  </si>
  <si>
    <t>Mogielnica</t>
  </si>
  <si>
    <t>Jasieniec</t>
  </si>
  <si>
    <t>Grójec</t>
  </si>
  <si>
    <t>Goszczyn</t>
  </si>
  <si>
    <t>Chynów</t>
  </si>
  <si>
    <t>Błędów</t>
  </si>
  <si>
    <t>Belsk Duży</t>
  </si>
  <si>
    <t>grójecki</t>
  </si>
  <si>
    <t>Żabia Wola</t>
  </si>
  <si>
    <t>Jaktorów</t>
  </si>
  <si>
    <t>Grodzisk Mazowiecki</t>
  </si>
  <si>
    <t>Podkowa Leśna</t>
  </si>
  <si>
    <t>Milanówek</t>
  </si>
  <si>
    <t>Szczawin Kościelny</t>
  </si>
  <si>
    <t>Sanniki</t>
  </si>
  <si>
    <t>Pacyna</t>
  </si>
  <si>
    <t>Gostynin</t>
  </si>
  <si>
    <t>gostyniński</t>
  </si>
  <si>
    <t>Żelechów</t>
  </si>
  <si>
    <t>Wilga</t>
  </si>
  <si>
    <t>Trojanów</t>
  </si>
  <si>
    <t>Sobolew</t>
  </si>
  <si>
    <t>Pilawa</t>
  </si>
  <si>
    <t>Parysów</t>
  </si>
  <si>
    <t>Miastków Kościelny</t>
  </si>
  <si>
    <t>Maciejowice</t>
  </si>
  <si>
    <t>Łaskarzew</t>
  </si>
  <si>
    <t>Górzno</t>
  </si>
  <si>
    <t>Garwolin</t>
  </si>
  <si>
    <t>Borowie</t>
  </si>
  <si>
    <t>garwoliński</t>
  </si>
  <si>
    <t>Sońsk</t>
  </si>
  <si>
    <t>Regimin</t>
  </si>
  <si>
    <t>Opinogóra Górna</t>
  </si>
  <si>
    <t>Ojrzeń</t>
  </si>
  <si>
    <t>Grudusk</t>
  </si>
  <si>
    <t>Gołymin-Ośrodek</t>
  </si>
  <si>
    <t>Glinojeck</t>
  </si>
  <si>
    <t>Ciechanów</t>
  </si>
  <si>
    <t>ciechanowski</t>
  </si>
  <si>
    <t>Wyśmierzyce</t>
  </si>
  <si>
    <t>Stromiec</t>
  </si>
  <si>
    <t>Stara Błotnica</t>
  </si>
  <si>
    <t>Promna</t>
  </si>
  <si>
    <t>białobrzeski</t>
  </si>
  <si>
    <t>MAZOWIECKIE</t>
  </si>
  <si>
    <t>STAN_NA</t>
  </si>
  <si>
    <t>NAZWA_DOD</t>
  </si>
  <si>
    <t>NAZWA</t>
  </si>
  <si>
    <t>RODZ</t>
  </si>
  <si>
    <t>GMI</t>
  </si>
  <si>
    <t>POW</t>
  </si>
  <si>
    <t>WOJ</t>
  </si>
  <si>
    <t>Lista</t>
  </si>
  <si>
    <t>Załącznik nr 8</t>
  </si>
  <si>
    <t>9</t>
  </si>
  <si>
    <t>Nazwa jednostki samorządu terytorialnego</t>
  </si>
  <si>
    <t>A.3   Kod TERYT jednostek wchodzących w skład organizatora</t>
  </si>
  <si>
    <t>Kod Województwa</t>
  </si>
  <si>
    <t>Kod Powiatu</t>
  </si>
  <si>
    <t>Kod Gminy</t>
  </si>
  <si>
    <t>Rodzaj jednostki</t>
  </si>
  <si>
    <t>Kod TERYT - TERC</t>
  </si>
  <si>
    <t>Liczba gmin na obszarze których będą realizowane przewozy z wykorzystaniem środków Funduszu:</t>
  </si>
  <si>
    <t>Liczba mieszkańców gmin na obszarze których będą realizowane przewozy z wykorzystaniem środków Funduszu:</t>
  </si>
  <si>
    <t>Nazwa organizatora</t>
  </si>
  <si>
    <t>OSOBA 1</t>
  </si>
  <si>
    <t>OSOBA 2</t>
  </si>
  <si>
    <t>OSOBA 3</t>
  </si>
  <si>
    <t>SKARBNIK</t>
  </si>
  <si>
    <t xml:space="preserve">UCHWAŁA </t>
  </si>
  <si>
    <t>DATA WNIOSKU</t>
  </si>
  <si>
    <t>NUMER UMOWY</t>
  </si>
  <si>
    <t xml:space="preserve">Nr sprawy w MUW: </t>
  </si>
  <si>
    <t>LP</t>
  </si>
  <si>
    <t>TERYT</t>
  </si>
  <si>
    <t>Zgodność kalkulacji</t>
  </si>
  <si>
    <t>Beneficjent</t>
  </si>
  <si>
    <t>Nazwa projektu</t>
  </si>
  <si>
    <t xml:space="preserve">Fundusz rozwoju przewozów autobusowych </t>
  </si>
  <si>
    <t>Numer umowy</t>
  </si>
  <si>
    <t>1. zwrot</t>
  </si>
  <si>
    <t>2. Imie i Nazwisko</t>
  </si>
  <si>
    <t>1. Imie i Nazwisko</t>
  </si>
  <si>
    <t>1. Stanowisko</t>
  </si>
  <si>
    <t>2. zwrot</t>
  </si>
  <si>
    <t>2. Stanowisko</t>
  </si>
  <si>
    <t>3. zwrot</t>
  </si>
  <si>
    <t>3. Imie i Nazwisko</t>
  </si>
  <si>
    <t>3. Stanowisko</t>
  </si>
  <si>
    <t>4. zwrot</t>
  </si>
  <si>
    <t>4. Imie i Nazwisko</t>
  </si>
  <si>
    <t>4. Stanowisko</t>
  </si>
  <si>
    <t>Łączna kwota dofinansowania</t>
  </si>
  <si>
    <t>powierzchnia obszaru właściwości organizatora</t>
  </si>
  <si>
    <t xml:space="preserve">liczba mieszkańców obszaru właściwości organizatora </t>
  </si>
  <si>
    <t>obliczona gęstość zaludnienia (punktacja od 0 pkt do 500 pkt - najmniejsza wartość odpowiada najwyższej punktacji)</t>
  </si>
  <si>
    <t xml:space="preserve">Liczba przyznanych punktów </t>
  </si>
  <si>
    <t xml:space="preserve">Liczba przyznanych punktów z uwzględnieniem wagi </t>
  </si>
  <si>
    <t>obliczona łączna liczba linii komunikacyjnych, dla których organizator złożył wniosek (punktacja od 0 pkt do 500 pkt - najwyższa wartość odpowiada najwyższej punktacji)</t>
  </si>
  <si>
    <t>obliczona łączna długość linii komunikacyjnych, dla których organizator złożył wniosek (punktacja od 0 pkt do 500 pkt - najwyższa wartość odpowiada najwyższej punktacji)</t>
  </si>
  <si>
    <t>obliczona łączna ilość zatrzymań na liniach komunikacyjnych, dla których organizator złożył wniosek (punktacja od 0 pkt do 500 pkt - najwyższa wartość odpowiada najwyższej punktacji)</t>
  </si>
  <si>
    <t>Liczba przystanków zapewniających nieutrudniony dostęp osobom niepełnosprawnym</t>
  </si>
  <si>
    <t>Wskażnik realizacji potrzeb osób niepełnosprawnych (0-500 pkt)</t>
  </si>
  <si>
    <t>Wskażnik dochodów na mieszkańca (0-500 pkt)</t>
  </si>
  <si>
    <t>Liczba przystanków zlokalizowanych w ogdległości nie większej niż 500 m od terenów objętych przedsięwzięciami lub inwestycjami powiązanymi z przedsięwzięciem infrastrukturalnym, o których mowa w art. 5c ust. 1 ustawy z dnia 8 grudnia 2006 r.(Dz. U. z 2020 r. poz. 508 oraz z 2021 r. poz. 11 i 223)</t>
  </si>
  <si>
    <t>Liczba przyznanych punktów</t>
  </si>
  <si>
    <t>Łączna liczba punktów</t>
  </si>
  <si>
    <t>Lączna kwota z wniosku</t>
  </si>
  <si>
    <t>Kod TERYT</t>
  </si>
  <si>
    <t>Koszty taboru (autobusów)</t>
  </si>
  <si>
    <t>Kod TERYT (TERC) organizatora publicznego transportu zbiorowego:</t>
  </si>
  <si>
    <t>00</t>
  </si>
  <si>
    <t>01</t>
  </si>
  <si>
    <t>02</t>
  </si>
  <si>
    <t>03</t>
  </si>
  <si>
    <t>04</t>
  </si>
  <si>
    <t>05</t>
  </si>
  <si>
    <t>06</t>
  </si>
  <si>
    <t>07</t>
  </si>
  <si>
    <t>08</t>
  </si>
  <si>
    <t>09</t>
  </si>
  <si>
    <t>10</t>
  </si>
  <si>
    <t>11</t>
  </si>
  <si>
    <t>12</t>
  </si>
  <si>
    <t>13</t>
  </si>
  <si>
    <t>14</t>
  </si>
  <si>
    <t>15</t>
  </si>
  <si>
    <t>pkt.2 - Proszę podać kod TERYT organizatora zgodny z bazą GUS - w przypadku związków należy wskazać wartości zerowe.
Dostępne rodzaje jednostek: 0 - w przypadku województwa, powiatu lub związku; 2-gmina wiejska; 3- gmina miejsko wiejska</t>
  </si>
  <si>
    <t>Woj.</t>
  </si>
  <si>
    <t>Pow</t>
  </si>
  <si>
    <t>16</t>
  </si>
  <si>
    <t>17</t>
  </si>
  <si>
    <t>18</t>
  </si>
  <si>
    <t>19</t>
  </si>
  <si>
    <t>Gm</t>
  </si>
  <si>
    <t>ZAŁĄCZNIK NR 7 DO WNIOSKU O OBJĘCIE DOPŁATĄ - INFORMACJA UZUPEŁNIAJĄCA O JEDNOSTKACH (GMINACH) WCHODZĄCYCH W SKŁAD ORGANIZATORA PUBLICZNEGO TRANSPORTU ZBIOROWEGO NA TERENIE KTÓRYCH REALIZOWANE BĘDĄ PRZEWOZY AUTOBUSOWE</t>
  </si>
  <si>
    <t>Informacja uzupełniająca o jednostkach samorządu terytorialnego wchodzących w skład organizatora publicznego transportu zbiorowego</t>
  </si>
  <si>
    <t>Poświadczona za zgodność z oryginałem kserokopia uchwały w sprawie powołania Skarbnika/Gł.Księgowego budżetu</t>
  </si>
  <si>
    <t>Dokładna nazwa uchwały powołania skarbnika/ gł.księgowego budżetu</t>
  </si>
  <si>
    <t>C.1   Planowana wielkość pracy eksploatacyjnej wyrażona w wozokilometrach wykonywana w 2024 roku</t>
  </si>
  <si>
    <t>D.1 Planowany wkład własny organizatora publicznego transportu zbiorowego w 2024 roku</t>
  </si>
  <si>
    <t>E.1 Planowana kwota deficytu linii komunikacyjnych, na których będą wykonywane przewozy autobusowe o charakterze użyteczności publicznej w 2024 roku</t>
  </si>
  <si>
    <t>F.1 Planowana łączna kwota dopłaty w 2024 roku.</t>
  </si>
  <si>
    <t xml:space="preserve">* w 2024 r. maksymalna kwota dopłaty do 1 wozokilometra  wynosi nie więcej niż 3 zł. </t>
  </si>
  <si>
    <t>Łączny planowany deficyt na liniach komunikacyjnych w 2024 roku wynosi:</t>
  </si>
  <si>
    <t>Wydział Transportu</t>
  </si>
  <si>
    <t>i Rozwoju Regionalnego</t>
  </si>
  <si>
    <t>Data uruchomienia linii komunikacyjnej</t>
  </si>
  <si>
    <r>
      <rPr>
        <b/>
        <sz val="8"/>
        <rFont val="Calibri"/>
        <family val="2"/>
        <charset val="238"/>
        <scheme val="minor"/>
      </rPr>
      <t xml:space="preserve">Tabelę B.1 proszę wypełnić zgodnie z wytycznymi poniżej:
Kolumna 1
</t>
    </r>
    <r>
      <rPr>
        <sz val="8"/>
        <rFont val="Calibri"/>
        <family val="2"/>
        <charset val="238"/>
        <scheme val="minor"/>
      </rPr>
      <t xml:space="preserve">Należy wskazać nazwę lub numer linii komunikacyjnej
Każda linia komunikacyjna będzie traktowana jako oddzielne zadanie.
</t>
    </r>
    <r>
      <rPr>
        <b/>
        <sz val="8"/>
        <rFont val="Calibri"/>
        <family val="2"/>
        <charset val="238"/>
        <scheme val="minor"/>
      </rPr>
      <t xml:space="preserve">Kolumna nr 2
</t>
    </r>
    <r>
      <rPr>
        <sz val="8"/>
        <rFont val="Calibri"/>
        <family val="2"/>
        <charset val="238"/>
        <scheme val="minor"/>
      </rPr>
      <t xml:space="preserve">Należy wskazać miejscowości, w których zlokalizowane są przystanki autobusowe w danej linii komunikacyjnej. 
W przypadku, gdy w danej miejscowości znajduje się więcej niż jeden przystanek komunikacyjny, należy wskazać tę miejscowość tylko raz.
</t>
    </r>
    <r>
      <rPr>
        <b/>
        <sz val="8"/>
        <rFont val="Calibri"/>
        <family val="2"/>
        <charset val="238"/>
        <scheme val="minor"/>
      </rPr>
      <t xml:space="preserve">Kolumna nr 3
</t>
    </r>
    <r>
      <rPr>
        <sz val="8"/>
        <rFont val="Calibri"/>
        <family val="2"/>
        <charset val="238"/>
        <scheme val="minor"/>
      </rPr>
      <t xml:space="preserve">Należy wskazać gminy, na obszarze których wykonywane będą przewozy autobusowe o charakterze użyteczności publicznej.
</t>
    </r>
    <r>
      <rPr>
        <b/>
        <sz val="8"/>
        <rFont val="Calibri"/>
        <family val="2"/>
        <charset val="238"/>
        <scheme val="minor"/>
      </rPr>
      <t xml:space="preserve">Kolumna 4
</t>
    </r>
    <r>
      <rPr>
        <sz val="8"/>
        <rFont val="Calibri"/>
        <family val="2"/>
        <charset val="238"/>
        <scheme val="minor"/>
      </rPr>
      <t xml:space="preserve">Należy wskazać długość linii komunikacyjnej wyrażoną w kilometrach.  
</t>
    </r>
    <r>
      <rPr>
        <b/>
        <sz val="8"/>
        <rFont val="Calibri"/>
        <family val="2"/>
        <charset val="238"/>
        <scheme val="minor"/>
      </rPr>
      <t xml:space="preserve">Kolumna 5
</t>
    </r>
    <r>
      <rPr>
        <sz val="8"/>
        <rFont val="Calibri"/>
        <family val="2"/>
        <charset val="238"/>
        <scheme val="minor"/>
      </rPr>
      <t xml:space="preserve">Należy wskazać łączną liczbę zatrzymań autobusu na przystankach komunikacyjnych, w roku budżetowym, którego dotyczy wniosek o objęcie dopłatą.
</t>
    </r>
    <r>
      <rPr>
        <b/>
        <sz val="8"/>
        <rFont val="Calibri"/>
        <family val="2"/>
        <charset val="238"/>
        <scheme val="minor"/>
      </rPr>
      <t xml:space="preserve">Kolumna 6
</t>
    </r>
    <r>
      <rPr>
        <sz val="8"/>
        <rFont val="Calibri"/>
        <family val="2"/>
        <charset val="238"/>
        <scheme val="minor"/>
      </rPr>
      <t xml:space="preserve"> Średnioroczna częstotliwość linii komunikacyjnej jako planowana ilość kursów w roku budżetowym, którego dotyczy wniosek o objęcie dopłatą. Wartość oblicza się automatycznie po wskazaniu długości linii oraz pracy eksploatacyjnej.
</t>
    </r>
    <r>
      <rPr>
        <b/>
        <sz val="8"/>
        <rFont val="Calibri"/>
        <family val="2"/>
        <charset val="238"/>
        <scheme val="minor"/>
      </rPr>
      <t xml:space="preserve">Kolumna 7
</t>
    </r>
    <r>
      <rPr>
        <sz val="8"/>
        <rFont val="Calibri"/>
        <family val="2"/>
        <charset val="238"/>
        <scheme val="minor"/>
      </rPr>
      <t xml:space="preserve">Należy wskazać graniczną datę uruchomienia linii komunikacyjnej.
</t>
    </r>
  </si>
  <si>
    <t>H.1 Liczba przystanków na liniach komunikacyjnych zlokalizowanych w odległości nie większej niż 500 m od terenów objętych przedsięwzięciami lub inwestycjami powiązanymi  z przedsięwzieciem infrastrukturalnym o którym mowa w art. 5c ust. 1 ustawy z dnia 8 grudnia 2006 r. o finansowym wsparciu niektórych przedsięwzięć mieszkaniowych (Dz. U. z 2023 r. poz. 788, 1463 i 1693)</t>
  </si>
  <si>
    <t>Wydział Transportu i Rozwoju Regionalnego</t>
  </si>
  <si>
    <t>B.1 Linie komunikacyjne, na których będą wykonywane przewozy autobusowe o charakterze użyteczności publicznej, które nie funkcjonowały co najmniej 3 miesiące przed dniem wejścia w życie ustawy o Funduszu rozwoju przewozów autobusowych o charakterze użyteczności publicznej oraz na które umowa o świadczenie usług 
w zakresie publicznego transportu zbiorowego zostanie zawarta po dniu wejścia w życie ustawy o Funduszu rozwoju przewozów autobusowych o charakterze użyteczności publicznej</t>
  </si>
  <si>
    <t xml:space="preserve">Wydział Transportu </t>
  </si>
  <si>
    <t xml:space="preserve">   i Rozwoju Regionelnego</t>
  </si>
  <si>
    <t xml:space="preserve">    i Rozwoju Regionalnego</t>
  </si>
  <si>
    <t>ZAŁĄCZNIK NR 1 DO WNIOSKU O OBJĘCIE DOPŁATĄ - OŚWIADCZENIA</t>
  </si>
  <si>
    <t>Oświadczenia do wniosku o objęcie w 2024 roku dopłatą realizacji zadań własnych  organizatorów w zakresie przewozów autobusowych 
o charakterze użyteczności publicznej przez dopłatę do ceny usługi, zwanego dalej „wnioskiem”:</t>
  </si>
  <si>
    <t>A.3   Treść oświadczeń</t>
  </si>
  <si>
    <t xml:space="preserve">a) Oświadczam, że linie komunikacyjne wskazane we wniosku  nie funkcjonowały co najmniej 3 miesiące przed dniem wejścia w życie ustawy o Funduszu rozwoju przewozów autobusowych o charakterze użyteczności publicznej (Dz. U. z 2021 r. poz. 717 ze zm.);
b) Oświadczam, że zamierzam zawrzeć umowę o świadczeniu usług w zakresie publicznego transportu zbiorowego na liniach komunikacyjnych zawartych we wniosku, między organizatorem publicznego transportu zbiorowego a operatorem publicznego transportu zbiorowego, posiadającym uprawnienia do wykonywania publicznego transportu zbiorowego;
c) Oświadczam, że jako organizator publicznego transportu zbiorowego sfinansuję ze środków własnych część ceny usługi, w wysokości nie mniejszej niż 10%;
d) Oświadczam, że dane zawarte we wniosku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 (Dz. U. z 2021 r. poz. 717 ze zm.);
e) Oświadczam, że zgłoszone we wniosku linie komunikacyjne nie stanowią przewozów realizowanych w ramach komunikacji miejskiej w rozumieniu ustawy z dnia 16 grudnia 2010 roku o publicznym transporcie zbiorowym (Dz. U. z 2022 r. poz. 1343 ze zm.). </t>
  </si>
  <si>
    <r>
      <rPr>
        <b/>
        <sz val="8"/>
        <color theme="1"/>
        <rFont val="Calibri"/>
        <family val="2"/>
        <charset val="238"/>
        <scheme val="minor"/>
      </rPr>
      <t xml:space="preserve">Załączniki:
</t>
    </r>
    <r>
      <rPr>
        <sz val="8"/>
        <rFont val="Calibri"/>
        <family val="2"/>
        <charset val="238"/>
        <scheme val="minor"/>
      </rPr>
      <t xml:space="preserve">1. oświadczenia:
a) 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
b) 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
c) oświadczenie, że organizator publicznego transportu zbiorowego sfinansuje ze środków własnych część ceny usługi, w wysokości nie mniejszej niż 10%;
d) 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
e) oświadczenie, że zgłoszone do dofinansowania linie komunikacyjne nie stanowią komunikacji miejskiej w rozumieniu ustawy o publicznym transporcie zbiorowym;
2. kalkulacje planowanej kwoty deficytu dla poszczególnych linii komunikacyjnych ujętych we wniosku o objęcie dopłatą w danym roku budżetowym w oparciu o koszty i przychody (z wyszczególnieniem elementów składowych) ;
</t>
    </r>
    <r>
      <rPr>
        <sz val="8"/>
        <color theme="1"/>
        <rFont val="Calibri"/>
        <family val="2"/>
        <charset val="238"/>
        <scheme val="minor"/>
      </rPr>
      <t xml:space="preserve">3. poświadczona za zgodność z oryginałem kserokopia porozumienia między gminami, porozumienia między powiatami, statutu związku międzygminnego, statutu związku powiatów, statutu związku powiatowo-gminnego  (jeśli dotyczy);
4. schemat połączeń komunikacyjnych na mapie administracyjnej z uwzględnieniem:
- planu trasy całej/ych linii komunikacyjnej/ych;
- planowanych przystanków (zaznaczenie oraz nazwa);
- oznaczenia przystanków o których mowa w częsci G.1 oraz H.1 wniosku (jeśli wskazano); 
- oznaczenia odległości przystanków komunikacyjnych od przedsięwzięc infrastrukturalnych (jeśli wskazano przystanki w części H.1 wniosku);
</t>
    </r>
    <r>
      <rPr>
        <sz val="8"/>
        <rFont val="Calibri"/>
        <family val="2"/>
        <charset val="238"/>
        <scheme val="minor"/>
      </rPr>
      <t xml:space="preserve">- wyraźnego zaznaczenia  granic właściwości organizatora publicznego transportu zbiorowego (z uwzględnieniem jednostek wchodzących w skład organizatora);
</t>
    </r>
    <r>
      <rPr>
        <sz val="8"/>
        <color theme="1"/>
        <rFont val="Calibri"/>
        <family val="2"/>
        <charset val="238"/>
        <scheme val="minor"/>
      </rPr>
      <t>- legendy z opisem zastosowanych oznaczeń;
- wykazu przystanków.</t>
    </r>
    <r>
      <rPr>
        <sz val="8"/>
        <color rgb="FFFF0000"/>
        <rFont val="Calibri"/>
        <family val="2"/>
        <charset val="238"/>
        <scheme val="minor"/>
      </rPr>
      <t xml:space="preserve">
</t>
    </r>
    <r>
      <rPr>
        <sz val="8"/>
        <color theme="1"/>
        <rFont val="Calibri"/>
        <family val="2"/>
        <charset val="238"/>
        <scheme val="minor"/>
      </rPr>
      <t xml:space="preserve">5. dane osób, które w imieniu organizatora publicznego transportu zbiorowego zawrą umowę o dopłatę, z podaniem pełnionej funkcji;
6. poświadczona za zgodność z oryginałem kserokopia uchwały w sprawie powołania Skarbnika/ Gł.Księgowego budżetu;
7.informacja uzupełniająca o jednostkach samorządu terytorialnego wchodzących w skład organizatora publicznego transportu zbiorowego;
8.arkusz weryfikacji wniosku.
</t>
    </r>
    <r>
      <rPr>
        <b/>
        <sz val="8"/>
        <color theme="1"/>
        <rFont val="Calibri"/>
        <family val="2"/>
        <charset val="238"/>
        <scheme val="minor"/>
      </rPr>
      <t xml:space="preserve">Pouczenie:
</t>
    </r>
    <r>
      <rPr>
        <sz val="8"/>
        <color theme="1"/>
        <rFont val="Calibri"/>
        <family val="2"/>
        <charset val="238"/>
        <scheme val="minor"/>
      </rPr>
      <t xml:space="preserve">1. oświadczenia stanowiące załączniki do wniosku o objęcie dopłatą w danym roku budżetowym powinny zawierać: oznaczenie organizatora publicznego transportu zbiorowego oraz jego adres; oznaczenie miejsca i datę złożenia oświadczenia;podpis i pieczątkę osób działających w imieniu organizatora publicznego transportu zbiorowego, z podaniem jej imienia i nazwiska oraz pełnionej funkcji; 
2. wniosek o objęcie dopłatą w danym roku budżetowym dofinansowaniem realizacji zadań własnych organizatorów w zakresie przewozów autobusowych o charakterze użyteczności publicznej przez dopłatę do ceny usługi, doręczony po upływie terminu, o którym mowa w Biuletynie Informacji Publicznej na stronie Mazowieckiego Urzędu Wojewódzkiego w Warszawie, bądź nieuzupełniony w terminie wyznaczonym przez Wojewodę, nie podlega rozpatrzeniu.
3. należy wypełnić wszystkie czerwone pola wniosku o objęcie dopłatą oraz załączyć wszystkie wymagane załączniki. 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t>
    </r>
    <r>
      <rPr>
        <sz val="8"/>
        <rFont val="Calibri"/>
        <family val="2"/>
        <charset val="238"/>
        <scheme val="minor"/>
      </rPr>
      <t>4. wnioski o objęcie dopłatą w danym roku budżetowym, składane drogą elektroniczną, winny być podpisane elektronicznie przez osoby uprawnione do reprezentowania organizatora publicznego transportu zbiorowego z użyciem ważnego kwalifikowanego podpisu elektronicznego. Każdorazowo (niezależnie od formy złożenia wniosku) należy przekazać wniosek w wersji edytowalnej na adres e-mail: autobusy@mazowieckie.pl Warunkiem przyjęcia wniosku jest przesłanie jego wersji edytowalnej  w formacie pliku EXCEL (z rozszrzeniem .xls lub .xlsx) oraz przekazanie jednobrzmiącej podpisanej wersji wniosku za pośrednictwem ePUAP lub w wersji papierowej w terminie określonym w ogłoszeniu.
5. Plik w wersji edytowalnej należy nazwać nazwą organizatora.</t>
    </r>
    <r>
      <rPr>
        <sz val="8"/>
        <color theme="1"/>
        <rFont val="Calibri"/>
        <family val="2"/>
        <charset val="238"/>
        <scheme val="minor"/>
      </rPr>
      <t xml:space="preserve">                                    
                                                                                                                                                                                                                                                                                                                                                                                                                                                                                    Ver.2.4                                                                                                                                                                                                                                                                                                                                                                                                                                 </t>
    </r>
  </si>
  <si>
    <t>WNIOSEK  O OBJĘCIE DOPŁATĄ W 2024 ROKU REALIZACJI ZADAŃ WŁASNYCH  ORGANIZATORA  W  ZAKRESIE PRZEWOZÓW AUTOBUSOWYCH  O CHARAKTERZE UŻYTECZNOŚCI  PUBLICZNEJ PRZEZ DOPŁATĘ DO CENY USŁUGI W RAMACH II NABORU WNIOSKÓW NA 2024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</si>
</sst>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 _z_ł_-;\-* #,##0.00\ _z_ł_-;_-* &quot;-&quot;??\ _z_ł_-;_-@_-"/>
    <numFmt numFmtId="164" formatCode="#,##0.00\ &quot;zł&quot;"/>
    <numFmt numFmtId="165" formatCode="000\-000\-00\-00"/>
    <numFmt numFmtId="166" formatCode="000000000"/>
    <numFmt numFmtId="167" formatCode="[$-415]d\ mmmm\ yyyy;@"/>
    <numFmt numFmtId="168" formatCode="00"/>
    <numFmt numFmtId="169" formatCode="d/m/yyyy;@"/>
  </numFmts>
  <fonts count="5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sz val="8"/>
      <name val="Calibri"/>
      <family val="2"/>
      <charset val="238"/>
      <scheme val="minor"/>
    </font>
    <font>
      <sz val="11"/>
      <color rgb="FFFF0000"/>
      <name val="Calibri"/>
      <family val="2"/>
      <charset val="238"/>
      <scheme val="minor"/>
    </font>
    <font>
      <b/>
      <sz val="9"/>
      <color theme="0" tint="-4.9989318521683403E-2"/>
      <name val="Calibri"/>
      <family val="2"/>
      <charset val="238"/>
      <scheme val="minor"/>
    </font>
    <font>
      <b/>
      <sz val="9"/>
      <color theme="1"/>
      <name val="Calibri"/>
      <family val="2"/>
      <charset val="238"/>
      <scheme val="minor"/>
    </font>
    <font>
      <b/>
      <sz val="16"/>
      <color theme="1"/>
      <name val="Calibri"/>
      <family val="2"/>
      <charset val="238"/>
      <scheme val="minor"/>
    </font>
    <font>
      <b/>
      <sz val="20"/>
      <name val="Calibri"/>
      <family val="2"/>
      <charset val="238"/>
      <scheme val="minor"/>
    </font>
    <font>
      <b/>
      <sz val="9"/>
      <color theme="0"/>
      <name val="Calibri"/>
      <family val="2"/>
      <charset val="238"/>
      <scheme val="minor"/>
    </font>
    <font>
      <b/>
      <sz val="14"/>
      <name val="Calibri"/>
      <family val="2"/>
      <charset val="238"/>
      <scheme val="minor"/>
    </font>
    <font>
      <sz val="8"/>
      <color rgb="FFFF0000"/>
      <name val="Calibri"/>
      <family val="2"/>
      <charset val="238"/>
      <scheme val="minor"/>
    </font>
    <font>
      <sz val="8"/>
      <color theme="1"/>
      <name val="Calibri"/>
      <family val="2"/>
      <scheme val="minor"/>
    </font>
    <font>
      <sz val="11"/>
      <color rgb="FF006100"/>
      <name val="Calibri"/>
      <family val="2"/>
      <charset val="238"/>
      <scheme val="minor"/>
    </font>
    <font>
      <sz val="11"/>
      <color rgb="FF9C0006"/>
      <name val="Calibri"/>
      <family val="2"/>
      <charset val="238"/>
      <scheme val="minor"/>
    </font>
    <font>
      <sz val="14"/>
      <color theme="1"/>
      <name val="Calibri"/>
      <family val="2"/>
      <charset val="238"/>
      <scheme val="minor"/>
    </font>
    <font>
      <b/>
      <sz val="14"/>
      <color theme="1"/>
      <name val="Calibri"/>
      <family val="2"/>
      <charset val="238"/>
      <scheme val="minor"/>
    </font>
    <font>
      <sz val="9"/>
      <color theme="1"/>
      <name val="Calibri"/>
      <family val="2"/>
      <charset val="238"/>
      <scheme val="minor"/>
    </font>
    <font>
      <sz val="11"/>
      <color theme="1"/>
      <name val="Times New Roman"/>
      <family val="1"/>
      <charset val="238"/>
    </font>
    <font>
      <b/>
      <sz val="18"/>
      <color theme="1"/>
      <name val="Calibri"/>
      <family val="2"/>
      <charset val="238"/>
      <scheme val="minor"/>
    </font>
    <font>
      <sz val="12"/>
      <color theme="1"/>
      <name val="Calibri"/>
      <family val="2"/>
      <charset val="238"/>
      <scheme val="minor"/>
    </font>
    <font>
      <b/>
      <sz val="11"/>
      <name val="Calibri"/>
      <family val="2"/>
      <charset val="238"/>
      <scheme val="minor"/>
    </font>
    <font>
      <sz val="9"/>
      <name val="Calibri"/>
      <family val="2"/>
      <charset val="238"/>
      <scheme val="minor"/>
    </font>
    <font>
      <sz val="11"/>
      <color theme="1"/>
      <name val="Calibri"/>
      <family val="2"/>
      <scheme val="minor"/>
    </font>
    <font>
      <sz val="10"/>
      <color theme="1"/>
      <name val="Calibri"/>
      <family val="2"/>
      <charset val="238"/>
      <scheme val="minor"/>
    </font>
    <font>
      <b/>
      <sz val="12"/>
      <color theme="1"/>
      <name val="Calibri"/>
      <family val="2"/>
      <charset val="238"/>
      <scheme val="minor"/>
    </font>
    <font>
      <sz val="6"/>
      <color theme="1"/>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0">
    <xf numFmtId="0" fontId="0" fillId="0" borderId="0"/>
    <xf numFmtId="0" fontId="42" fillId="6" borderId="0" applyNumberFormat="0" applyBorder="0" applyAlignment="0" applyProtection="0"/>
    <xf numFmtId="0" fontId="43" fillId="7" borderId="0" applyNumberFormat="0" applyBorder="0" applyAlignment="0" applyProtection="0"/>
    <xf numFmtId="0" fontId="16" fillId="0" borderId="0"/>
    <xf numFmtId="0" fontId="7" fillId="0" borderId="0"/>
    <xf numFmtId="0" fontId="6" fillId="0" borderId="0"/>
    <xf numFmtId="0" fontId="6" fillId="0" borderId="0"/>
    <xf numFmtId="0" fontId="52" fillId="0" borderId="0"/>
    <xf numFmtId="43" fontId="52" fillId="0" borderId="0" applyFont="0" applyFill="0" applyBorder="0" applyAlignment="0" applyProtection="0"/>
    <xf numFmtId="9" fontId="52" fillId="0" borderId="0" applyFont="0" applyFill="0" applyBorder="0" applyAlignment="0" applyProtection="0"/>
  </cellStyleXfs>
  <cellXfs count="430">
    <xf numFmtId="0" fontId="0" fillId="0" borderId="0" xfId="0"/>
    <xf numFmtId="0" fontId="0" fillId="2" borderId="0" xfId="0" applyFill="1" applyAlignment="1">
      <alignment wrapText="1"/>
    </xf>
    <xf numFmtId="3" fontId="0" fillId="0" borderId="0" xfId="0" applyNumberFormat="1"/>
    <xf numFmtId="4" fontId="0" fillId="0" borderId="0" xfId="0" applyNumberFormat="1"/>
    <xf numFmtId="14" fontId="0" fillId="0" borderId="0" xfId="0" applyNumberFormat="1"/>
    <xf numFmtId="0" fontId="25" fillId="3" borderId="0" xfId="0" applyFont="1" applyFill="1" applyProtection="1">
      <protection locked="0"/>
    </xf>
    <xf numFmtId="14" fontId="21" fillId="5" borderId="6" xfId="0" applyNumberFormat="1" applyFont="1" applyFill="1" applyBorder="1" applyAlignment="1" applyProtection="1">
      <alignment horizontal="center"/>
      <protection locked="0"/>
    </xf>
    <xf numFmtId="0" fontId="25" fillId="3" borderId="0" xfId="0" applyFont="1" applyFill="1" applyBorder="1" applyAlignment="1" applyProtection="1">
      <protection locked="0"/>
    </xf>
    <xf numFmtId="0" fontId="0" fillId="0" borderId="0" xfId="0" applyBorder="1" applyProtection="1">
      <protection locked="0"/>
    </xf>
    <xf numFmtId="0" fontId="0" fillId="0" borderId="0" xfId="0" applyProtection="1">
      <protection locked="0"/>
    </xf>
    <xf numFmtId="0" fontId="17" fillId="0" borderId="0" xfId="0" applyFont="1" applyBorder="1" applyAlignment="1" applyProtection="1">
      <alignment horizontal="right"/>
      <protection locked="0"/>
    </xf>
    <xf numFmtId="0" fontId="28" fillId="3" borderId="0" xfId="0" applyFont="1" applyFill="1" applyBorder="1" applyAlignment="1" applyProtection="1">
      <alignment vertical="center" wrapText="1"/>
      <protection locked="0"/>
    </xf>
    <xf numFmtId="0" fontId="35" fillId="3" borderId="1" xfId="0" applyFont="1" applyFill="1" applyBorder="1" applyAlignment="1" applyProtection="1">
      <alignment horizontal="left" vertical="center" wrapText="1"/>
      <protection locked="0"/>
    </xf>
    <xf numFmtId="3" fontId="35" fillId="0" borderId="1" xfId="0" applyNumberFormat="1" applyFont="1" applyFill="1" applyBorder="1" applyAlignment="1" applyProtection="1">
      <alignment horizontal="left" vertical="center" wrapText="1"/>
      <protection locked="0"/>
    </xf>
    <xf numFmtId="0" fontId="27" fillId="3" borderId="0" xfId="0" applyFont="1" applyFill="1" applyAlignment="1" applyProtection="1">
      <alignment wrapText="1"/>
      <protection locked="0"/>
    </xf>
    <xf numFmtId="0" fontId="25" fillId="0" borderId="1" xfId="0" applyFont="1" applyFill="1" applyBorder="1" applyAlignment="1" applyProtection="1">
      <alignment horizontal="center" vertical="center"/>
      <protection locked="0"/>
    </xf>
    <xf numFmtId="0" fontId="0" fillId="0" borderId="0" xfId="0" applyFill="1" applyProtection="1">
      <protection locked="0"/>
    </xf>
    <xf numFmtId="0" fontId="29" fillId="3" borderId="0" xfId="0" applyFont="1" applyFill="1" applyBorder="1" applyAlignment="1" applyProtection="1">
      <alignment horizontal="left" wrapText="1"/>
      <protection locked="0"/>
    </xf>
    <xf numFmtId="0" fontId="29" fillId="3" borderId="0" xfId="0" applyFont="1" applyFill="1" applyAlignment="1" applyProtection="1">
      <alignment wrapText="1"/>
      <protection locked="0"/>
    </xf>
    <xf numFmtId="0" fontId="32" fillId="3" borderId="0" xfId="0" applyFont="1" applyFill="1" applyAlignment="1" applyProtection="1">
      <alignment horizontal="left" wrapText="1"/>
      <protection locked="0"/>
    </xf>
    <xf numFmtId="0" fontId="28" fillId="3" borderId="0" xfId="0" applyFont="1" applyFill="1" applyAlignment="1" applyProtection="1">
      <alignment horizontal="left" wrapText="1"/>
      <protection locked="0"/>
    </xf>
    <xf numFmtId="0" fontId="25" fillId="3" borderId="0" xfId="0" applyFont="1" applyFill="1" applyAlignment="1" applyProtection="1">
      <protection locked="0"/>
    </xf>
    <xf numFmtId="0" fontId="29" fillId="3" borderId="0" xfId="0" applyFont="1" applyFill="1" applyAlignment="1" applyProtection="1">
      <protection locked="0"/>
    </xf>
    <xf numFmtId="0" fontId="40" fillId="3" borderId="0" xfId="0" applyFont="1" applyFill="1" applyBorder="1" applyAlignment="1" applyProtection="1">
      <alignment horizontal="center" wrapText="1"/>
      <protection locked="0"/>
    </xf>
    <xf numFmtId="0" fontId="0" fillId="3" borderId="0" xfId="0" applyFill="1" applyProtection="1">
      <protection locked="0"/>
    </xf>
    <xf numFmtId="0" fontId="35" fillId="2" borderId="1" xfId="0" applyFont="1" applyFill="1" applyBorder="1" applyAlignment="1" applyProtection="1">
      <alignment vertical="center" wrapText="1"/>
    </xf>
    <xf numFmtId="0" fontId="35" fillId="2" borderId="1" xfId="0" applyFont="1" applyFill="1" applyBorder="1" applyAlignment="1" applyProtection="1">
      <alignment vertical="center"/>
    </xf>
    <xf numFmtId="0" fontId="35" fillId="2" borderId="1" xfId="0" applyFont="1" applyFill="1" applyBorder="1" applyAlignment="1" applyProtection="1">
      <alignment horizontal="left" vertical="center"/>
    </xf>
    <xf numFmtId="0" fontId="28" fillId="3" borderId="5"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25" fillId="0" borderId="17" xfId="0" applyFont="1" applyBorder="1" applyProtection="1"/>
    <xf numFmtId="0" fontId="25" fillId="2" borderId="1" xfId="0" applyFont="1" applyFill="1" applyBorder="1" applyAlignment="1" applyProtection="1">
      <alignment horizontal="center"/>
    </xf>
    <xf numFmtId="0" fontId="25" fillId="3" borderId="0" xfId="0" applyFont="1" applyFill="1" applyProtection="1"/>
    <xf numFmtId="0" fontId="23" fillId="2" borderId="1" xfId="0" applyFont="1" applyFill="1" applyBorder="1" applyAlignment="1" applyProtection="1">
      <alignment horizontal="center" vertical="center"/>
    </xf>
    <xf numFmtId="0" fontId="25" fillId="2" borderId="1" xfId="0" applyFont="1" applyFill="1" applyBorder="1" applyProtection="1"/>
    <xf numFmtId="0" fontId="16" fillId="0" borderId="0" xfId="3"/>
    <xf numFmtId="0" fontId="16" fillId="8" borderId="0" xfId="3" applyFill="1"/>
    <xf numFmtId="0" fontId="16" fillId="0" borderId="0" xfId="3" applyAlignment="1">
      <alignment horizontal="center"/>
    </xf>
    <xf numFmtId="0" fontId="16" fillId="0" borderId="0" xfId="3" applyNumberFormat="1" applyAlignment="1">
      <alignment horizontal="center"/>
    </xf>
    <xf numFmtId="164" fontId="16" fillId="0" borderId="0" xfId="3" applyNumberFormat="1" applyAlignment="1">
      <alignment horizontal="center"/>
    </xf>
    <xf numFmtId="10" fontId="16" fillId="0" borderId="0" xfId="3" applyNumberFormat="1" applyAlignment="1">
      <alignment horizontal="center"/>
    </xf>
    <xf numFmtId="44" fontId="16" fillId="0" borderId="0" xfId="3" applyNumberFormat="1" applyAlignment="1">
      <alignment horizontal="center"/>
    </xf>
    <xf numFmtId="0" fontId="16" fillId="0" borderId="0" xfId="3" applyAlignment="1">
      <alignment horizontal="center" wrapText="1"/>
    </xf>
    <xf numFmtId="0" fontId="16" fillId="10" borderId="0" xfId="3" applyFill="1"/>
    <xf numFmtId="0" fontId="16" fillId="11" borderId="0" xfId="3" applyFill="1"/>
    <xf numFmtId="0" fontId="16" fillId="12" borderId="0" xfId="3" applyFill="1"/>
    <xf numFmtId="0" fontId="16" fillId="13" borderId="0" xfId="3" applyFill="1"/>
    <xf numFmtId="0" fontId="16" fillId="14" borderId="0" xfId="3" applyFill="1"/>
    <xf numFmtId="0" fontId="16" fillId="15" borderId="0" xfId="3" applyFill="1"/>
    <xf numFmtId="0" fontId="16" fillId="5" borderId="0" xfId="3" applyFill="1"/>
    <xf numFmtId="1" fontId="16" fillId="0" borderId="0" xfId="3" applyNumberFormat="1"/>
    <xf numFmtId="2" fontId="16" fillId="0" borderId="0" xfId="3" applyNumberFormat="1"/>
    <xf numFmtId="0" fontId="16" fillId="8" borderId="0" xfId="3" applyNumberFormat="1" applyFill="1"/>
    <xf numFmtId="4" fontId="16" fillId="8" borderId="0" xfId="3" applyNumberFormat="1" applyFill="1"/>
    <xf numFmtId="1" fontId="16" fillId="8" borderId="0" xfId="3" applyNumberFormat="1" applyFill="1"/>
    <xf numFmtId="0" fontId="16" fillId="0" borderId="0" xfId="3" applyAlignment="1">
      <alignment vertical="center"/>
    </xf>
    <xf numFmtId="0" fontId="16" fillId="0" borderId="0" xfId="3" applyAlignment="1">
      <alignment horizontal="center" vertical="center"/>
    </xf>
    <xf numFmtId="3" fontId="16" fillId="0" borderId="0" xfId="3" applyNumberFormat="1" applyAlignment="1">
      <alignment horizontal="center" vertical="center"/>
    </xf>
    <xf numFmtId="4" fontId="16" fillId="0" borderId="0" xfId="3" applyNumberFormat="1" applyAlignment="1">
      <alignment horizontal="center" vertical="center"/>
    </xf>
    <xf numFmtId="2" fontId="16" fillId="0" borderId="0" xfId="3" applyNumberFormat="1" applyAlignment="1">
      <alignment horizontal="center" vertical="center"/>
    </xf>
    <xf numFmtId="164" fontId="16" fillId="0" borderId="0" xfId="3" applyNumberFormat="1" applyAlignment="1">
      <alignment horizontal="center" vertical="center"/>
    </xf>
    <xf numFmtId="4" fontId="16" fillId="0" borderId="0" xfId="3" applyNumberFormat="1" applyFill="1" applyAlignment="1">
      <alignment horizontal="center" vertical="center"/>
    </xf>
    <xf numFmtId="0" fontId="16" fillId="0" borderId="0" xfId="3" applyNumberFormat="1" applyFill="1" applyAlignment="1">
      <alignment horizontal="center" vertical="center"/>
    </xf>
    <xf numFmtId="0" fontId="16" fillId="0" borderId="0" xfId="3" applyAlignment="1">
      <alignment horizontal="center" vertical="center" wrapText="1"/>
    </xf>
    <xf numFmtId="0" fontId="43" fillId="7" borderId="0" xfId="2" applyAlignment="1">
      <alignment horizontal="center"/>
    </xf>
    <xf numFmtId="0" fontId="16" fillId="16" borderId="0" xfId="3" applyFill="1"/>
    <xf numFmtId="0" fontId="42" fillId="6" borderId="0" xfId="1" applyAlignment="1">
      <alignment horizontal="center"/>
    </xf>
    <xf numFmtId="10" fontId="16" fillId="0" borderId="0" xfId="3" applyNumberFormat="1" applyAlignment="1">
      <alignment horizontal="center" vertical="center"/>
    </xf>
    <xf numFmtId="3" fontId="16" fillId="8" borderId="0" xfId="3" applyNumberFormat="1" applyFill="1"/>
    <xf numFmtId="0" fontId="16" fillId="10" borderId="0" xfId="3" applyFill="1" applyAlignment="1">
      <alignment wrapText="1"/>
    </xf>
    <xf numFmtId="0" fontId="16" fillId="0" borderId="0" xfId="3" applyAlignment="1">
      <alignment wrapText="1"/>
    </xf>
    <xf numFmtId="0" fontId="16" fillId="5" borderId="0" xfId="3" applyFill="1" applyAlignment="1">
      <alignment wrapText="1"/>
    </xf>
    <xf numFmtId="0" fontId="16" fillId="15" borderId="0" xfId="3" applyFill="1" applyAlignment="1">
      <alignment wrapText="1"/>
    </xf>
    <xf numFmtId="0" fontId="16" fillId="14" borderId="0" xfId="3" applyFill="1" applyAlignment="1">
      <alignment wrapText="1"/>
    </xf>
    <xf numFmtId="0" fontId="16" fillId="13" borderId="0" xfId="3" applyFill="1" applyAlignment="1">
      <alignment wrapText="1"/>
    </xf>
    <xf numFmtId="0" fontId="16" fillId="12" borderId="0" xfId="3" applyFill="1" applyAlignment="1">
      <alignment wrapText="1"/>
    </xf>
    <xf numFmtId="0" fontId="16" fillId="11" borderId="0" xfId="3" applyFill="1" applyAlignment="1">
      <alignment wrapText="1"/>
    </xf>
    <xf numFmtId="0" fontId="16" fillId="9" borderId="0" xfId="3" applyFill="1" applyAlignment="1">
      <alignment wrapText="1"/>
    </xf>
    <xf numFmtId="9" fontId="16" fillId="9" borderId="0" xfId="3" applyNumberFormat="1" applyFill="1" applyAlignment="1">
      <alignment wrapText="1"/>
    </xf>
    <xf numFmtId="0" fontId="15" fillId="0" borderId="1" xfId="0"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wrapText="1"/>
      <protection locked="0"/>
    </xf>
    <xf numFmtId="0" fontId="27" fillId="3" borderId="1" xfId="0" applyFont="1" applyFill="1" applyBorder="1" applyAlignment="1" applyProtection="1">
      <alignment horizontal="center"/>
      <protection locked="0"/>
    </xf>
    <xf numFmtId="49" fontId="0" fillId="3" borderId="1" xfId="0" applyNumberFormat="1" applyFill="1" applyBorder="1" applyProtection="1">
      <protection locked="0"/>
    </xf>
    <xf numFmtId="0" fontId="0" fillId="3" borderId="0" xfId="0" applyFill="1" applyProtection="1"/>
    <xf numFmtId="0" fontId="27" fillId="3" borderId="0" xfId="0" applyFont="1" applyFill="1" applyAlignment="1" applyProtection="1">
      <alignment horizontal="center"/>
    </xf>
    <xf numFmtId="0" fontId="0" fillId="3" borderId="1" xfId="0" applyFill="1" applyBorder="1" applyProtection="1"/>
    <xf numFmtId="49" fontId="0" fillId="3" borderId="1" xfId="0" applyNumberFormat="1" applyFill="1" applyBorder="1" applyProtection="1"/>
    <xf numFmtId="0" fontId="27" fillId="5" borderId="1" xfId="0" applyFont="1" applyFill="1" applyBorder="1" applyAlignment="1" applyProtection="1">
      <alignment horizontal="center" vertical="center" wrapText="1"/>
    </xf>
    <xf numFmtId="0" fontId="27" fillId="5" borderId="1" xfId="0" applyFont="1" applyFill="1" applyBorder="1" applyAlignment="1" applyProtection="1">
      <alignment horizontal="center"/>
    </xf>
    <xf numFmtId="0" fontId="0" fillId="5" borderId="23" xfId="0" applyFill="1" applyBorder="1" applyAlignment="1" applyProtection="1">
      <alignment horizontal="center" vertical="center"/>
    </xf>
    <xf numFmtId="0" fontId="0" fillId="5" borderId="23" xfId="0" applyFill="1" applyBorder="1" applyProtection="1"/>
    <xf numFmtId="0" fontId="0" fillId="5" borderId="23" xfId="0" applyFill="1" applyBorder="1" applyAlignment="1" applyProtection="1">
      <alignment horizontal="left" wrapText="1"/>
    </xf>
    <xf numFmtId="0" fontId="0" fillId="5" borderId="1" xfId="0" applyFill="1" applyBorder="1" applyAlignment="1" applyProtection="1">
      <alignment horizontal="center" vertical="center"/>
    </xf>
    <xf numFmtId="0" fontId="0" fillId="5" borderId="1" xfId="0" applyFill="1" applyBorder="1" applyAlignment="1" applyProtection="1">
      <alignment wrapText="1"/>
    </xf>
    <xf numFmtId="0" fontId="0" fillId="5" borderId="1" xfId="0" applyFill="1" applyBorder="1" applyProtection="1"/>
    <xf numFmtId="0" fontId="0" fillId="5" borderId="1" xfId="0" applyFill="1" applyBorder="1" applyAlignment="1" applyProtection="1">
      <alignment vertical="center" wrapText="1"/>
    </xf>
    <xf numFmtId="0" fontId="0" fillId="3" borderId="6" xfId="0" applyFill="1" applyBorder="1" applyProtection="1"/>
    <xf numFmtId="0" fontId="0" fillId="3" borderId="5" xfId="0" applyFill="1" applyBorder="1" applyProtection="1"/>
    <xf numFmtId="1" fontId="25" fillId="0" borderId="17" xfId="0" applyNumberFormat="1" applyFont="1" applyBorder="1" applyProtection="1"/>
    <xf numFmtId="0" fontId="29" fillId="3" borderId="0" xfId="0" applyFont="1" applyFill="1" applyBorder="1" applyAlignment="1" applyProtection="1">
      <alignment horizontal="left" vertical="top" wrapText="1"/>
    </xf>
    <xf numFmtId="0" fontId="13" fillId="2" borderId="1" xfId="0" applyFont="1" applyFill="1" applyBorder="1" applyAlignment="1" applyProtection="1">
      <alignment horizontal="center" vertical="center" wrapText="1"/>
    </xf>
    <xf numFmtId="1" fontId="0" fillId="0" borderId="0" xfId="0" applyNumberFormat="1"/>
    <xf numFmtId="1" fontId="25" fillId="5"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protection locked="0"/>
    </xf>
    <xf numFmtId="0" fontId="0" fillId="5" borderId="1" xfId="0" applyFill="1" applyBorder="1" applyAlignment="1" applyProtection="1">
      <alignment horizontal="center"/>
    </xf>
    <xf numFmtId="0" fontId="44" fillId="2" borderId="1" xfId="0" applyFont="1" applyFill="1" applyBorder="1" applyAlignment="1" applyProtection="1">
      <alignment horizontal="center" vertical="center"/>
    </xf>
    <xf numFmtId="0" fontId="10" fillId="3" borderId="0" xfId="0" applyFont="1" applyFill="1" applyProtection="1"/>
    <xf numFmtId="0" fontId="34" fillId="3" borderId="0" xfId="0" applyFont="1" applyFill="1" applyBorder="1" applyAlignment="1" applyProtection="1">
      <alignment vertical="center" wrapText="1"/>
    </xf>
    <xf numFmtId="0" fontId="25" fillId="3" borderId="0" xfId="0" applyFont="1" applyFill="1" applyBorder="1" applyAlignment="1" applyProtection="1">
      <alignment vertical="center"/>
    </xf>
    <xf numFmtId="0" fontId="33" fillId="3" borderId="0" xfId="0" applyFont="1" applyFill="1" applyBorder="1" applyAlignment="1" applyProtection="1">
      <alignment vertical="center"/>
    </xf>
    <xf numFmtId="0" fontId="35" fillId="3" borderId="0" xfId="0" applyFont="1" applyFill="1" applyBorder="1" applyAlignment="1" applyProtection="1">
      <alignment vertical="center" wrapText="1"/>
    </xf>
    <xf numFmtId="0" fontId="36" fillId="3" borderId="0" xfId="0" applyFont="1" applyFill="1" applyBorder="1" applyAlignment="1" applyProtection="1">
      <alignment horizontal="center" vertical="center"/>
    </xf>
    <xf numFmtId="0" fontId="37" fillId="3" borderId="0" xfId="0" applyFont="1" applyFill="1" applyBorder="1" applyAlignment="1" applyProtection="1">
      <alignment horizontal="center" vertical="center" wrapText="1"/>
    </xf>
    <xf numFmtId="0" fontId="35" fillId="3" borderId="0" xfId="0" applyFont="1" applyFill="1" applyBorder="1" applyAlignment="1" applyProtection="1">
      <alignment horizontal="left" vertical="center" wrapText="1"/>
    </xf>
    <xf numFmtId="0" fontId="38" fillId="3" borderId="0" xfId="0" applyFont="1" applyFill="1" applyBorder="1" applyAlignment="1" applyProtection="1">
      <alignment vertical="center"/>
    </xf>
    <xf numFmtId="0" fontId="35" fillId="3" borderId="0" xfId="0" applyFont="1" applyFill="1" applyBorder="1" applyAlignment="1" applyProtection="1">
      <alignment vertical="center"/>
    </xf>
    <xf numFmtId="0" fontId="25" fillId="3" borderId="0" xfId="0" applyFont="1" applyFill="1" applyBorder="1" applyProtection="1"/>
    <xf numFmtId="0" fontId="29" fillId="3" borderId="0" xfId="0" applyFont="1" applyFill="1" applyAlignment="1" applyProtection="1"/>
    <xf numFmtId="0" fontId="0" fillId="0" borderId="0" xfId="0" applyProtection="1"/>
    <xf numFmtId="0" fontId="10" fillId="0" borderId="1" xfId="0" applyFont="1" applyFill="1" applyBorder="1" applyAlignment="1" applyProtection="1">
      <alignment horizontal="center" vertical="center" wrapText="1"/>
      <protection locked="0"/>
    </xf>
    <xf numFmtId="49" fontId="0" fillId="0" borderId="0" xfId="0" applyNumberFormat="1"/>
    <xf numFmtId="165" fontId="35" fillId="3" borderId="1" xfId="0" applyNumberFormat="1" applyFont="1" applyFill="1" applyBorder="1" applyAlignment="1" applyProtection="1">
      <alignment horizontal="left" vertical="center" wrapText="1"/>
      <protection locked="0"/>
    </xf>
    <xf numFmtId="164" fontId="0" fillId="0" borderId="0" xfId="0" applyNumberFormat="1"/>
    <xf numFmtId="10" fontId="0" fillId="0" borderId="0" xfId="0" applyNumberFormat="1"/>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47" fillId="2" borderId="1" xfId="0" applyFont="1" applyFill="1" applyBorder="1"/>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xf>
    <xf numFmtId="1" fontId="0" fillId="0" borderId="1" xfId="0" applyNumberFormat="1" applyBorder="1" applyAlignment="1">
      <alignment vertical="center"/>
    </xf>
    <xf numFmtId="4" fontId="0" fillId="0" borderId="1" xfId="0" applyNumberFormat="1" applyBorder="1" applyAlignment="1">
      <alignment vertical="center"/>
    </xf>
    <xf numFmtId="164" fontId="0" fillId="0" borderId="1" xfId="0" applyNumberFormat="1" applyBorder="1" applyAlignment="1">
      <alignment horizontal="right" vertical="center"/>
    </xf>
    <xf numFmtId="0" fontId="0" fillId="0" borderId="1" xfId="0" applyBorder="1"/>
    <xf numFmtId="0" fontId="8" fillId="2" borderId="1" xfId="0" applyFont="1" applyFill="1" applyBorder="1" applyAlignment="1" applyProtection="1">
      <alignment horizontal="center" vertical="center" wrapText="1"/>
    </xf>
    <xf numFmtId="0" fontId="27"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25" fillId="3" borderId="0" xfId="0" applyFont="1" applyFill="1" applyBorder="1" applyAlignment="1" applyProtection="1">
      <alignment horizontal="center" vertical="center"/>
    </xf>
    <xf numFmtId="0" fontId="39" fillId="3" borderId="0" xfId="0" applyFont="1" applyFill="1" applyAlignment="1" applyProtection="1">
      <alignment horizontal="center" vertical="center" wrapText="1"/>
    </xf>
    <xf numFmtId="164" fontId="15" fillId="0" borderId="1" xfId="0" applyNumberFormat="1" applyFont="1" applyFill="1" applyBorder="1" applyAlignment="1" applyProtection="1">
      <alignment horizontal="center" vertical="center" wrapText="1"/>
      <protection locked="0"/>
    </xf>
    <xf numFmtId="0" fontId="48" fillId="3" borderId="0" xfId="0" applyFont="1" applyFill="1" applyAlignment="1" applyProtection="1"/>
    <xf numFmtId="0" fontId="7" fillId="2" borderId="1" xfId="0" applyFont="1" applyFill="1" applyBorder="1" applyAlignment="1" applyProtection="1">
      <alignment horizontal="center" vertical="center" wrapText="1"/>
    </xf>
    <xf numFmtId="1" fontId="18" fillId="3" borderId="2" xfId="0" applyNumberFormat="1" applyFont="1" applyFill="1" applyBorder="1" applyAlignment="1" applyProtection="1">
      <alignment wrapText="1"/>
      <protection locked="0"/>
    </xf>
    <xf numFmtId="1" fontId="18" fillId="3" borderId="3" xfId="0" applyNumberFormat="1" applyFont="1" applyFill="1" applyBorder="1" applyAlignment="1" applyProtection="1">
      <alignment wrapText="1"/>
      <protection locked="0"/>
    </xf>
    <xf numFmtId="0" fontId="10"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29" fillId="3" borderId="0" xfId="0" applyFont="1" applyFill="1" applyBorder="1" applyAlignment="1" applyProtection="1">
      <alignment horizontal="center" vertical="top" wrapText="1"/>
    </xf>
    <xf numFmtId="0" fontId="0" fillId="5" borderId="0" xfId="0" applyFill="1" applyAlignment="1" applyProtection="1">
      <alignment horizontal="center" vertical="center"/>
      <protection locked="0"/>
    </xf>
    <xf numFmtId="0" fontId="49" fillId="3" borderId="0" xfId="0" applyFont="1" applyFill="1" applyBorder="1" applyAlignment="1" applyProtection="1">
      <alignment horizontal="center" vertical="top"/>
    </xf>
    <xf numFmtId="0" fontId="7" fillId="2" borderId="1" xfId="0" applyFont="1" applyFill="1" applyBorder="1" applyAlignment="1" applyProtection="1">
      <alignment horizontal="center" vertical="center"/>
    </xf>
    <xf numFmtId="0" fontId="29" fillId="2" borderId="3" xfId="0" applyFont="1" applyFill="1" applyBorder="1" applyAlignment="1" applyProtection="1">
      <alignment horizontal="center" vertical="top"/>
    </xf>
    <xf numFmtId="0" fontId="7" fillId="0" borderId="0" xfId="4"/>
    <xf numFmtId="14" fontId="7" fillId="0" borderId="0" xfId="4" applyNumberFormat="1"/>
    <xf numFmtId="0" fontId="7" fillId="2" borderId="21" xfId="0" applyFont="1" applyFill="1" applyBorder="1" applyAlignment="1" applyProtection="1">
      <alignment horizontal="center" vertical="center"/>
    </xf>
    <xf numFmtId="0" fontId="29" fillId="0" borderId="0" xfId="0" applyFont="1" applyBorder="1" applyAlignment="1" applyProtection="1">
      <alignment vertical="top" wrapText="1"/>
    </xf>
    <xf numFmtId="0" fontId="50" fillId="2" borderId="1" xfId="0" applyFont="1" applyFill="1" applyBorder="1" applyAlignment="1" applyProtection="1">
      <alignment horizontal="center" vertical="center"/>
    </xf>
    <xf numFmtId="165" fontId="0" fillId="0" borderId="0" xfId="0" applyNumberFormat="1"/>
    <xf numFmtId="166" fontId="0" fillId="0" borderId="0" xfId="0" applyNumberFormat="1"/>
    <xf numFmtId="1" fontId="0" fillId="2" borderId="0" xfId="0" applyNumberFormat="1" applyFill="1" applyAlignment="1">
      <alignment wrapText="1"/>
    </xf>
    <xf numFmtId="167" fontId="0" fillId="0" borderId="0" xfId="0" applyNumberFormat="1"/>
    <xf numFmtId="0" fontId="16" fillId="17" borderId="0" xfId="3" applyFill="1" applyAlignment="1">
      <alignment wrapText="1"/>
    </xf>
    <xf numFmtId="0" fontId="27" fillId="0" borderId="0" xfId="3" applyFont="1"/>
    <xf numFmtId="0" fontId="0" fillId="15" borderId="0" xfId="0" applyFill="1"/>
    <xf numFmtId="0" fontId="0" fillId="10" borderId="0" xfId="0" applyFill="1"/>
    <xf numFmtId="0" fontId="0" fillId="18" borderId="0" xfId="0" applyFill="1"/>
    <xf numFmtId="0" fontId="0" fillId="5" borderId="0" xfId="0" applyFill="1"/>
    <xf numFmtId="4" fontId="53" fillId="0" borderId="0" xfId="6" applyNumberFormat="1" applyFont="1" applyFill="1" applyBorder="1" applyAlignment="1">
      <alignment horizontal="center" vertical="center" wrapText="1"/>
    </xf>
    <xf numFmtId="168" fontId="0" fillId="0" borderId="0" xfId="0" applyNumberFormat="1"/>
    <xf numFmtId="0" fontId="53" fillId="0" borderId="0" xfId="6" applyNumberFormat="1" applyFont="1" applyFill="1" applyBorder="1" applyAlignment="1">
      <alignment horizontal="center" vertical="center" wrapText="1"/>
    </xf>
    <xf numFmtId="14" fontId="21" fillId="5" borderId="6" xfId="0" applyNumberFormat="1" applyFont="1" applyFill="1" applyBorder="1" applyAlignment="1" applyProtection="1">
      <alignment horizontal="center"/>
    </xf>
    <xf numFmtId="0" fontId="25" fillId="3" borderId="0" xfId="0" applyFont="1" applyFill="1" applyBorder="1" applyAlignment="1" applyProtection="1"/>
    <xf numFmtId="0" fontId="0" fillId="3" borderId="0" xfId="0" applyFill="1" applyBorder="1" applyProtection="1"/>
    <xf numFmtId="0" fontId="28" fillId="3" borderId="0" xfId="0" applyFont="1" applyFill="1" applyBorder="1" applyAlignment="1" applyProtection="1">
      <alignment vertical="center" wrapText="1"/>
    </xf>
    <xf numFmtId="0" fontId="29" fillId="3" borderId="0" xfId="0" applyFont="1" applyFill="1" applyAlignment="1" applyProtection="1">
      <alignment horizontal="left" vertical="top" wrapText="1"/>
    </xf>
    <xf numFmtId="0" fontId="25" fillId="3" borderId="0" xfId="0" applyFont="1" applyFill="1" applyAlignment="1" applyProtection="1">
      <alignment horizontal="left" vertical="top"/>
    </xf>
    <xf numFmtId="0" fontId="25"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horizontal="center" vertical="center" wrapText="1"/>
    </xf>
    <xf numFmtId="0" fontId="29" fillId="3" borderId="0" xfId="0" applyFont="1" applyFill="1" applyBorder="1" applyAlignment="1" applyProtection="1">
      <alignment horizontal="left" wrapText="1"/>
    </xf>
    <xf numFmtId="0" fontId="36" fillId="3" borderId="0" xfId="0" applyFont="1" applyFill="1" applyProtection="1"/>
    <xf numFmtId="0" fontId="40" fillId="3" borderId="0" xfId="0" applyFont="1" applyFill="1" applyBorder="1" applyAlignment="1" applyProtection="1">
      <alignment horizontal="center" wrapText="1"/>
    </xf>
    <xf numFmtId="0" fontId="17" fillId="0" borderId="0" xfId="0" applyFont="1" applyBorder="1" applyAlignment="1" applyProtection="1">
      <alignment horizontal="right"/>
    </xf>
    <xf numFmtId="0" fontId="18" fillId="3" borderId="0" xfId="0" applyFont="1" applyFill="1" applyBorder="1" applyAlignment="1" applyProtection="1">
      <alignment wrapText="1"/>
    </xf>
    <xf numFmtId="0" fontId="25" fillId="3" borderId="0" xfId="0" applyFont="1" applyFill="1" applyAlignment="1" applyProtection="1"/>
    <xf numFmtId="0" fontId="25" fillId="5" borderId="0" xfId="0" applyFont="1" applyFill="1" applyBorder="1" applyAlignment="1" applyProtection="1">
      <alignment horizontal="center" vertical="center" wrapText="1"/>
      <protection locked="0"/>
    </xf>
    <xf numFmtId="0" fontId="6" fillId="2" borderId="0" xfId="6" applyFont="1" applyFill="1" applyAlignment="1">
      <alignment horizontal="center" vertical="center"/>
    </xf>
    <xf numFmtId="0" fontId="6" fillId="2" borderId="0" xfId="6" applyFont="1" applyFill="1"/>
    <xf numFmtId="0" fontId="6" fillId="10" borderId="0" xfId="6" applyFont="1" applyFill="1" applyBorder="1" applyAlignment="1">
      <alignment wrapText="1"/>
    </xf>
    <xf numFmtId="0" fontId="32" fillId="10" borderId="0" xfId="6" applyFont="1" applyFill="1" applyBorder="1" applyAlignment="1">
      <alignment wrapText="1"/>
    </xf>
    <xf numFmtId="0" fontId="31" fillId="10" borderId="0" xfId="6" applyFont="1" applyFill="1" applyBorder="1" applyAlignment="1">
      <alignment wrapText="1"/>
    </xf>
    <xf numFmtId="0" fontId="32" fillId="14" borderId="0" xfId="6" applyFont="1" applyFill="1" applyBorder="1" applyAlignment="1">
      <alignment wrapText="1"/>
    </xf>
    <xf numFmtId="0" fontId="31" fillId="14" borderId="0" xfId="6" applyFont="1" applyFill="1" applyBorder="1" applyAlignment="1">
      <alignment wrapText="1"/>
    </xf>
    <xf numFmtId="0" fontId="32" fillId="15" borderId="0" xfId="6" applyFont="1" applyFill="1" applyBorder="1" applyAlignment="1">
      <alignment wrapText="1"/>
    </xf>
    <xf numFmtId="0" fontId="31" fillId="15" borderId="0" xfId="6" applyFont="1" applyFill="1" applyBorder="1" applyAlignment="1">
      <alignment wrapText="1"/>
    </xf>
    <xf numFmtId="0" fontId="32" fillId="18" borderId="0" xfId="6" applyFont="1" applyFill="1" applyBorder="1" applyAlignment="1">
      <alignment wrapText="1"/>
    </xf>
    <xf numFmtId="0" fontId="31" fillId="18" borderId="0" xfId="6" applyFont="1" applyFill="1" applyBorder="1" applyAlignment="1">
      <alignment wrapText="1"/>
    </xf>
    <xf numFmtId="0" fontId="32" fillId="9" borderId="0" xfId="6" applyFont="1" applyFill="1" applyBorder="1" applyAlignment="1">
      <alignment wrapText="1"/>
    </xf>
    <xf numFmtId="0" fontId="31" fillId="9" borderId="0" xfId="6" applyFont="1" applyFill="1" applyBorder="1" applyAlignment="1">
      <alignment wrapText="1"/>
    </xf>
    <xf numFmtId="0" fontId="32" fillId="19" borderId="0" xfId="6" applyFont="1" applyFill="1" applyBorder="1" applyAlignment="1">
      <alignment wrapText="1"/>
    </xf>
    <xf numFmtId="0" fontId="31" fillId="19" borderId="0" xfId="6" applyFont="1" applyFill="1" applyBorder="1" applyAlignment="1">
      <alignment wrapText="1"/>
    </xf>
    <xf numFmtId="0" fontId="32" fillId="20" borderId="0" xfId="6" applyFont="1" applyFill="1" applyBorder="1" applyAlignment="1">
      <alignment wrapText="1"/>
    </xf>
    <xf numFmtId="0" fontId="31" fillId="20" borderId="0" xfId="6" applyFont="1" applyFill="1" applyBorder="1" applyAlignment="1">
      <alignment wrapText="1"/>
    </xf>
    <xf numFmtId="0" fontId="31" fillId="8" borderId="0" xfId="6" applyFont="1" applyFill="1" applyBorder="1" applyAlignment="1">
      <alignment wrapText="1"/>
    </xf>
    <xf numFmtId="0" fontId="27" fillId="21" borderId="0" xfId="6" applyFont="1" applyFill="1"/>
    <xf numFmtId="166" fontId="35" fillId="3" borderId="1" xfId="0" applyNumberFormat="1"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xf>
    <xf numFmtId="49" fontId="3" fillId="0" borderId="0" xfId="4" applyNumberFormat="1" applyFont="1"/>
    <xf numFmtId="1" fontId="18" fillId="3"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protection locked="0"/>
    </xf>
    <xf numFmtId="164" fontId="25" fillId="5" borderId="1" xfId="0" applyNumberFormat="1" applyFont="1" applyFill="1" applyBorder="1" applyAlignment="1" applyProtection="1">
      <alignment horizontal="center" vertical="center"/>
    </xf>
    <xf numFmtId="0" fontId="25" fillId="0" borderId="1" xfId="0" applyFont="1" applyBorder="1" applyAlignment="1" applyProtection="1">
      <alignment horizontal="center" vertical="center"/>
    </xf>
    <xf numFmtId="164" fontId="27" fillId="2" borderId="1" xfId="0" applyNumberFormat="1" applyFont="1" applyFill="1" applyBorder="1" applyAlignment="1" applyProtection="1">
      <alignment horizontal="center" vertical="center"/>
    </xf>
    <xf numFmtId="0" fontId="3" fillId="5" borderId="0" xfId="0" applyFont="1" applyFill="1" applyBorder="1" applyAlignment="1" applyProtection="1">
      <alignment horizontal="center" vertical="center" wrapText="1"/>
      <protection locked="0"/>
    </xf>
    <xf numFmtId="0" fontId="35" fillId="0" borderId="1" xfId="0" applyFont="1" applyFill="1" applyBorder="1" applyAlignment="1" applyProtection="1">
      <alignment horizontal="left" vertical="center"/>
      <protection locked="0"/>
    </xf>
    <xf numFmtId="0" fontId="0" fillId="0" borderId="1" xfId="0" applyBorder="1" applyAlignment="1" applyProtection="1">
      <alignment horizontal="left" wrapText="1"/>
      <protection locked="0"/>
    </xf>
    <xf numFmtId="0" fontId="35" fillId="3" borderId="1" xfId="0" applyFont="1" applyFill="1" applyBorder="1" applyAlignment="1" applyProtection="1">
      <alignment horizontal="left" vertical="center" wrapText="1"/>
    </xf>
    <xf numFmtId="165" fontId="35" fillId="3" borderId="1" xfId="0" applyNumberFormat="1" applyFont="1" applyFill="1" applyBorder="1" applyAlignment="1" applyProtection="1">
      <alignment horizontal="left" vertical="center" wrapText="1"/>
    </xf>
    <xf numFmtId="166" fontId="35" fillId="3" borderId="1" xfId="0" applyNumberFormat="1" applyFont="1" applyFill="1" applyBorder="1" applyAlignment="1" applyProtection="1">
      <alignment horizontal="left" vertical="center" wrapText="1"/>
    </xf>
    <xf numFmtId="0" fontId="35" fillId="0" borderId="1" xfId="0" applyFont="1" applyFill="1" applyBorder="1" applyAlignment="1" applyProtection="1">
      <alignment horizontal="left" vertical="center"/>
    </xf>
    <xf numFmtId="3" fontId="35"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0" fillId="0" borderId="0" xfId="0" applyNumberFormat="1"/>
    <xf numFmtId="0" fontId="7" fillId="5" borderId="0" xfId="0" applyFont="1" applyFill="1" applyBorder="1" applyAlignment="1" applyProtection="1">
      <alignment horizontal="center" vertical="center" wrapText="1"/>
      <protection locked="0"/>
    </xf>
    <xf numFmtId="1" fontId="18" fillId="3" borderId="2"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xf>
    <xf numFmtId="0" fontId="22" fillId="0" borderId="1" xfId="0" applyFont="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 fillId="0" borderId="0" xfId="4" applyFont="1"/>
    <xf numFmtId="49" fontId="7" fillId="0" borderId="0" xfId="4" applyNumberFormat="1"/>
    <xf numFmtId="49" fontId="18" fillId="5" borderId="1" xfId="0" applyNumberFormat="1" applyFont="1" applyFill="1" applyBorder="1" applyAlignment="1" applyProtection="1">
      <alignment horizontal="center" vertical="center" wrapText="1"/>
      <protection locked="0"/>
    </xf>
    <xf numFmtId="49" fontId="2" fillId="0" borderId="0" xfId="4" applyNumberFormat="1" applyFont="1"/>
    <xf numFmtId="0" fontId="39" fillId="3" borderId="0" xfId="0" applyFont="1" applyFill="1" applyAlignment="1" applyProtection="1">
      <alignment horizontal="center" vertical="center" wrapText="1"/>
    </xf>
    <xf numFmtId="0" fontId="25" fillId="3" borderId="0" xfId="0" applyFont="1" applyFill="1" applyBorder="1" applyAlignment="1" applyProtection="1">
      <alignment horizontal="center" vertical="center"/>
    </xf>
    <xf numFmtId="0" fontId="35" fillId="3" borderId="1" xfId="0" applyFont="1" applyFill="1" applyBorder="1" applyAlignment="1" applyProtection="1">
      <alignment horizontal="left" vertical="center" wrapText="1"/>
    </xf>
    <xf numFmtId="165" fontId="35" fillId="3" borderId="1" xfId="0" applyNumberFormat="1" applyFont="1" applyFill="1" applyBorder="1" applyAlignment="1" applyProtection="1">
      <alignment horizontal="left" vertical="center" wrapText="1"/>
    </xf>
    <xf numFmtId="166" fontId="35" fillId="3" borderId="1" xfId="0" applyNumberFormat="1" applyFont="1" applyFill="1" applyBorder="1" applyAlignment="1" applyProtection="1">
      <alignment horizontal="left" vertical="center" wrapText="1"/>
    </xf>
    <xf numFmtId="0" fontId="35" fillId="0" borderId="1" xfId="0" applyFont="1" applyFill="1" applyBorder="1" applyAlignment="1" applyProtection="1">
      <alignment horizontal="left" vertical="center"/>
    </xf>
    <xf numFmtId="3" fontId="35"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29" fillId="3" borderId="0" xfId="0" applyFont="1" applyFill="1" applyBorder="1" applyAlignment="1" applyProtection="1">
      <alignment horizontal="center" vertical="top" wrapText="1"/>
    </xf>
    <xf numFmtId="0" fontId="0" fillId="5" borderId="23" xfId="0" applyFill="1" applyBorder="1" applyProtection="1">
      <protection locked="0"/>
    </xf>
    <xf numFmtId="0" fontId="0" fillId="5" borderId="21"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5" borderId="22" xfId="0" applyFill="1" applyBorder="1" applyAlignment="1" applyProtection="1">
      <alignment horizontal="center"/>
      <protection locked="0"/>
    </xf>
    <xf numFmtId="0" fontId="0" fillId="5" borderId="1" xfId="0" applyFill="1" applyBorder="1" applyProtection="1">
      <protection locked="0"/>
    </xf>
    <xf numFmtId="0" fontId="0" fillId="5" borderId="2"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45" fillId="3" borderId="0" xfId="0" applyFont="1" applyFill="1" applyBorder="1" applyAlignment="1" applyProtection="1">
      <alignment horizontal="center" vertical="center" wrapText="1"/>
    </xf>
    <xf numFmtId="0" fontId="54" fillId="3" borderId="0" xfId="0" applyFont="1" applyFill="1" applyBorder="1" applyAlignment="1" applyProtection="1">
      <alignment horizontal="left" vertical="center" wrapText="1"/>
    </xf>
    <xf numFmtId="169" fontId="0" fillId="0" borderId="0" xfId="0" applyNumberFormat="1"/>
    <xf numFmtId="0" fontId="55" fillId="0" borderId="0" xfId="0" applyFont="1" applyAlignment="1" applyProtection="1">
      <alignment horizontal="left" vertical="top"/>
      <protection locked="0"/>
    </xf>
    <xf numFmtId="0" fontId="0" fillId="5" borderId="1"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2" borderId="2" xfId="0" applyFill="1" applyBorder="1" applyAlignment="1" applyProtection="1">
      <alignment horizontal="center"/>
    </xf>
    <xf numFmtId="0" fontId="0" fillId="2" borderId="4" xfId="0" applyFill="1" applyBorder="1" applyAlignment="1" applyProtection="1">
      <alignment horizontal="center"/>
    </xf>
    <xf numFmtId="0" fontId="0" fillId="2" borderId="3" xfId="0" applyFill="1" applyBorder="1" applyAlignment="1" applyProtection="1">
      <alignment horizontal="center"/>
    </xf>
    <xf numFmtId="0" fontId="0" fillId="5" borderId="2"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44" fillId="2" borderId="1"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0" fillId="5" borderId="21"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5" borderId="22" xfId="0" applyFill="1" applyBorder="1" applyAlignment="1" applyProtection="1">
      <alignment horizontal="center"/>
      <protection locked="0"/>
    </xf>
    <xf numFmtId="0" fontId="45" fillId="3" borderId="0" xfId="0" applyFont="1" applyFill="1" applyAlignment="1" applyProtection="1">
      <alignment horizontal="center"/>
    </xf>
    <xf numFmtId="0" fontId="25" fillId="0" borderId="1" xfId="0" applyFont="1" applyBorder="1" applyAlignment="1" applyProtection="1">
      <alignment horizontal="center" vertical="center"/>
      <protection locked="0"/>
    </xf>
    <xf numFmtId="0" fontId="40" fillId="3" borderId="2" xfId="0" applyFont="1" applyFill="1" applyBorder="1" applyAlignment="1" applyProtection="1">
      <alignment horizontal="center" wrapText="1"/>
      <protection locked="0"/>
    </xf>
    <xf numFmtId="0" fontId="40" fillId="3" borderId="4" xfId="0" applyFont="1" applyFill="1" applyBorder="1" applyAlignment="1" applyProtection="1">
      <alignment horizontal="center" wrapText="1"/>
      <protection locked="0"/>
    </xf>
    <xf numFmtId="0" fontId="40" fillId="3" borderId="3" xfId="0" applyFont="1" applyFill="1" applyBorder="1" applyAlignment="1" applyProtection="1">
      <alignment horizontal="center" wrapText="1"/>
      <protection locked="0"/>
    </xf>
    <xf numFmtId="0" fontId="10" fillId="3" borderId="6"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27" fillId="3" borderId="0" xfId="0" applyFont="1" applyFill="1" applyAlignment="1" applyProtection="1">
      <alignment horizontal="left"/>
    </xf>
    <xf numFmtId="0" fontId="27" fillId="3" borderId="1" xfId="0" applyFont="1" applyFill="1" applyBorder="1" applyAlignment="1" applyProtection="1">
      <alignment horizontal="center"/>
    </xf>
    <xf numFmtId="0" fontId="46" fillId="3" borderId="1" xfId="0" applyFont="1" applyFill="1" applyBorder="1" applyAlignment="1" applyProtection="1">
      <alignment horizontal="left" wrapText="1"/>
    </xf>
    <xf numFmtId="0" fontId="29" fillId="3" borderId="1" xfId="0" applyFont="1" applyFill="1" applyBorder="1" applyAlignment="1" applyProtection="1">
      <alignment horizontal="left"/>
    </xf>
    <xf numFmtId="0" fontId="29" fillId="3" borderId="1" xfId="0" applyFont="1" applyFill="1" applyBorder="1" applyAlignment="1" applyProtection="1">
      <alignment horizontal="left" vertical="center" wrapText="1"/>
    </xf>
    <xf numFmtId="0" fontId="29" fillId="3" borderId="1" xfId="0" applyFont="1" applyFill="1" applyBorder="1" applyAlignment="1" applyProtection="1">
      <alignment horizontal="left" wrapText="1"/>
    </xf>
    <xf numFmtId="0" fontId="27" fillId="3" borderId="1" xfId="0" applyFont="1" applyFill="1" applyBorder="1" applyAlignment="1" applyProtection="1">
      <alignment horizontal="left" wrapText="1"/>
    </xf>
    <xf numFmtId="0" fontId="14" fillId="3" borderId="1" xfId="0" applyFont="1" applyFill="1" applyBorder="1" applyAlignment="1" applyProtection="1">
      <alignment horizontal="left"/>
    </xf>
    <xf numFmtId="0" fontId="27" fillId="3" borderId="1" xfId="0" applyFont="1" applyFill="1" applyBorder="1" applyAlignment="1" applyProtection="1">
      <alignment horizontal="left"/>
    </xf>
    <xf numFmtId="0" fontId="29" fillId="3" borderId="1" xfId="0" applyFont="1" applyFill="1" applyBorder="1" applyAlignment="1" applyProtection="1">
      <alignment horizontal="left"/>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164" fontId="25" fillId="0" borderId="1" xfId="0" applyNumberFormat="1" applyFont="1" applyBorder="1" applyAlignment="1" applyProtection="1">
      <alignment horizontal="center" vertical="center"/>
    </xf>
    <xf numFmtId="0" fontId="26" fillId="4" borderId="0" xfId="0" applyFont="1" applyFill="1" applyAlignment="1" applyProtection="1">
      <alignment horizontal="center"/>
    </xf>
    <xf numFmtId="0" fontId="25" fillId="2" borderId="1" xfId="0" applyFont="1" applyFill="1" applyBorder="1" applyAlignment="1" applyProtection="1">
      <alignment horizontal="center"/>
    </xf>
    <xf numFmtId="0" fontId="25" fillId="2" borderId="2"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3" borderId="24" xfId="0" applyFont="1" applyFill="1" applyBorder="1" applyAlignment="1" applyProtection="1">
      <alignment horizontal="center"/>
    </xf>
    <xf numFmtId="0" fontId="25" fillId="3" borderId="0" xfId="0" applyFont="1" applyFill="1" applyAlignment="1" applyProtection="1">
      <alignment horizontal="center"/>
    </xf>
    <xf numFmtId="164" fontId="25" fillId="0" borderId="1" xfId="0" applyNumberFormat="1" applyFont="1" applyBorder="1" applyAlignment="1" applyProtection="1">
      <alignment horizontal="center" vertical="center"/>
      <protection locked="0"/>
    </xf>
    <xf numFmtId="10" fontId="25" fillId="5" borderId="1" xfId="0" applyNumberFormat="1" applyFont="1" applyFill="1" applyBorder="1" applyAlignment="1" applyProtection="1">
      <alignment horizontal="center" vertical="center"/>
    </xf>
    <xf numFmtId="164" fontId="25" fillId="5"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center" vertical="center"/>
    </xf>
    <xf numFmtId="4" fontId="25" fillId="0" borderId="1" xfId="0" applyNumberFormat="1" applyFont="1" applyBorder="1" applyAlignment="1" applyProtection="1">
      <alignment horizontal="center" vertical="center"/>
      <protection locked="0"/>
    </xf>
    <xf numFmtId="4" fontId="25" fillId="0" borderId="1" xfId="0" applyNumberFormat="1" applyFont="1" applyBorder="1" applyAlignment="1" applyProtection="1">
      <alignment horizontal="center"/>
    </xf>
    <xf numFmtId="0" fontId="26" fillId="4" borderId="6" xfId="0" applyFont="1" applyFill="1" applyBorder="1" applyAlignment="1" applyProtection="1">
      <alignment horizontal="center"/>
    </xf>
    <xf numFmtId="0" fontId="25" fillId="2" borderId="2" xfId="0" applyFont="1" applyFill="1" applyBorder="1" applyAlignment="1" applyProtection="1">
      <alignment horizontal="center"/>
    </xf>
    <xf numFmtId="0" fontId="25" fillId="2" borderId="3" xfId="0" applyFont="1" applyFill="1" applyBorder="1" applyAlignment="1" applyProtection="1">
      <alignment horizontal="center"/>
    </xf>
    <xf numFmtId="0" fontId="24"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164" fontId="25" fillId="0" borderId="1" xfId="0" applyNumberFormat="1" applyFont="1" applyBorder="1" applyAlignment="1" applyProtection="1">
      <alignment horizontal="center"/>
    </xf>
    <xf numFmtId="0" fontId="32" fillId="3" borderId="0" xfId="0" applyFont="1" applyFill="1" applyAlignment="1" applyProtection="1">
      <alignment horizontal="left" wrapText="1"/>
    </xf>
    <xf numFmtId="0" fontId="25" fillId="3" borderId="0" xfId="0" applyFont="1" applyFill="1" applyBorder="1" applyAlignment="1" applyProtection="1">
      <alignment horizontal="center"/>
    </xf>
    <xf numFmtId="0" fontId="41" fillId="3" borderId="5" xfId="0" applyFont="1" applyFill="1" applyBorder="1" applyAlignment="1" applyProtection="1">
      <alignment horizontal="center" wrapText="1"/>
    </xf>
    <xf numFmtId="0" fontId="32" fillId="0" borderId="5" xfId="0" applyFont="1" applyBorder="1" applyAlignment="1" applyProtection="1">
      <alignment horizontal="center" wrapText="1"/>
      <protection locked="0"/>
    </xf>
    <xf numFmtId="0" fontId="25" fillId="0" borderId="15" xfId="0" applyFont="1" applyBorder="1" applyAlignment="1" applyProtection="1">
      <alignment horizontal="center"/>
      <protection locked="0"/>
    </xf>
    <xf numFmtId="0" fontId="25" fillId="0" borderId="5" xfId="0" applyFont="1" applyBorder="1" applyAlignment="1" applyProtection="1">
      <alignment horizontal="center"/>
      <protection locked="0"/>
    </xf>
    <xf numFmtId="0" fontId="25" fillId="0" borderId="16" xfId="0" applyFont="1" applyBorder="1" applyAlignment="1" applyProtection="1">
      <alignment horizontal="center"/>
      <protection locked="0"/>
    </xf>
    <xf numFmtId="0" fontId="25" fillId="0" borderId="21" xfId="0" applyFont="1" applyBorder="1" applyAlignment="1" applyProtection="1">
      <alignment horizontal="center"/>
      <protection locked="0"/>
    </xf>
    <xf numFmtId="0" fontId="25" fillId="0" borderId="6" xfId="0" applyFont="1" applyBorder="1" applyAlignment="1" applyProtection="1">
      <alignment horizontal="center"/>
      <protection locked="0"/>
    </xf>
    <xf numFmtId="0" fontId="25" fillId="0" borderId="22" xfId="0" applyFont="1" applyBorder="1" applyAlignment="1" applyProtection="1">
      <alignment horizontal="center"/>
      <protection locked="0"/>
    </xf>
    <xf numFmtId="0" fontId="20" fillId="2" borderId="1" xfId="0" applyFont="1" applyFill="1" applyBorder="1" applyAlignment="1" applyProtection="1">
      <alignment horizontal="center" vertical="center" wrapText="1"/>
    </xf>
    <xf numFmtId="0" fontId="26" fillId="4" borderId="0" xfId="0" applyFont="1" applyFill="1" applyAlignment="1" applyProtection="1">
      <alignment horizontal="center" vertical="center" wrapText="1"/>
    </xf>
    <xf numFmtId="0" fontId="25" fillId="3" borderId="0" xfId="0" applyFont="1" applyFill="1" applyBorder="1" applyAlignment="1" applyProtection="1">
      <alignment horizontal="center" vertical="center"/>
    </xf>
    <xf numFmtId="0" fontId="29" fillId="0" borderId="2"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5" fillId="0" borderId="1" xfId="0" applyFont="1" applyBorder="1" applyAlignment="1" applyProtection="1">
      <alignment horizontal="center" vertical="center"/>
    </xf>
    <xf numFmtId="0" fontId="32" fillId="3" borderId="0" xfId="0" applyFont="1" applyFill="1" applyBorder="1" applyAlignment="1" applyProtection="1">
      <alignment horizontal="left" wrapText="1"/>
    </xf>
    <xf numFmtId="0" fontId="25" fillId="2" borderId="4" xfId="0" applyFont="1" applyFill="1" applyBorder="1" applyAlignment="1" applyProtection="1">
      <alignment horizontal="center" vertical="center"/>
    </xf>
    <xf numFmtId="0" fontId="25" fillId="0" borderId="1" xfId="0" applyFont="1" applyBorder="1" applyAlignment="1" applyProtection="1">
      <alignment horizontal="center"/>
    </xf>
    <xf numFmtId="0" fontId="26" fillId="4" borderId="0" xfId="0" applyFont="1" applyFill="1" applyAlignment="1" applyProtection="1">
      <alignment horizontal="center" wrapText="1"/>
    </xf>
    <xf numFmtId="0" fontId="34" fillId="4" borderId="1" xfId="0" applyFont="1" applyFill="1" applyBorder="1" applyAlignment="1" applyProtection="1">
      <alignment horizontal="center" vertical="center" wrapText="1"/>
    </xf>
    <xf numFmtId="0" fontId="39" fillId="3" borderId="0" xfId="0" applyFont="1" applyFill="1" applyAlignment="1" applyProtection="1">
      <alignment horizontal="center" vertical="center" wrapText="1"/>
    </xf>
    <xf numFmtId="0" fontId="38" fillId="4" borderId="1" xfId="0" applyFont="1" applyFill="1" applyBorder="1" applyAlignment="1" applyProtection="1">
      <alignment horizontal="center" vertical="center"/>
    </xf>
    <xf numFmtId="0" fontId="27" fillId="3" borderId="0" xfId="0" applyFont="1" applyFill="1" applyAlignment="1" applyProtection="1">
      <alignment horizontal="center" vertical="center" wrapText="1"/>
    </xf>
    <xf numFmtId="0" fontId="18" fillId="2" borderId="18" xfId="0" applyFont="1" applyFill="1" applyBorder="1" applyAlignment="1" applyProtection="1">
      <alignment horizontal="center"/>
    </xf>
    <xf numFmtId="0" fontId="19" fillId="2" borderId="19" xfId="0" applyFont="1" applyFill="1" applyBorder="1" applyAlignment="1" applyProtection="1">
      <alignment horizontal="center"/>
    </xf>
    <xf numFmtId="0" fontId="19" fillId="2" borderId="20" xfId="0" applyFont="1" applyFill="1" applyBorder="1" applyAlignment="1" applyProtection="1">
      <alignment horizontal="center"/>
    </xf>
    <xf numFmtId="0" fontId="1" fillId="2" borderId="2" xfId="0" applyFont="1" applyFill="1" applyBorder="1" applyAlignment="1" applyProtection="1">
      <alignment horizontal="center" vertical="center" wrapText="1"/>
    </xf>
    <xf numFmtId="0" fontId="25" fillId="2" borderId="3" xfId="0" applyFont="1" applyFill="1" applyBorder="1" applyAlignment="1" applyProtection="1">
      <alignment horizontal="center" vertical="center" wrapText="1"/>
    </xf>
    <xf numFmtId="14" fontId="25" fillId="0" borderId="2" xfId="0" applyNumberFormat="1" applyFont="1" applyFill="1" applyBorder="1" applyAlignment="1" applyProtection="1">
      <alignment horizontal="center" vertical="center"/>
      <protection locked="0"/>
    </xf>
    <xf numFmtId="14" fontId="25" fillId="0" borderId="3" xfId="0" applyNumberFormat="1"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25" fillId="2" borderId="2" xfId="0" applyFont="1" applyFill="1" applyBorder="1" applyAlignment="1" applyProtection="1">
      <alignment horizontal="left" vertical="center"/>
    </xf>
    <xf numFmtId="0" fontId="25" fillId="2" borderId="4" xfId="0" applyFont="1" applyFill="1" applyBorder="1" applyAlignment="1" applyProtection="1">
      <alignment horizontal="left" vertical="center"/>
    </xf>
    <xf numFmtId="0" fontId="25" fillId="2" borderId="3" xfId="0" applyFont="1" applyFill="1" applyBorder="1" applyAlignment="1" applyProtection="1">
      <alignment horizontal="left" vertical="center"/>
    </xf>
    <xf numFmtId="0" fontId="7" fillId="2" borderId="2"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7" fillId="2" borderId="2"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0" fontId="7" fillId="2" borderId="15"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29" fillId="3" borderId="2" xfId="0" applyFont="1" applyFill="1" applyBorder="1" applyAlignment="1" applyProtection="1">
      <alignment horizontal="left"/>
    </xf>
    <xf numFmtId="0" fontId="29" fillId="3" borderId="4" xfId="0" applyFont="1" applyFill="1" applyBorder="1" applyAlignment="1" applyProtection="1">
      <alignment horizontal="left"/>
    </xf>
    <xf numFmtId="0" fontId="29" fillId="3" borderId="3" xfId="0" applyFont="1" applyFill="1" applyBorder="1" applyAlignment="1" applyProtection="1">
      <alignment horizontal="left"/>
    </xf>
    <xf numFmtId="0" fontId="29" fillId="0" borderId="0" xfId="0" applyFont="1" applyBorder="1" applyAlignment="1" applyProtection="1">
      <alignment horizontal="left" vertical="top" wrapText="1"/>
    </xf>
    <xf numFmtId="0" fontId="3" fillId="3" borderId="2"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left" vertical="center" wrapText="1"/>
    </xf>
    <xf numFmtId="1" fontId="3" fillId="3" borderId="1" xfId="0" applyNumberFormat="1" applyFont="1" applyFill="1" applyBorder="1" applyAlignment="1" applyProtection="1">
      <alignment horizontal="center" vertical="center"/>
      <protection locked="0"/>
    </xf>
    <xf numFmtId="1" fontId="25" fillId="3" borderId="1" xfId="0" applyNumberFormat="1" applyFont="1" applyFill="1" applyBorder="1" applyAlignment="1" applyProtection="1">
      <alignment horizontal="center" vertical="center"/>
      <protection locked="0"/>
    </xf>
    <xf numFmtId="1" fontId="25" fillId="3" borderId="1" xfId="0" applyNumberFormat="1" applyFont="1" applyFill="1" applyBorder="1" applyAlignment="1" applyProtection="1">
      <alignment horizontal="center" vertical="center" wrapText="1"/>
      <protection locked="0"/>
    </xf>
    <xf numFmtId="0" fontId="29" fillId="3" borderId="5" xfId="0" applyFont="1" applyFill="1" applyBorder="1" applyAlignment="1" applyProtection="1">
      <alignment horizontal="left"/>
      <protection locked="0"/>
    </xf>
    <xf numFmtId="0" fontId="29" fillId="3" borderId="0" xfId="0" applyFont="1" applyFill="1" applyAlignment="1" applyProtection="1">
      <alignment horizontal="left" vertical="top" wrapText="1"/>
    </xf>
    <xf numFmtId="0" fontId="25" fillId="3" borderId="0" xfId="0" applyFont="1" applyFill="1" applyAlignment="1" applyProtection="1">
      <alignment horizontal="left" vertical="top"/>
    </xf>
    <xf numFmtId="0" fontId="32" fillId="0" borderId="7" xfId="0" applyFont="1" applyBorder="1" applyAlignment="1" applyProtection="1">
      <alignment horizontal="left" vertical="top" wrapText="1"/>
    </xf>
    <xf numFmtId="0" fontId="32" fillId="0" borderId="8" xfId="0" applyFont="1" applyBorder="1" applyAlignment="1" applyProtection="1">
      <alignment horizontal="left" vertical="top" wrapText="1"/>
    </xf>
    <xf numFmtId="0" fontId="32" fillId="0" borderId="9" xfId="0" applyFont="1" applyBorder="1" applyAlignment="1" applyProtection="1">
      <alignment horizontal="left" vertical="top" wrapText="1"/>
    </xf>
    <xf numFmtId="0" fontId="32" fillId="0" borderId="10" xfId="0" applyFont="1" applyBorder="1" applyAlignment="1" applyProtection="1">
      <alignment horizontal="left" vertical="top" wrapText="1"/>
    </xf>
    <xf numFmtId="0" fontId="32" fillId="0" borderId="0" xfId="0" applyFont="1" applyBorder="1" applyAlignment="1" applyProtection="1">
      <alignment horizontal="left" vertical="top" wrapText="1"/>
    </xf>
    <xf numFmtId="0" fontId="32" fillId="0" borderId="11" xfId="0" applyFont="1" applyBorder="1" applyAlignment="1" applyProtection="1">
      <alignment horizontal="left" vertical="top" wrapText="1"/>
    </xf>
    <xf numFmtId="0" fontId="32" fillId="0" borderId="12" xfId="0" applyFont="1" applyBorder="1" applyAlignment="1" applyProtection="1">
      <alignment horizontal="left" vertical="top" wrapText="1"/>
    </xf>
    <xf numFmtId="0" fontId="32" fillId="0" borderId="13" xfId="0" applyFont="1" applyBorder="1" applyAlignment="1" applyProtection="1">
      <alignment horizontal="left" vertical="top" wrapText="1"/>
    </xf>
    <xf numFmtId="0" fontId="32" fillId="0" borderId="14" xfId="0" applyFont="1" applyBorder="1" applyAlignment="1" applyProtection="1">
      <alignment horizontal="left" vertical="top" wrapText="1"/>
    </xf>
    <xf numFmtId="0" fontId="25" fillId="2" borderId="15" xfId="0" applyFont="1" applyFill="1" applyBorder="1" applyAlignment="1" applyProtection="1">
      <alignment horizontal="center"/>
    </xf>
    <xf numFmtId="0" fontId="25" fillId="2" borderId="16" xfId="0" applyFont="1" applyFill="1" applyBorder="1" applyAlignment="1" applyProtection="1">
      <alignment horizontal="center"/>
    </xf>
    <xf numFmtId="0" fontId="26" fillId="4" borderId="6" xfId="0" applyFont="1" applyFill="1" applyBorder="1" applyAlignment="1" applyProtection="1">
      <alignment horizontal="center" wrapText="1"/>
    </xf>
    <xf numFmtId="0" fontId="10" fillId="3" borderId="6" xfId="0" applyFont="1" applyFill="1" applyBorder="1" applyAlignment="1" applyProtection="1">
      <alignment horizontal="center"/>
    </xf>
    <xf numFmtId="0" fontId="25" fillId="3" borderId="6" xfId="0" applyFont="1" applyFill="1" applyBorder="1" applyAlignment="1" applyProtection="1">
      <alignment horizontal="center"/>
    </xf>
    <xf numFmtId="0" fontId="45" fillId="3" borderId="0" xfId="0" applyFont="1" applyFill="1" applyBorder="1" applyAlignment="1" applyProtection="1">
      <alignment horizontal="center" vertical="center" wrapText="1"/>
    </xf>
    <xf numFmtId="0" fontId="54" fillId="3" borderId="0" xfId="0" applyFont="1" applyFill="1" applyBorder="1" applyAlignment="1" applyProtection="1">
      <alignment horizontal="left" vertical="center" wrapText="1"/>
    </xf>
    <xf numFmtId="0" fontId="54" fillId="3" borderId="1" xfId="0" applyFont="1" applyFill="1" applyBorder="1" applyAlignment="1" applyProtection="1">
      <alignment horizontal="center" vertical="center" wrapText="1"/>
      <protection locked="0"/>
    </xf>
    <xf numFmtId="0" fontId="32" fillId="0" borderId="5" xfId="0" applyFont="1" applyBorder="1" applyAlignment="1" applyProtection="1">
      <alignment horizontal="center" vertical="center" wrapText="1"/>
    </xf>
    <xf numFmtId="0" fontId="27" fillId="2" borderId="18" xfId="0" applyFont="1" applyFill="1" applyBorder="1" applyAlignment="1" applyProtection="1">
      <alignment horizontal="center"/>
    </xf>
    <xf numFmtId="0" fontId="27" fillId="2" borderId="19" xfId="0" applyFont="1" applyFill="1" applyBorder="1" applyAlignment="1" applyProtection="1">
      <alignment horizontal="center"/>
    </xf>
    <xf numFmtId="164" fontId="48" fillId="3" borderId="0" xfId="0" applyNumberFormat="1" applyFont="1" applyFill="1" applyAlignment="1" applyProtection="1">
      <alignment horizontal="center"/>
    </xf>
    <xf numFmtId="0" fontId="25" fillId="3" borderId="15" xfId="0" applyFont="1" applyFill="1" applyBorder="1" applyAlignment="1" applyProtection="1">
      <alignment horizontal="center"/>
      <protection locked="0"/>
    </xf>
    <xf numFmtId="0" fontId="25" fillId="3" borderId="5" xfId="0" applyFont="1" applyFill="1" applyBorder="1" applyAlignment="1" applyProtection="1">
      <alignment horizontal="center"/>
      <protection locked="0"/>
    </xf>
    <xf numFmtId="0" fontId="25" fillId="3" borderId="16" xfId="0" applyFont="1" applyFill="1" applyBorder="1" applyAlignment="1" applyProtection="1">
      <alignment horizontal="center"/>
      <protection locked="0"/>
    </xf>
    <xf numFmtId="0" fontId="25" fillId="3" borderId="21" xfId="0" applyFont="1" applyFill="1" applyBorder="1" applyAlignment="1" applyProtection="1">
      <alignment horizontal="center"/>
      <protection locked="0"/>
    </xf>
    <xf numFmtId="0" fontId="25" fillId="3" borderId="22" xfId="0" applyFont="1" applyFill="1" applyBorder="1" applyAlignment="1" applyProtection="1">
      <alignment horizontal="center"/>
      <protection locked="0"/>
    </xf>
    <xf numFmtId="0" fontId="32" fillId="3" borderId="5" xfId="0" applyFont="1" applyFill="1" applyBorder="1" applyAlignment="1" applyProtection="1">
      <alignment horizontal="center" wrapText="1"/>
    </xf>
    <xf numFmtId="0" fontId="0" fillId="3" borderId="0" xfId="0" applyFill="1" applyAlignment="1" applyProtection="1">
      <alignment horizontal="center"/>
    </xf>
    <xf numFmtId="0" fontId="27" fillId="3" borderId="0" xfId="0" applyFont="1" applyFill="1" applyAlignment="1" applyProtection="1">
      <alignment horizontal="center" wrapText="1"/>
    </xf>
    <xf numFmtId="0" fontId="35" fillId="3" borderId="1" xfId="0" applyFont="1" applyFill="1" applyBorder="1" applyAlignment="1" applyProtection="1">
      <alignment horizontal="left" vertical="center" wrapText="1"/>
    </xf>
    <xf numFmtId="0" fontId="34" fillId="4" borderId="24" xfId="0" applyFont="1" applyFill="1" applyBorder="1" applyAlignment="1" applyProtection="1">
      <alignment horizontal="center" vertical="center" wrapText="1"/>
    </xf>
    <xf numFmtId="0" fontId="34" fillId="4" borderId="0" xfId="0" applyFont="1" applyFill="1" applyBorder="1" applyAlignment="1" applyProtection="1">
      <alignment horizontal="center" vertical="center" wrapText="1"/>
    </xf>
    <xf numFmtId="165" fontId="35" fillId="3" borderId="1" xfId="0" applyNumberFormat="1" applyFont="1" applyFill="1" applyBorder="1" applyAlignment="1" applyProtection="1">
      <alignment horizontal="left" vertical="center" wrapText="1"/>
    </xf>
    <xf numFmtId="166" fontId="35" fillId="3" borderId="1" xfId="0" applyNumberFormat="1" applyFont="1" applyFill="1" applyBorder="1" applyAlignment="1" applyProtection="1">
      <alignment horizontal="left" vertical="center" wrapText="1"/>
    </xf>
    <xf numFmtId="0" fontId="38" fillId="4" borderId="24" xfId="0" applyFont="1" applyFill="1" applyBorder="1" applyAlignment="1" applyProtection="1">
      <alignment horizontal="center" vertical="center"/>
    </xf>
    <xf numFmtId="0" fontId="38" fillId="4" borderId="0" xfId="0" applyFont="1" applyFill="1" applyBorder="1" applyAlignment="1" applyProtection="1">
      <alignment horizontal="center" vertical="center"/>
    </xf>
    <xf numFmtId="0" fontId="35" fillId="0" borderId="1" xfId="0" applyFont="1" applyFill="1" applyBorder="1" applyAlignment="1" applyProtection="1">
      <alignment horizontal="left" vertical="center"/>
    </xf>
    <xf numFmtId="3" fontId="35"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25" fillId="5" borderId="0" xfId="0" applyFont="1" applyFill="1" applyBorder="1" applyAlignment="1" applyProtection="1">
      <alignment horizontal="center" vertical="center" wrapText="1"/>
      <protection locked="0"/>
    </xf>
    <xf numFmtId="0" fontId="29" fillId="3" borderId="0" xfId="0" applyFont="1" applyFill="1" applyBorder="1" applyAlignment="1" applyProtection="1">
      <alignment horizontal="center" vertical="top" wrapText="1"/>
    </xf>
    <xf numFmtId="0" fontId="32" fillId="0" borderId="5" xfId="0" applyFont="1" applyBorder="1" applyAlignment="1" applyProtection="1">
      <alignment horizontal="center" wrapText="1"/>
    </xf>
    <xf numFmtId="0" fontId="45" fillId="3" borderId="0" xfId="0" applyFont="1" applyFill="1" applyBorder="1" applyAlignment="1" applyProtection="1">
      <alignment horizontal="center" vertical="center"/>
    </xf>
    <xf numFmtId="0" fontId="6" fillId="5" borderId="0"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0" fontId="29" fillId="5" borderId="0" xfId="0"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xf>
    <xf numFmtId="0" fontId="51" fillId="2" borderId="2" xfId="0" applyFont="1" applyFill="1" applyBorder="1" applyAlignment="1" applyProtection="1">
      <alignment horizontal="center"/>
    </xf>
    <xf numFmtId="0" fontId="51" fillId="2" borderId="4" xfId="0" applyFont="1" applyFill="1" applyBorder="1" applyAlignment="1" applyProtection="1">
      <alignment horizontal="center"/>
    </xf>
    <xf numFmtId="0" fontId="50" fillId="2" borderId="2" xfId="0" applyFont="1" applyFill="1" applyBorder="1" applyAlignment="1" applyProtection="1">
      <alignment horizontal="center"/>
    </xf>
    <xf numFmtId="0" fontId="50" fillId="2" borderId="4" xfId="0" applyFont="1" applyFill="1" applyBorder="1" applyAlignment="1" applyProtection="1">
      <alignment horizontal="center"/>
    </xf>
    <xf numFmtId="0" fontId="50" fillId="2" borderId="3" xfId="0" applyFont="1" applyFill="1" applyBorder="1" applyAlignment="1" applyProtection="1">
      <alignment horizontal="center"/>
    </xf>
    <xf numFmtId="49" fontId="7" fillId="5" borderId="2" xfId="0" applyNumberFormat="1" applyFont="1" applyFill="1" applyBorder="1" applyAlignment="1" applyProtection="1">
      <alignment horizontal="left" vertical="center" wrapText="1"/>
      <protection locked="0"/>
    </xf>
    <xf numFmtId="49" fontId="18" fillId="5" borderId="3" xfId="0" applyNumberFormat="1" applyFont="1" applyFill="1" applyBorder="1" applyAlignment="1" applyProtection="1">
      <alignment horizontal="left" vertical="center" wrapText="1"/>
      <protection locked="0"/>
    </xf>
    <xf numFmtId="49" fontId="18" fillId="5" borderId="2" xfId="0" applyNumberFormat="1" applyFont="1" applyFill="1" applyBorder="1" applyAlignment="1" applyProtection="1">
      <alignment horizontal="center" vertical="center" wrapText="1"/>
      <protection locked="0"/>
    </xf>
    <xf numFmtId="49" fontId="18" fillId="5" borderId="3" xfId="0" applyNumberFormat="1" applyFont="1" applyFill="1" applyBorder="1" applyAlignment="1" applyProtection="1">
      <alignment horizontal="center" vertical="center" wrapText="1"/>
      <protection locked="0"/>
    </xf>
    <xf numFmtId="49" fontId="18" fillId="5" borderId="2" xfId="0" applyNumberFormat="1" applyFont="1" applyFill="1" applyBorder="1" applyAlignment="1" applyProtection="1">
      <alignment horizontal="left" vertical="center" wrapText="1"/>
      <protection locked="0"/>
    </xf>
    <xf numFmtId="49" fontId="2" fillId="5" borderId="2" xfId="0" applyNumberFormat="1" applyFont="1" applyFill="1" applyBorder="1" applyAlignment="1" applyProtection="1">
      <alignment horizontal="left" vertical="center" wrapText="1"/>
      <protection locked="0"/>
    </xf>
    <xf numFmtId="0" fontId="16" fillId="2" borderId="0" xfId="3" applyFill="1" applyAlignment="1">
      <alignment horizontal="center"/>
    </xf>
    <xf numFmtId="0" fontId="0" fillId="0" borderId="0" xfId="0" applyAlignment="1">
      <alignment horizontal="center"/>
    </xf>
  </cellXfs>
  <cellStyles count="10">
    <cellStyle name="Dobry" xfId="1" builtinId="26"/>
    <cellStyle name="Dziesiętny 2" xfId="8" xr:uid="{00000000-0005-0000-0000-000000000000}"/>
    <cellStyle name="Normalny" xfId="0" builtinId="0"/>
    <cellStyle name="Normalny 2" xfId="3" xr:uid="{00000000-0005-0000-0000-000002000000}"/>
    <cellStyle name="Normalny 2 2" xfId="7" xr:uid="{00000000-0005-0000-0000-000003000000}"/>
    <cellStyle name="Normalny 2 3" xfId="6" xr:uid="{00000000-0005-0000-0000-000002000000}"/>
    <cellStyle name="Normalny 3" xfId="4" xr:uid="{970877BB-60BA-42BB-9A79-8A6FB88401E0}"/>
    <cellStyle name="Normalny 4" xfId="5" xr:uid="{00000000-0005-0000-0000-000032000000}"/>
    <cellStyle name="Procentowy 2" xfId="9" xr:uid="{00000000-0005-0000-0000-000004000000}"/>
    <cellStyle name="Zły" xfId="2" builtinId="27"/>
  </cellStyles>
  <dxfs count="51">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printerSettings" Target="../printerSettings/printerSettings26.bin"/><Relationship Id="rId21" Type="http://schemas.openxmlformats.org/officeDocument/2006/relationships/printerSettings" Target="../printerSettings/printerSettings21.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84" Type="http://schemas.openxmlformats.org/officeDocument/2006/relationships/printerSettings" Target="../printerSettings/printerSettings84.bin"/><Relationship Id="rId89" Type="http://schemas.openxmlformats.org/officeDocument/2006/relationships/printerSettings" Target="../printerSettings/printerSettings89.bin"/><Relationship Id="rId16" Type="http://schemas.openxmlformats.org/officeDocument/2006/relationships/printerSettings" Target="../printerSettings/printerSettings16.bin"/><Relationship Id="rId11" Type="http://schemas.openxmlformats.org/officeDocument/2006/relationships/printerSettings" Target="../printerSettings/printerSettings11.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5" Type="http://schemas.openxmlformats.org/officeDocument/2006/relationships/printerSettings" Target="../printerSettings/printerSettings5.bin"/><Relationship Id="rId90" Type="http://schemas.openxmlformats.org/officeDocument/2006/relationships/printerSettings" Target="../printerSettings/printerSettings90.bin"/><Relationship Id="rId95" Type="http://schemas.openxmlformats.org/officeDocument/2006/relationships/printerSettings" Target="../printerSettings/printerSettings95.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80" Type="http://schemas.openxmlformats.org/officeDocument/2006/relationships/printerSettings" Target="../printerSettings/printerSettings80.bin"/><Relationship Id="rId85" Type="http://schemas.openxmlformats.org/officeDocument/2006/relationships/printerSettings" Target="../printerSettings/printerSettings85.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83" Type="http://schemas.openxmlformats.org/officeDocument/2006/relationships/printerSettings" Target="../printerSettings/printerSettings83.bin"/><Relationship Id="rId88" Type="http://schemas.openxmlformats.org/officeDocument/2006/relationships/printerSettings" Target="../printerSettings/printerSettings88.bin"/><Relationship Id="rId91" Type="http://schemas.openxmlformats.org/officeDocument/2006/relationships/printerSettings" Target="../printerSettings/printerSettings91.bin"/><Relationship Id="rId96" Type="http://schemas.openxmlformats.org/officeDocument/2006/relationships/printerSettings" Target="../printerSettings/printerSettings9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 Id="rId10" Type="http://schemas.openxmlformats.org/officeDocument/2006/relationships/printerSettings" Target="../printerSettings/printerSettings10.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81" Type="http://schemas.openxmlformats.org/officeDocument/2006/relationships/printerSettings" Target="../printerSettings/printerSettings81.bin"/><Relationship Id="rId86" Type="http://schemas.openxmlformats.org/officeDocument/2006/relationships/printerSettings" Target="../printerSettings/printerSettings86.bin"/><Relationship Id="rId94" Type="http://schemas.openxmlformats.org/officeDocument/2006/relationships/printerSettings" Target="../printerSettings/printerSettings94.bin"/><Relationship Id="rId99" Type="http://schemas.openxmlformats.org/officeDocument/2006/relationships/printerSettings" Target="../printerSettings/printerSettings99.bin"/><Relationship Id="rId101" Type="http://schemas.openxmlformats.org/officeDocument/2006/relationships/printerSettings" Target="../printerSettings/printerSettings10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9" Type="http://schemas.openxmlformats.org/officeDocument/2006/relationships/printerSettings" Target="../printerSettings/printerSettings39.bin"/><Relationship Id="rId34" Type="http://schemas.openxmlformats.org/officeDocument/2006/relationships/printerSettings" Target="../printerSettings/printerSettings34.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76" Type="http://schemas.openxmlformats.org/officeDocument/2006/relationships/printerSettings" Target="../printerSettings/printerSettings76.bin"/><Relationship Id="rId97" Type="http://schemas.openxmlformats.org/officeDocument/2006/relationships/printerSettings" Target="../printerSettings/printerSettings97.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92" Type="http://schemas.openxmlformats.org/officeDocument/2006/relationships/printerSettings" Target="../printerSettings/printerSettings92.bin"/><Relationship Id="rId2" Type="http://schemas.openxmlformats.org/officeDocument/2006/relationships/printerSettings" Target="../printerSettings/printerSettings2.bin"/><Relationship Id="rId29" Type="http://schemas.openxmlformats.org/officeDocument/2006/relationships/printerSettings" Target="../printerSettings/printerSettings29.bin"/><Relationship Id="rId24" Type="http://schemas.openxmlformats.org/officeDocument/2006/relationships/printerSettings" Target="../printerSettings/printerSettings24.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66" Type="http://schemas.openxmlformats.org/officeDocument/2006/relationships/printerSettings" Target="../printerSettings/printerSettings66.bin"/><Relationship Id="rId87" Type="http://schemas.openxmlformats.org/officeDocument/2006/relationships/printerSettings" Target="../printerSettings/printerSettings87.bin"/><Relationship Id="rId61" Type="http://schemas.openxmlformats.org/officeDocument/2006/relationships/printerSettings" Target="../printerSettings/printerSettings61.bin"/><Relationship Id="rId82" Type="http://schemas.openxmlformats.org/officeDocument/2006/relationships/printerSettings" Target="../printerSettings/printerSettings82.bin"/><Relationship Id="rId19" Type="http://schemas.openxmlformats.org/officeDocument/2006/relationships/printerSettings" Target="../printerSettings/printerSettings19.bin"/><Relationship Id="rId14" Type="http://schemas.openxmlformats.org/officeDocument/2006/relationships/printerSettings" Target="../printerSettings/printerSettings14.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56" Type="http://schemas.openxmlformats.org/officeDocument/2006/relationships/printerSettings" Target="../printerSettings/printerSettings56.bin"/><Relationship Id="rId77" Type="http://schemas.openxmlformats.org/officeDocument/2006/relationships/printerSettings" Target="../printerSettings/printerSettings77.bin"/><Relationship Id="rId100" Type="http://schemas.openxmlformats.org/officeDocument/2006/relationships/printerSettings" Target="../printerSettings/printerSettings100.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93" Type="http://schemas.openxmlformats.org/officeDocument/2006/relationships/printerSettings" Target="../printerSettings/printerSettings93.bin"/><Relationship Id="rId98" Type="http://schemas.openxmlformats.org/officeDocument/2006/relationships/printerSettings" Target="../printerSettings/printerSettings98.bin"/><Relationship Id="rId3"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6" Type="http://schemas.openxmlformats.org/officeDocument/2006/relationships/printerSettings" Target="../printerSettings/printerSettings232.bin"/><Relationship Id="rId21" Type="http://schemas.openxmlformats.org/officeDocument/2006/relationships/printerSettings" Target="../printerSettings/printerSettings227.bin"/><Relationship Id="rId42" Type="http://schemas.openxmlformats.org/officeDocument/2006/relationships/printerSettings" Target="../printerSettings/printerSettings248.bin"/><Relationship Id="rId47" Type="http://schemas.openxmlformats.org/officeDocument/2006/relationships/printerSettings" Target="../printerSettings/printerSettings253.bin"/><Relationship Id="rId63" Type="http://schemas.openxmlformats.org/officeDocument/2006/relationships/printerSettings" Target="../printerSettings/printerSettings269.bin"/><Relationship Id="rId68" Type="http://schemas.openxmlformats.org/officeDocument/2006/relationships/printerSettings" Target="../printerSettings/printerSettings274.bin"/><Relationship Id="rId84" Type="http://schemas.openxmlformats.org/officeDocument/2006/relationships/printerSettings" Target="../printerSettings/printerSettings290.bin"/><Relationship Id="rId89" Type="http://schemas.openxmlformats.org/officeDocument/2006/relationships/printerSettings" Target="../printerSettings/printerSettings295.bin"/><Relationship Id="rId16" Type="http://schemas.openxmlformats.org/officeDocument/2006/relationships/printerSettings" Target="../printerSettings/printerSettings222.bin"/><Relationship Id="rId11" Type="http://schemas.openxmlformats.org/officeDocument/2006/relationships/printerSettings" Target="../printerSettings/printerSettings217.bin"/><Relationship Id="rId32" Type="http://schemas.openxmlformats.org/officeDocument/2006/relationships/printerSettings" Target="../printerSettings/printerSettings238.bin"/><Relationship Id="rId37" Type="http://schemas.openxmlformats.org/officeDocument/2006/relationships/printerSettings" Target="../printerSettings/printerSettings243.bin"/><Relationship Id="rId53" Type="http://schemas.openxmlformats.org/officeDocument/2006/relationships/printerSettings" Target="../printerSettings/printerSettings259.bin"/><Relationship Id="rId58" Type="http://schemas.openxmlformats.org/officeDocument/2006/relationships/printerSettings" Target="../printerSettings/printerSettings264.bin"/><Relationship Id="rId74" Type="http://schemas.openxmlformats.org/officeDocument/2006/relationships/printerSettings" Target="../printerSettings/printerSettings280.bin"/><Relationship Id="rId79" Type="http://schemas.openxmlformats.org/officeDocument/2006/relationships/printerSettings" Target="../printerSettings/printerSettings285.bin"/><Relationship Id="rId5" Type="http://schemas.openxmlformats.org/officeDocument/2006/relationships/printerSettings" Target="../printerSettings/printerSettings211.bin"/><Relationship Id="rId90" Type="http://schemas.openxmlformats.org/officeDocument/2006/relationships/printerSettings" Target="../printerSettings/printerSettings296.bin"/><Relationship Id="rId95" Type="http://schemas.openxmlformats.org/officeDocument/2006/relationships/printerSettings" Target="../printerSettings/printerSettings301.bin"/><Relationship Id="rId22" Type="http://schemas.openxmlformats.org/officeDocument/2006/relationships/printerSettings" Target="../printerSettings/printerSettings228.bin"/><Relationship Id="rId27" Type="http://schemas.openxmlformats.org/officeDocument/2006/relationships/printerSettings" Target="../printerSettings/printerSettings233.bin"/><Relationship Id="rId43" Type="http://schemas.openxmlformats.org/officeDocument/2006/relationships/printerSettings" Target="../printerSettings/printerSettings249.bin"/><Relationship Id="rId48" Type="http://schemas.openxmlformats.org/officeDocument/2006/relationships/printerSettings" Target="../printerSettings/printerSettings254.bin"/><Relationship Id="rId64" Type="http://schemas.openxmlformats.org/officeDocument/2006/relationships/printerSettings" Target="../printerSettings/printerSettings270.bin"/><Relationship Id="rId69" Type="http://schemas.openxmlformats.org/officeDocument/2006/relationships/printerSettings" Target="../printerSettings/printerSettings275.bin"/><Relationship Id="rId80" Type="http://schemas.openxmlformats.org/officeDocument/2006/relationships/printerSettings" Target="../printerSettings/printerSettings286.bin"/><Relationship Id="rId85" Type="http://schemas.openxmlformats.org/officeDocument/2006/relationships/printerSettings" Target="../printerSettings/printerSettings291.bin"/><Relationship Id="rId12" Type="http://schemas.openxmlformats.org/officeDocument/2006/relationships/printerSettings" Target="../printerSettings/printerSettings218.bin"/><Relationship Id="rId17" Type="http://schemas.openxmlformats.org/officeDocument/2006/relationships/printerSettings" Target="../printerSettings/printerSettings223.bin"/><Relationship Id="rId25" Type="http://schemas.openxmlformats.org/officeDocument/2006/relationships/printerSettings" Target="../printerSettings/printerSettings231.bin"/><Relationship Id="rId33" Type="http://schemas.openxmlformats.org/officeDocument/2006/relationships/printerSettings" Target="../printerSettings/printerSettings239.bin"/><Relationship Id="rId38" Type="http://schemas.openxmlformats.org/officeDocument/2006/relationships/printerSettings" Target="../printerSettings/printerSettings244.bin"/><Relationship Id="rId46" Type="http://schemas.openxmlformats.org/officeDocument/2006/relationships/printerSettings" Target="../printerSettings/printerSettings252.bin"/><Relationship Id="rId59" Type="http://schemas.openxmlformats.org/officeDocument/2006/relationships/printerSettings" Target="../printerSettings/printerSettings265.bin"/><Relationship Id="rId67" Type="http://schemas.openxmlformats.org/officeDocument/2006/relationships/printerSettings" Target="../printerSettings/printerSettings273.bin"/><Relationship Id="rId20" Type="http://schemas.openxmlformats.org/officeDocument/2006/relationships/printerSettings" Target="../printerSettings/printerSettings226.bin"/><Relationship Id="rId41" Type="http://schemas.openxmlformats.org/officeDocument/2006/relationships/printerSettings" Target="../printerSettings/printerSettings247.bin"/><Relationship Id="rId54" Type="http://schemas.openxmlformats.org/officeDocument/2006/relationships/printerSettings" Target="../printerSettings/printerSettings260.bin"/><Relationship Id="rId62" Type="http://schemas.openxmlformats.org/officeDocument/2006/relationships/printerSettings" Target="../printerSettings/printerSettings268.bin"/><Relationship Id="rId70" Type="http://schemas.openxmlformats.org/officeDocument/2006/relationships/printerSettings" Target="../printerSettings/printerSettings276.bin"/><Relationship Id="rId75" Type="http://schemas.openxmlformats.org/officeDocument/2006/relationships/printerSettings" Target="../printerSettings/printerSettings281.bin"/><Relationship Id="rId83" Type="http://schemas.openxmlformats.org/officeDocument/2006/relationships/printerSettings" Target="../printerSettings/printerSettings289.bin"/><Relationship Id="rId88" Type="http://schemas.openxmlformats.org/officeDocument/2006/relationships/printerSettings" Target="../printerSettings/printerSettings294.bin"/><Relationship Id="rId91" Type="http://schemas.openxmlformats.org/officeDocument/2006/relationships/printerSettings" Target="../printerSettings/printerSettings297.bin"/><Relationship Id="rId96" Type="http://schemas.openxmlformats.org/officeDocument/2006/relationships/printerSettings" Target="../printerSettings/printerSettings302.bin"/><Relationship Id="rId1" Type="http://schemas.openxmlformats.org/officeDocument/2006/relationships/printerSettings" Target="../printerSettings/printerSettings207.bin"/><Relationship Id="rId6" Type="http://schemas.openxmlformats.org/officeDocument/2006/relationships/printerSettings" Target="../printerSettings/printerSettings212.bin"/><Relationship Id="rId15" Type="http://schemas.openxmlformats.org/officeDocument/2006/relationships/printerSettings" Target="../printerSettings/printerSettings221.bin"/><Relationship Id="rId23" Type="http://schemas.openxmlformats.org/officeDocument/2006/relationships/printerSettings" Target="../printerSettings/printerSettings229.bin"/><Relationship Id="rId28" Type="http://schemas.openxmlformats.org/officeDocument/2006/relationships/printerSettings" Target="../printerSettings/printerSettings234.bin"/><Relationship Id="rId36" Type="http://schemas.openxmlformats.org/officeDocument/2006/relationships/printerSettings" Target="../printerSettings/printerSettings242.bin"/><Relationship Id="rId49" Type="http://schemas.openxmlformats.org/officeDocument/2006/relationships/printerSettings" Target="../printerSettings/printerSettings255.bin"/><Relationship Id="rId57" Type="http://schemas.openxmlformats.org/officeDocument/2006/relationships/printerSettings" Target="../printerSettings/printerSettings263.bin"/><Relationship Id="rId10" Type="http://schemas.openxmlformats.org/officeDocument/2006/relationships/printerSettings" Target="../printerSettings/printerSettings216.bin"/><Relationship Id="rId31" Type="http://schemas.openxmlformats.org/officeDocument/2006/relationships/printerSettings" Target="../printerSettings/printerSettings237.bin"/><Relationship Id="rId44" Type="http://schemas.openxmlformats.org/officeDocument/2006/relationships/printerSettings" Target="../printerSettings/printerSettings250.bin"/><Relationship Id="rId52" Type="http://schemas.openxmlformats.org/officeDocument/2006/relationships/printerSettings" Target="../printerSettings/printerSettings258.bin"/><Relationship Id="rId60" Type="http://schemas.openxmlformats.org/officeDocument/2006/relationships/printerSettings" Target="../printerSettings/printerSettings266.bin"/><Relationship Id="rId65" Type="http://schemas.openxmlformats.org/officeDocument/2006/relationships/printerSettings" Target="../printerSettings/printerSettings271.bin"/><Relationship Id="rId73" Type="http://schemas.openxmlformats.org/officeDocument/2006/relationships/printerSettings" Target="../printerSettings/printerSettings279.bin"/><Relationship Id="rId78" Type="http://schemas.openxmlformats.org/officeDocument/2006/relationships/printerSettings" Target="../printerSettings/printerSettings284.bin"/><Relationship Id="rId81" Type="http://schemas.openxmlformats.org/officeDocument/2006/relationships/printerSettings" Target="../printerSettings/printerSettings287.bin"/><Relationship Id="rId86" Type="http://schemas.openxmlformats.org/officeDocument/2006/relationships/printerSettings" Target="../printerSettings/printerSettings292.bin"/><Relationship Id="rId94" Type="http://schemas.openxmlformats.org/officeDocument/2006/relationships/printerSettings" Target="../printerSettings/printerSettings300.bin"/><Relationship Id="rId99" Type="http://schemas.openxmlformats.org/officeDocument/2006/relationships/printerSettings" Target="../printerSettings/printerSettings305.bin"/><Relationship Id="rId101" Type="http://schemas.openxmlformats.org/officeDocument/2006/relationships/printerSettings" Target="../printerSettings/printerSettings307.bin"/><Relationship Id="rId4" Type="http://schemas.openxmlformats.org/officeDocument/2006/relationships/printerSettings" Target="../printerSettings/printerSettings210.bin"/><Relationship Id="rId9" Type="http://schemas.openxmlformats.org/officeDocument/2006/relationships/printerSettings" Target="../printerSettings/printerSettings215.bin"/><Relationship Id="rId13" Type="http://schemas.openxmlformats.org/officeDocument/2006/relationships/printerSettings" Target="../printerSettings/printerSettings219.bin"/><Relationship Id="rId18" Type="http://schemas.openxmlformats.org/officeDocument/2006/relationships/printerSettings" Target="../printerSettings/printerSettings224.bin"/><Relationship Id="rId39" Type="http://schemas.openxmlformats.org/officeDocument/2006/relationships/printerSettings" Target="../printerSettings/printerSettings245.bin"/><Relationship Id="rId34" Type="http://schemas.openxmlformats.org/officeDocument/2006/relationships/printerSettings" Target="../printerSettings/printerSettings240.bin"/><Relationship Id="rId50" Type="http://schemas.openxmlformats.org/officeDocument/2006/relationships/printerSettings" Target="../printerSettings/printerSettings256.bin"/><Relationship Id="rId55" Type="http://schemas.openxmlformats.org/officeDocument/2006/relationships/printerSettings" Target="../printerSettings/printerSettings261.bin"/><Relationship Id="rId76" Type="http://schemas.openxmlformats.org/officeDocument/2006/relationships/printerSettings" Target="../printerSettings/printerSettings282.bin"/><Relationship Id="rId97" Type="http://schemas.openxmlformats.org/officeDocument/2006/relationships/printerSettings" Target="../printerSettings/printerSettings303.bin"/><Relationship Id="rId7" Type="http://schemas.openxmlformats.org/officeDocument/2006/relationships/printerSettings" Target="../printerSettings/printerSettings213.bin"/><Relationship Id="rId71" Type="http://schemas.openxmlformats.org/officeDocument/2006/relationships/printerSettings" Target="../printerSettings/printerSettings277.bin"/><Relationship Id="rId92" Type="http://schemas.openxmlformats.org/officeDocument/2006/relationships/printerSettings" Target="../printerSettings/printerSettings298.bin"/><Relationship Id="rId2" Type="http://schemas.openxmlformats.org/officeDocument/2006/relationships/printerSettings" Target="../printerSettings/printerSettings208.bin"/><Relationship Id="rId29" Type="http://schemas.openxmlformats.org/officeDocument/2006/relationships/printerSettings" Target="../printerSettings/printerSettings235.bin"/><Relationship Id="rId24" Type="http://schemas.openxmlformats.org/officeDocument/2006/relationships/printerSettings" Target="../printerSettings/printerSettings230.bin"/><Relationship Id="rId40" Type="http://schemas.openxmlformats.org/officeDocument/2006/relationships/printerSettings" Target="../printerSettings/printerSettings246.bin"/><Relationship Id="rId45" Type="http://schemas.openxmlformats.org/officeDocument/2006/relationships/printerSettings" Target="../printerSettings/printerSettings251.bin"/><Relationship Id="rId66" Type="http://schemas.openxmlformats.org/officeDocument/2006/relationships/printerSettings" Target="../printerSettings/printerSettings272.bin"/><Relationship Id="rId87" Type="http://schemas.openxmlformats.org/officeDocument/2006/relationships/printerSettings" Target="../printerSettings/printerSettings293.bin"/><Relationship Id="rId61" Type="http://schemas.openxmlformats.org/officeDocument/2006/relationships/printerSettings" Target="../printerSettings/printerSettings267.bin"/><Relationship Id="rId82" Type="http://schemas.openxmlformats.org/officeDocument/2006/relationships/printerSettings" Target="../printerSettings/printerSettings288.bin"/><Relationship Id="rId19" Type="http://schemas.openxmlformats.org/officeDocument/2006/relationships/printerSettings" Target="../printerSettings/printerSettings225.bin"/><Relationship Id="rId14" Type="http://schemas.openxmlformats.org/officeDocument/2006/relationships/printerSettings" Target="../printerSettings/printerSettings220.bin"/><Relationship Id="rId30" Type="http://schemas.openxmlformats.org/officeDocument/2006/relationships/printerSettings" Target="../printerSettings/printerSettings236.bin"/><Relationship Id="rId35" Type="http://schemas.openxmlformats.org/officeDocument/2006/relationships/printerSettings" Target="../printerSettings/printerSettings241.bin"/><Relationship Id="rId56" Type="http://schemas.openxmlformats.org/officeDocument/2006/relationships/printerSettings" Target="../printerSettings/printerSettings262.bin"/><Relationship Id="rId77" Type="http://schemas.openxmlformats.org/officeDocument/2006/relationships/printerSettings" Target="../printerSettings/printerSettings283.bin"/><Relationship Id="rId100" Type="http://schemas.openxmlformats.org/officeDocument/2006/relationships/printerSettings" Target="../printerSettings/printerSettings306.bin"/><Relationship Id="rId8" Type="http://schemas.openxmlformats.org/officeDocument/2006/relationships/printerSettings" Target="../printerSettings/printerSettings214.bin"/><Relationship Id="rId51" Type="http://schemas.openxmlformats.org/officeDocument/2006/relationships/printerSettings" Target="../printerSettings/printerSettings257.bin"/><Relationship Id="rId72" Type="http://schemas.openxmlformats.org/officeDocument/2006/relationships/printerSettings" Target="../printerSettings/printerSettings278.bin"/><Relationship Id="rId93" Type="http://schemas.openxmlformats.org/officeDocument/2006/relationships/printerSettings" Target="../printerSettings/printerSettings299.bin"/><Relationship Id="rId98" Type="http://schemas.openxmlformats.org/officeDocument/2006/relationships/printerSettings" Target="../printerSettings/printerSettings304.bin"/><Relationship Id="rId3" Type="http://schemas.openxmlformats.org/officeDocument/2006/relationships/printerSettings" Target="../printerSettings/printerSettings20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6.xml.rels><?xml version="1.0" encoding="UTF-8" standalone="yes"?>
<Relationships xmlns="http://schemas.openxmlformats.org/package/2006/relationships"><Relationship Id="rId26" Type="http://schemas.openxmlformats.org/officeDocument/2006/relationships/printerSettings" Target="../printerSettings/printerSettings131.bin"/><Relationship Id="rId21" Type="http://schemas.openxmlformats.org/officeDocument/2006/relationships/printerSettings" Target="../printerSettings/printerSettings126.bin"/><Relationship Id="rId42" Type="http://schemas.openxmlformats.org/officeDocument/2006/relationships/printerSettings" Target="../printerSettings/printerSettings147.bin"/><Relationship Id="rId47" Type="http://schemas.openxmlformats.org/officeDocument/2006/relationships/printerSettings" Target="../printerSettings/printerSettings152.bin"/><Relationship Id="rId63" Type="http://schemas.openxmlformats.org/officeDocument/2006/relationships/printerSettings" Target="../printerSettings/printerSettings168.bin"/><Relationship Id="rId68" Type="http://schemas.openxmlformats.org/officeDocument/2006/relationships/printerSettings" Target="../printerSettings/printerSettings173.bin"/><Relationship Id="rId84" Type="http://schemas.openxmlformats.org/officeDocument/2006/relationships/printerSettings" Target="../printerSettings/printerSettings189.bin"/><Relationship Id="rId89" Type="http://schemas.openxmlformats.org/officeDocument/2006/relationships/printerSettings" Target="../printerSettings/printerSettings194.bin"/><Relationship Id="rId16" Type="http://schemas.openxmlformats.org/officeDocument/2006/relationships/printerSettings" Target="../printerSettings/printerSettings121.bin"/><Relationship Id="rId11" Type="http://schemas.openxmlformats.org/officeDocument/2006/relationships/printerSettings" Target="../printerSettings/printerSettings116.bin"/><Relationship Id="rId32" Type="http://schemas.openxmlformats.org/officeDocument/2006/relationships/printerSettings" Target="../printerSettings/printerSettings137.bin"/><Relationship Id="rId37" Type="http://schemas.openxmlformats.org/officeDocument/2006/relationships/printerSettings" Target="../printerSettings/printerSettings142.bin"/><Relationship Id="rId53" Type="http://schemas.openxmlformats.org/officeDocument/2006/relationships/printerSettings" Target="../printerSettings/printerSettings158.bin"/><Relationship Id="rId58" Type="http://schemas.openxmlformats.org/officeDocument/2006/relationships/printerSettings" Target="../printerSettings/printerSettings163.bin"/><Relationship Id="rId74" Type="http://schemas.openxmlformats.org/officeDocument/2006/relationships/printerSettings" Target="../printerSettings/printerSettings179.bin"/><Relationship Id="rId79" Type="http://schemas.openxmlformats.org/officeDocument/2006/relationships/printerSettings" Target="../printerSettings/printerSettings184.bin"/><Relationship Id="rId5" Type="http://schemas.openxmlformats.org/officeDocument/2006/relationships/printerSettings" Target="../printerSettings/printerSettings110.bin"/><Relationship Id="rId90" Type="http://schemas.openxmlformats.org/officeDocument/2006/relationships/printerSettings" Target="../printerSettings/printerSettings195.bin"/><Relationship Id="rId95" Type="http://schemas.openxmlformats.org/officeDocument/2006/relationships/printerSettings" Target="../printerSettings/printerSettings200.bin"/><Relationship Id="rId22" Type="http://schemas.openxmlformats.org/officeDocument/2006/relationships/printerSettings" Target="../printerSettings/printerSettings127.bin"/><Relationship Id="rId27" Type="http://schemas.openxmlformats.org/officeDocument/2006/relationships/printerSettings" Target="../printerSettings/printerSettings132.bin"/><Relationship Id="rId43" Type="http://schemas.openxmlformats.org/officeDocument/2006/relationships/printerSettings" Target="../printerSettings/printerSettings148.bin"/><Relationship Id="rId48" Type="http://schemas.openxmlformats.org/officeDocument/2006/relationships/printerSettings" Target="../printerSettings/printerSettings153.bin"/><Relationship Id="rId64" Type="http://schemas.openxmlformats.org/officeDocument/2006/relationships/printerSettings" Target="../printerSettings/printerSettings169.bin"/><Relationship Id="rId69" Type="http://schemas.openxmlformats.org/officeDocument/2006/relationships/printerSettings" Target="../printerSettings/printerSettings174.bin"/><Relationship Id="rId80" Type="http://schemas.openxmlformats.org/officeDocument/2006/relationships/printerSettings" Target="../printerSettings/printerSettings185.bin"/><Relationship Id="rId85" Type="http://schemas.openxmlformats.org/officeDocument/2006/relationships/printerSettings" Target="../printerSettings/printerSettings190.bin"/><Relationship Id="rId12" Type="http://schemas.openxmlformats.org/officeDocument/2006/relationships/printerSettings" Target="../printerSettings/printerSettings117.bin"/><Relationship Id="rId17" Type="http://schemas.openxmlformats.org/officeDocument/2006/relationships/printerSettings" Target="../printerSettings/printerSettings122.bin"/><Relationship Id="rId25" Type="http://schemas.openxmlformats.org/officeDocument/2006/relationships/printerSettings" Target="../printerSettings/printerSettings130.bin"/><Relationship Id="rId33" Type="http://schemas.openxmlformats.org/officeDocument/2006/relationships/printerSettings" Target="../printerSettings/printerSettings138.bin"/><Relationship Id="rId38" Type="http://schemas.openxmlformats.org/officeDocument/2006/relationships/printerSettings" Target="../printerSettings/printerSettings143.bin"/><Relationship Id="rId46" Type="http://schemas.openxmlformats.org/officeDocument/2006/relationships/printerSettings" Target="../printerSettings/printerSettings151.bin"/><Relationship Id="rId59" Type="http://schemas.openxmlformats.org/officeDocument/2006/relationships/printerSettings" Target="../printerSettings/printerSettings164.bin"/><Relationship Id="rId67" Type="http://schemas.openxmlformats.org/officeDocument/2006/relationships/printerSettings" Target="../printerSettings/printerSettings172.bin"/><Relationship Id="rId20" Type="http://schemas.openxmlformats.org/officeDocument/2006/relationships/printerSettings" Target="../printerSettings/printerSettings125.bin"/><Relationship Id="rId41" Type="http://schemas.openxmlformats.org/officeDocument/2006/relationships/printerSettings" Target="../printerSettings/printerSettings146.bin"/><Relationship Id="rId54" Type="http://schemas.openxmlformats.org/officeDocument/2006/relationships/printerSettings" Target="../printerSettings/printerSettings159.bin"/><Relationship Id="rId62" Type="http://schemas.openxmlformats.org/officeDocument/2006/relationships/printerSettings" Target="../printerSettings/printerSettings167.bin"/><Relationship Id="rId70" Type="http://schemas.openxmlformats.org/officeDocument/2006/relationships/printerSettings" Target="../printerSettings/printerSettings175.bin"/><Relationship Id="rId75" Type="http://schemas.openxmlformats.org/officeDocument/2006/relationships/printerSettings" Target="../printerSettings/printerSettings180.bin"/><Relationship Id="rId83" Type="http://schemas.openxmlformats.org/officeDocument/2006/relationships/printerSettings" Target="../printerSettings/printerSettings188.bin"/><Relationship Id="rId88" Type="http://schemas.openxmlformats.org/officeDocument/2006/relationships/printerSettings" Target="../printerSettings/printerSettings193.bin"/><Relationship Id="rId91" Type="http://schemas.openxmlformats.org/officeDocument/2006/relationships/printerSettings" Target="../printerSettings/printerSettings196.bin"/><Relationship Id="rId96" Type="http://schemas.openxmlformats.org/officeDocument/2006/relationships/printerSettings" Target="../printerSettings/printerSettings201.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15" Type="http://schemas.openxmlformats.org/officeDocument/2006/relationships/printerSettings" Target="../printerSettings/printerSettings120.bin"/><Relationship Id="rId23" Type="http://schemas.openxmlformats.org/officeDocument/2006/relationships/printerSettings" Target="../printerSettings/printerSettings128.bin"/><Relationship Id="rId28" Type="http://schemas.openxmlformats.org/officeDocument/2006/relationships/printerSettings" Target="../printerSettings/printerSettings133.bin"/><Relationship Id="rId36" Type="http://schemas.openxmlformats.org/officeDocument/2006/relationships/printerSettings" Target="../printerSettings/printerSettings141.bin"/><Relationship Id="rId49" Type="http://schemas.openxmlformats.org/officeDocument/2006/relationships/printerSettings" Target="../printerSettings/printerSettings154.bin"/><Relationship Id="rId57" Type="http://schemas.openxmlformats.org/officeDocument/2006/relationships/printerSettings" Target="../printerSettings/printerSettings162.bin"/><Relationship Id="rId10" Type="http://schemas.openxmlformats.org/officeDocument/2006/relationships/printerSettings" Target="../printerSettings/printerSettings115.bin"/><Relationship Id="rId31" Type="http://schemas.openxmlformats.org/officeDocument/2006/relationships/printerSettings" Target="../printerSettings/printerSettings136.bin"/><Relationship Id="rId44" Type="http://schemas.openxmlformats.org/officeDocument/2006/relationships/printerSettings" Target="../printerSettings/printerSettings149.bin"/><Relationship Id="rId52" Type="http://schemas.openxmlformats.org/officeDocument/2006/relationships/printerSettings" Target="../printerSettings/printerSettings157.bin"/><Relationship Id="rId60" Type="http://schemas.openxmlformats.org/officeDocument/2006/relationships/printerSettings" Target="../printerSettings/printerSettings165.bin"/><Relationship Id="rId65" Type="http://schemas.openxmlformats.org/officeDocument/2006/relationships/printerSettings" Target="../printerSettings/printerSettings170.bin"/><Relationship Id="rId73" Type="http://schemas.openxmlformats.org/officeDocument/2006/relationships/printerSettings" Target="../printerSettings/printerSettings178.bin"/><Relationship Id="rId78" Type="http://schemas.openxmlformats.org/officeDocument/2006/relationships/printerSettings" Target="../printerSettings/printerSettings183.bin"/><Relationship Id="rId81" Type="http://schemas.openxmlformats.org/officeDocument/2006/relationships/printerSettings" Target="../printerSettings/printerSettings186.bin"/><Relationship Id="rId86" Type="http://schemas.openxmlformats.org/officeDocument/2006/relationships/printerSettings" Target="../printerSettings/printerSettings191.bin"/><Relationship Id="rId94" Type="http://schemas.openxmlformats.org/officeDocument/2006/relationships/printerSettings" Target="../printerSettings/printerSettings199.bin"/><Relationship Id="rId99" Type="http://schemas.openxmlformats.org/officeDocument/2006/relationships/printerSettings" Target="../printerSettings/printerSettings204.bin"/><Relationship Id="rId101" Type="http://schemas.openxmlformats.org/officeDocument/2006/relationships/printerSettings" Target="../printerSettings/printerSettings206.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 Id="rId13" Type="http://schemas.openxmlformats.org/officeDocument/2006/relationships/printerSettings" Target="../printerSettings/printerSettings118.bin"/><Relationship Id="rId18" Type="http://schemas.openxmlformats.org/officeDocument/2006/relationships/printerSettings" Target="../printerSettings/printerSettings123.bin"/><Relationship Id="rId39" Type="http://schemas.openxmlformats.org/officeDocument/2006/relationships/printerSettings" Target="../printerSettings/printerSettings144.bin"/><Relationship Id="rId34" Type="http://schemas.openxmlformats.org/officeDocument/2006/relationships/printerSettings" Target="../printerSettings/printerSettings139.bin"/><Relationship Id="rId50" Type="http://schemas.openxmlformats.org/officeDocument/2006/relationships/printerSettings" Target="../printerSettings/printerSettings155.bin"/><Relationship Id="rId55" Type="http://schemas.openxmlformats.org/officeDocument/2006/relationships/printerSettings" Target="../printerSettings/printerSettings160.bin"/><Relationship Id="rId76" Type="http://schemas.openxmlformats.org/officeDocument/2006/relationships/printerSettings" Target="../printerSettings/printerSettings181.bin"/><Relationship Id="rId97" Type="http://schemas.openxmlformats.org/officeDocument/2006/relationships/printerSettings" Target="../printerSettings/printerSettings202.bin"/><Relationship Id="rId7" Type="http://schemas.openxmlformats.org/officeDocument/2006/relationships/printerSettings" Target="../printerSettings/printerSettings112.bin"/><Relationship Id="rId71" Type="http://schemas.openxmlformats.org/officeDocument/2006/relationships/printerSettings" Target="../printerSettings/printerSettings176.bin"/><Relationship Id="rId92" Type="http://schemas.openxmlformats.org/officeDocument/2006/relationships/printerSettings" Target="../printerSettings/printerSettings197.bin"/><Relationship Id="rId2" Type="http://schemas.openxmlformats.org/officeDocument/2006/relationships/printerSettings" Target="../printerSettings/printerSettings107.bin"/><Relationship Id="rId29" Type="http://schemas.openxmlformats.org/officeDocument/2006/relationships/printerSettings" Target="../printerSettings/printerSettings134.bin"/><Relationship Id="rId24" Type="http://schemas.openxmlformats.org/officeDocument/2006/relationships/printerSettings" Target="../printerSettings/printerSettings129.bin"/><Relationship Id="rId40" Type="http://schemas.openxmlformats.org/officeDocument/2006/relationships/printerSettings" Target="../printerSettings/printerSettings145.bin"/><Relationship Id="rId45" Type="http://schemas.openxmlformats.org/officeDocument/2006/relationships/printerSettings" Target="../printerSettings/printerSettings150.bin"/><Relationship Id="rId66" Type="http://schemas.openxmlformats.org/officeDocument/2006/relationships/printerSettings" Target="../printerSettings/printerSettings171.bin"/><Relationship Id="rId87" Type="http://schemas.openxmlformats.org/officeDocument/2006/relationships/printerSettings" Target="../printerSettings/printerSettings192.bin"/><Relationship Id="rId61" Type="http://schemas.openxmlformats.org/officeDocument/2006/relationships/printerSettings" Target="../printerSettings/printerSettings166.bin"/><Relationship Id="rId82" Type="http://schemas.openxmlformats.org/officeDocument/2006/relationships/printerSettings" Target="../printerSettings/printerSettings187.bin"/><Relationship Id="rId19" Type="http://schemas.openxmlformats.org/officeDocument/2006/relationships/printerSettings" Target="../printerSettings/printerSettings124.bin"/><Relationship Id="rId14" Type="http://schemas.openxmlformats.org/officeDocument/2006/relationships/printerSettings" Target="../printerSettings/printerSettings119.bin"/><Relationship Id="rId30" Type="http://schemas.openxmlformats.org/officeDocument/2006/relationships/printerSettings" Target="../printerSettings/printerSettings135.bin"/><Relationship Id="rId35" Type="http://schemas.openxmlformats.org/officeDocument/2006/relationships/printerSettings" Target="../printerSettings/printerSettings140.bin"/><Relationship Id="rId56" Type="http://schemas.openxmlformats.org/officeDocument/2006/relationships/printerSettings" Target="../printerSettings/printerSettings161.bin"/><Relationship Id="rId77" Type="http://schemas.openxmlformats.org/officeDocument/2006/relationships/printerSettings" Target="../printerSettings/printerSettings182.bin"/><Relationship Id="rId100" Type="http://schemas.openxmlformats.org/officeDocument/2006/relationships/printerSettings" Target="../printerSettings/printerSettings205.bin"/><Relationship Id="rId8" Type="http://schemas.openxmlformats.org/officeDocument/2006/relationships/printerSettings" Target="../printerSettings/printerSettings113.bin"/><Relationship Id="rId51" Type="http://schemas.openxmlformats.org/officeDocument/2006/relationships/printerSettings" Target="../printerSettings/printerSettings156.bin"/><Relationship Id="rId72" Type="http://schemas.openxmlformats.org/officeDocument/2006/relationships/printerSettings" Target="../printerSettings/printerSettings177.bin"/><Relationship Id="rId93" Type="http://schemas.openxmlformats.org/officeDocument/2006/relationships/printerSettings" Target="../printerSettings/printerSettings198.bin"/><Relationship Id="rId98" Type="http://schemas.openxmlformats.org/officeDocument/2006/relationships/printerSettings" Target="../printerSettings/printerSettings203.bin"/><Relationship Id="rId3" Type="http://schemas.openxmlformats.org/officeDocument/2006/relationships/printerSettings" Target="../printerSettings/printerSettings10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9"/>
    <pageSetUpPr fitToPage="1"/>
  </sheetPr>
  <dimension ref="A1:N872"/>
  <sheetViews>
    <sheetView tabSelected="1" view="pageBreakPreview" zoomScaleNormal="100" zoomScaleSheetLayoutView="100" zoomScalePageLayoutView="60" workbookViewId="0">
      <selection activeCell="L30" sqref="L30"/>
    </sheetView>
  </sheetViews>
  <sheetFormatPr defaultColWidth="9.140625" defaultRowHeight="15" x14ac:dyDescent="0.25"/>
  <cols>
    <col min="1" max="1" width="4.7109375" style="9" customWidth="1"/>
    <col min="2" max="2" width="43.28515625" style="9" customWidth="1"/>
    <col min="3" max="3" width="24.85546875" style="9" customWidth="1"/>
    <col min="4" max="4" width="20.85546875" style="9" customWidth="1"/>
    <col min="5" max="5" width="7.7109375" style="9" customWidth="1"/>
    <col min="6" max="6" width="10.28515625" style="9" customWidth="1"/>
    <col min="7" max="7" width="13.85546875" style="9" customWidth="1"/>
    <col min="8" max="8" width="6.5703125" style="9" customWidth="1"/>
    <col min="9" max="9" width="9.7109375" style="9" customWidth="1"/>
    <col min="10" max="10" width="9" style="9"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256" t="str">
        <f>A863&amp;"#"&amp;C572&amp;"#"&amp;C4</f>
        <v>#0#</v>
      </c>
      <c r="B1" s="256"/>
      <c r="C1" s="33"/>
      <c r="D1" s="33"/>
      <c r="E1" s="276"/>
      <c r="F1" s="277"/>
      <c r="G1" s="6"/>
      <c r="H1" s="7"/>
      <c r="I1" s="7"/>
      <c r="J1" s="8"/>
      <c r="K1" s="8"/>
      <c r="L1" s="8"/>
      <c r="M1" s="8"/>
    </row>
    <row r="2" spans="1:13" x14ac:dyDescent="0.25">
      <c r="A2" s="33"/>
      <c r="B2" s="108"/>
      <c r="C2" s="33"/>
      <c r="D2" s="33"/>
      <c r="E2" s="5"/>
      <c r="F2" s="10" t="s">
        <v>71</v>
      </c>
      <c r="G2" s="28" t="s">
        <v>72</v>
      </c>
      <c r="H2" s="11"/>
      <c r="I2" s="11"/>
    </row>
    <row r="3" spans="1:13" ht="26.25" customHeight="1" x14ac:dyDescent="0.25">
      <c r="A3" s="33"/>
      <c r="B3" s="331" t="s">
        <v>16</v>
      </c>
      <c r="C3" s="331"/>
      <c r="D3" s="109"/>
      <c r="E3" s="110"/>
      <c r="F3" s="110"/>
      <c r="G3" s="111"/>
      <c r="H3" s="111"/>
      <c r="I3" s="33"/>
    </row>
    <row r="4" spans="1:13" ht="21" x14ac:dyDescent="0.25">
      <c r="A4" s="33"/>
      <c r="B4" s="25" t="s">
        <v>10</v>
      </c>
      <c r="C4" s="12"/>
      <c r="D4" s="112"/>
      <c r="E4" s="113"/>
      <c r="F4" s="113"/>
      <c r="G4" s="111"/>
      <c r="H4" s="111"/>
      <c r="I4" s="33"/>
    </row>
    <row r="5" spans="1:13" ht="26.25" x14ac:dyDescent="0.25">
      <c r="A5" s="33"/>
      <c r="B5" s="26" t="s">
        <v>9</v>
      </c>
      <c r="C5" s="123"/>
      <c r="D5" s="112"/>
      <c r="E5" s="114"/>
      <c r="F5" s="114"/>
      <c r="G5" s="111"/>
      <c r="H5" s="111"/>
      <c r="I5" s="33"/>
    </row>
    <row r="6" spans="1:13" x14ac:dyDescent="0.25">
      <c r="A6" s="33"/>
      <c r="B6" s="26" t="s">
        <v>11</v>
      </c>
      <c r="C6" s="206"/>
      <c r="D6" s="112"/>
      <c r="E6" s="33"/>
      <c r="F6" s="33"/>
      <c r="G6" s="111"/>
      <c r="H6" s="111"/>
      <c r="I6" s="33"/>
    </row>
    <row r="7" spans="1:13" x14ac:dyDescent="0.25">
      <c r="A7" s="33"/>
      <c r="B7" s="26" t="s">
        <v>4</v>
      </c>
      <c r="C7" s="12"/>
      <c r="D7" s="115"/>
      <c r="E7" s="33"/>
      <c r="F7" s="33"/>
      <c r="G7" s="111"/>
      <c r="H7" s="111"/>
      <c r="I7" s="33"/>
    </row>
    <row r="8" spans="1:13" x14ac:dyDescent="0.25">
      <c r="A8" s="33"/>
      <c r="B8" s="26" t="s">
        <v>8</v>
      </c>
      <c r="C8" s="12"/>
      <c r="D8" s="115"/>
      <c r="E8" s="33"/>
      <c r="F8" s="33"/>
      <c r="G8" s="111"/>
      <c r="H8" s="111"/>
      <c r="I8" s="33"/>
    </row>
    <row r="9" spans="1:13" x14ac:dyDescent="0.25">
      <c r="A9" s="33"/>
      <c r="B9" s="26" t="s">
        <v>6</v>
      </c>
      <c r="C9" s="12"/>
      <c r="D9" s="115"/>
      <c r="E9" s="33"/>
      <c r="F9" s="33"/>
      <c r="G9" s="111"/>
      <c r="H9" s="111"/>
      <c r="I9" s="33"/>
    </row>
    <row r="10" spans="1:13" x14ac:dyDescent="0.25">
      <c r="A10" s="33"/>
      <c r="B10" s="333" t="s">
        <v>17</v>
      </c>
      <c r="C10" s="333"/>
      <c r="D10" s="116"/>
      <c r="E10" s="33"/>
      <c r="F10" s="33"/>
      <c r="G10" s="111"/>
      <c r="H10" s="111"/>
      <c r="I10" s="33"/>
    </row>
    <row r="11" spans="1:13" x14ac:dyDescent="0.25">
      <c r="A11" s="33"/>
      <c r="B11" s="27" t="s">
        <v>41</v>
      </c>
      <c r="C11" s="215"/>
      <c r="D11" s="117"/>
      <c r="E11" s="33"/>
      <c r="F11" s="33"/>
      <c r="G11" s="111"/>
      <c r="H11" s="111"/>
      <c r="I11" s="33"/>
    </row>
    <row r="12" spans="1:13" x14ac:dyDescent="0.25">
      <c r="A12" s="33"/>
      <c r="B12" s="27" t="s">
        <v>12</v>
      </c>
      <c r="C12" s="215"/>
      <c r="D12" s="117"/>
      <c r="E12" s="33"/>
      <c r="F12" s="33"/>
      <c r="G12" s="111"/>
      <c r="H12" s="111"/>
      <c r="I12" s="33"/>
    </row>
    <row r="13" spans="1:13" x14ac:dyDescent="0.25">
      <c r="A13" s="33"/>
      <c r="B13" s="27" t="s">
        <v>5</v>
      </c>
      <c r="C13" s="13"/>
      <c r="D13" s="112"/>
      <c r="E13" s="33"/>
      <c r="F13" s="33"/>
      <c r="G13" s="111"/>
      <c r="H13" s="111"/>
      <c r="I13" s="33"/>
    </row>
    <row r="14" spans="1:13" x14ac:dyDescent="0.25">
      <c r="A14" s="33"/>
      <c r="B14" s="27" t="s">
        <v>7</v>
      </c>
      <c r="C14" s="216"/>
      <c r="D14" s="112"/>
      <c r="E14" s="33"/>
      <c r="F14" s="33"/>
      <c r="G14" s="111"/>
      <c r="H14" s="111"/>
      <c r="I14" s="33"/>
    </row>
    <row r="15" spans="1:13" ht="18.75" customHeight="1" x14ac:dyDescent="0.25">
      <c r="A15" s="33"/>
      <c r="B15" s="118"/>
      <c r="C15" s="118"/>
      <c r="D15" s="118"/>
      <c r="E15" s="33"/>
      <c r="F15" s="332" t="s">
        <v>13</v>
      </c>
      <c r="G15" s="332"/>
      <c r="H15" s="332"/>
      <c r="I15" s="33"/>
    </row>
    <row r="16" spans="1:13" ht="18.75" customHeight="1" x14ac:dyDescent="0.25">
      <c r="A16" s="33"/>
      <c r="B16" s="118"/>
      <c r="C16" s="118"/>
      <c r="D16" s="118"/>
      <c r="E16" s="33"/>
      <c r="F16" s="332" t="s">
        <v>646</v>
      </c>
      <c r="G16" s="332"/>
      <c r="H16" s="332"/>
      <c r="I16" s="33"/>
    </row>
    <row r="17" spans="1:14" ht="18.75" customHeight="1" x14ac:dyDescent="0.25">
      <c r="A17" s="33"/>
      <c r="B17" s="118"/>
      <c r="C17" s="118"/>
      <c r="D17" s="118"/>
      <c r="E17" s="33"/>
      <c r="F17" s="332" t="s">
        <v>647</v>
      </c>
      <c r="G17" s="332"/>
      <c r="H17" s="332"/>
      <c r="I17" s="33"/>
    </row>
    <row r="18" spans="1:14" ht="18.75" customHeight="1" x14ac:dyDescent="0.25">
      <c r="A18" s="33"/>
      <c r="B18" s="118"/>
      <c r="C18" s="118"/>
      <c r="D18" s="118"/>
      <c r="E18" s="33"/>
      <c r="F18" s="332" t="s">
        <v>14</v>
      </c>
      <c r="G18" s="332"/>
      <c r="H18" s="332"/>
      <c r="I18" s="33"/>
    </row>
    <row r="19" spans="1:14" ht="18.75" x14ac:dyDescent="0.25">
      <c r="A19" s="33"/>
      <c r="B19" s="118"/>
      <c r="C19" s="118"/>
      <c r="D19" s="118"/>
      <c r="E19" s="33"/>
      <c r="F19" s="332" t="s">
        <v>15</v>
      </c>
      <c r="G19" s="332"/>
      <c r="H19" s="332"/>
      <c r="I19" s="33"/>
    </row>
    <row r="20" spans="1:14" ht="18.75" x14ac:dyDescent="0.25">
      <c r="A20" s="33"/>
      <c r="B20" s="118"/>
      <c r="C20" s="118"/>
      <c r="D20" s="118"/>
      <c r="E20" s="33"/>
      <c r="F20" s="141"/>
      <c r="G20" s="141"/>
      <c r="H20" s="141"/>
      <c r="I20" s="33"/>
    </row>
    <row r="21" spans="1:14" ht="15" customHeight="1" x14ac:dyDescent="0.25">
      <c r="A21" s="334" t="s">
        <v>661</v>
      </c>
      <c r="B21" s="334"/>
      <c r="C21" s="334"/>
      <c r="D21" s="334"/>
      <c r="E21" s="334"/>
      <c r="F21" s="334"/>
      <c r="G21" s="334"/>
      <c r="H21" s="334"/>
      <c r="I21" s="334"/>
      <c r="J21" s="14"/>
      <c r="K21" s="14"/>
      <c r="L21" s="14"/>
      <c r="M21" s="14"/>
      <c r="N21" s="14"/>
    </row>
    <row r="22" spans="1:14" ht="33" customHeight="1" x14ac:dyDescent="0.25">
      <c r="A22" s="334"/>
      <c r="B22" s="334"/>
      <c r="C22" s="334"/>
      <c r="D22" s="334"/>
      <c r="E22" s="334"/>
      <c r="F22" s="334"/>
      <c r="G22" s="334"/>
      <c r="H22" s="334"/>
      <c r="I22" s="334"/>
      <c r="J22" s="14"/>
      <c r="K22" s="14"/>
      <c r="L22" s="14"/>
      <c r="M22" s="14"/>
      <c r="N22" s="14"/>
    </row>
    <row r="23" spans="1:14" x14ac:dyDescent="0.25">
      <c r="A23" s="292" t="s">
        <v>40</v>
      </c>
      <c r="B23" s="292"/>
      <c r="C23" s="292"/>
      <c r="D23" s="292"/>
      <c r="E23" s="292"/>
      <c r="F23" s="292"/>
      <c r="G23" s="292"/>
      <c r="H23" s="292"/>
      <c r="I23" s="292"/>
    </row>
    <row r="24" spans="1:14" ht="28.5" customHeight="1" x14ac:dyDescent="0.25">
      <c r="A24" s="29" t="s">
        <v>0</v>
      </c>
      <c r="B24" s="343" t="s">
        <v>26</v>
      </c>
      <c r="C24" s="344"/>
      <c r="D24" s="344"/>
      <c r="E24" s="345"/>
      <c r="F24" s="360"/>
      <c r="G24" s="361"/>
      <c r="H24" s="361"/>
      <c r="I24" s="362"/>
    </row>
    <row r="25" spans="1:14" ht="34.5" customHeight="1" x14ac:dyDescent="0.25">
      <c r="A25" s="354" t="s">
        <v>1</v>
      </c>
      <c r="B25" s="352" t="s">
        <v>611</v>
      </c>
      <c r="C25" s="353"/>
      <c r="D25" s="353"/>
      <c r="E25" s="353"/>
      <c r="F25" s="209">
        <v>14</v>
      </c>
      <c r="G25" s="225"/>
      <c r="H25" s="225"/>
      <c r="I25" s="225"/>
    </row>
    <row r="26" spans="1:14" ht="10.5" customHeight="1" x14ac:dyDescent="0.25">
      <c r="A26" s="355"/>
      <c r="B26" s="353"/>
      <c r="C26" s="353"/>
      <c r="D26" s="353"/>
      <c r="E26" s="353"/>
      <c r="F26" s="153" t="s">
        <v>6</v>
      </c>
      <c r="G26" s="153" t="s">
        <v>8</v>
      </c>
      <c r="H26" s="153" t="s">
        <v>203</v>
      </c>
      <c r="I26" s="153" t="s">
        <v>204</v>
      </c>
    </row>
    <row r="27" spans="1:14" ht="25.5" customHeight="1" x14ac:dyDescent="0.25">
      <c r="A27" s="156" t="s">
        <v>2</v>
      </c>
      <c r="B27" s="363" t="s">
        <v>168</v>
      </c>
      <c r="C27" s="349"/>
      <c r="D27" s="349"/>
      <c r="E27" s="349"/>
      <c r="F27" s="364"/>
      <c r="G27" s="364"/>
      <c r="H27" s="364"/>
      <c r="I27" s="364"/>
    </row>
    <row r="28" spans="1:14" ht="20.25" customHeight="1" x14ac:dyDescent="0.25">
      <c r="A28" s="152" t="s">
        <v>3</v>
      </c>
      <c r="B28" s="346" t="s">
        <v>563</v>
      </c>
      <c r="C28" s="347"/>
      <c r="D28" s="347"/>
      <c r="E28" s="347"/>
      <c r="F28" s="365"/>
      <c r="G28" s="365"/>
      <c r="H28" s="365"/>
      <c r="I28" s="365"/>
    </row>
    <row r="29" spans="1:14" ht="32.25" customHeight="1" x14ac:dyDescent="0.25">
      <c r="A29" s="152" t="s">
        <v>27</v>
      </c>
      <c r="B29" s="348" t="s">
        <v>564</v>
      </c>
      <c r="C29" s="349"/>
      <c r="D29" s="349"/>
      <c r="E29" s="349"/>
      <c r="F29" s="366"/>
      <c r="G29" s="366"/>
      <c r="H29" s="366"/>
      <c r="I29" s="366"/>
    </row>
    <row r="30" spans="1:14" ht="60" customHeight="1" x14ac:dyDescent="0.25">
      <c r="A30" s="152" t="s">
        <v>28</v>
      </c>
      <c r="B30" s="350" t="s">
        <v>166</v>
      </c>
      <c r="C30" s="351"/>
      <c r="D30" s="351"/>
      <c r="E30" s="351"/>
      <c r="F30" s="366"/>
      <c r="G30" s="366"/>
      <c r="H30" s="366"/>
      <c r="I30" s="366"/>
    </row>
    <row r="31" spans="1:14" ht="24.75" customHeight="1" x14ac:dyDescent="0.25">
      <c r="A31" s="368" t="s">
        <v>628</v>
      </c>
      <c r="B31" s="369"/>
      <c r="C31" s="369"/>
      <c r="D31" s="369"/>
      <c r="E31" s="369"/>
      <c r="F31" s="369"/>
      <c r="G31" s="369"/>
      <c r="H31" s="369"/>
      <c r="I31" s="369"/>
    </row>
    <row r="32" spans="1:14" ht="12" customHeight="1" x14ac:dyDescent="0.25">
      <c r="A32" s="176"/>
      <c r="B32" s="177"/>
      <c r="C32" s="177"/>
      <c r="D32" s="177"/>
      <c r="E32" s="177"/>
      <c r="F32" s="177"/>
      <c r="G32" s="177"/>
      <c r="H32" s="177"/>
      <c r="I32" s="177"/>
    </row>
    <row r="33" spans="1:9" ht="59.25" customHeight="1" x14ac:dyDescent="0.25">
      <c r="A33" s="381" t="s">
        <v>46</v>
      </c>
      <c r="B33" s="381"/>
      <c r="C33" s="381"/>
      <c r="D33" s="381"/>
      <c r="E33" s="381"/>
      <c r="F33" s="381"/>
      <c r="G33" s="381"/>
      <c r="H33" s="381"/>
      <c r="I33" s="381"/>
    </row>
    <row r="34" spans="1:9" ht="84" customHeight="1" x14ac:dyDescent="0.25">
      <c r="A34" s="29" t="s">
        <v>43</v>
      </c>
      <c r="B34" s="30" t="s">
        <v>29</v>
      </c>
      <c r="C34" s="30" t="s">
        <v>45</v>
      </c>
      <c r="D34" s="30" t="s">
        <v>30</v>
      </c>
      <c r="E34" s="30" t="s">
        <v>31</v>
      </c>
      <c r="F34" s="144" t="s">
        <v>181</v>
      </c>
      <c r="G34" s="101" t="s">
        <v>55</v>
      </c>
      <c r="H34" s="338" t="s">
        <v>648</v>
      </c>
      <c r="I34" s="339"/>
    </row>
    <row r="35" spans="1:9" ht="15" customHeight="1" x14ac:dyDescent="0.25">
      <c r="A35" s="29"/>
      <c r="B35" s="29">
        <v>1</v>
      </c>
      <c r="C35" s="29">
        <v>2</v>
      </c>
      <c r="D35" s="29">
        <v>3</v>
      </c>
      <c r="E35" s="29">
        <v>4</v>
      </c>
      <c r="F35" s="29">
        <v>5</v>
      </c>
      <c r="G35" s="29">
        <v>6</v>
      </c>
      <c r="H35" s="294">
        <v>7</v>
      </c>
      <c r="I35" s="295"/>
    </row>
    <row r="36" spans="1:9" x14ac:dyDescent="0.25">
      <c r="A36" s="105"/>
      <c r="B36" s="226"/>
      <c r="C36" s="80"/>
      <c r="D36" s="80"/>
      <c r="E36" s="145"/>
      <c r="F36" s="15"/>
      <c r="G36" s="146" t="e">
        <f>C155/E36</f>
        <v>#DIV/0!</v>
      </c>
      <c r="H36" s="340"/>
      <c r="I36" s="341"/>
    </row>
    <row r="37" spans="1:9" hidden="1" x14ac:dyDescent="0.25">
      <c r="A37" s="105"/>
      <c r="B37" s="227"/>
      <c r="C37" s="105"/>
      <c r="D37" s="105"/>
      <c r="E37" s="15"/>
      <c r="F37" s="15"/>
      <c r="G37" s="103" t="e">
        <f t="shared" ref="G37:G100" si="0">C156/E37</f>
        <v>#DIV/0!</v>
      </c>
      <c r="H37" s="340"/>
      <c r="I37" s="341"/>
    </row>
    <row r="38" spans="1:9" hidden="1" x14ac:dyDescent="0.25">
      <c r="A38" s="105"/>
      <c r="B38" s="227"/>
      <c r="C38" s="105"/>
      <c r="D38" s="105"/>
      <c r="E38" s="15"/>
      <c r="F38" s="15"/>
      <c r="G38" s="103" t="e">
        <f t="shared" si="0"/>
        <v>#DIV/0!</v>
      </c>
      <c r="H38" s="340"/>
      <c r="I38" s="341"/>
    </row>
    <row r="39" spans="1:9" hidden="1" x14ac:dyDescent="0.25">
      <c r="A39" s="105"/>
      <c r="B39" s="227"/>
      <c r="C39" s="105"/>
      <c r="D39" s="105"/>
      <c r="E39" s="15"/>
      <c r="F39" s="15"/>
      <c r="G39" s="103" t="e">
        <f t="shared" si="0"/>
        <v>#DIV/0!</v>
      </c>
      <c r="H39" s="340"/>
      <c r="I39" s="341"/>
    </row>
    <row r="40" spans="1:9" hidden="1" x14ac:dyDescent="0.25">
      <c r="A40" s="105"/>
      <c r="B40" s="227"/>
      <c r="C40" s="105"/>
      <c r="D40" s="105"/>
      <c r="E40" s="15"/>
      <c r="F40" s="15"/>
      <c r="G40" s="103" t="e">
        <f t="shared" si="0"/>
        <v>#DIV/0!</v>
      </c>
      <c r="H40" s="340"/>
      <c r="I40" s="341"/>
    </row>
    <row r="41" spans="1:9" hidden="1" x14ac:dyDescent="0.25">
      <c r="A41" s="105"/>
      <c r="B41" s="227"/>
      <c r="C41" s="105"/>
      <c r="D41" s="105"/>
      <c r="E41" s="15"/>
      <c r="F41" s="15"/>
      <c r="G41" s="103" t="e">
        <f t="shared" si="0"/>
        <v>#DIV/0!</v>
      </c>
      <c r="H41" s="340"/>
      <c r="I41" s="341"/>
    </row>
    <row r="42" spans="1:9" hidden="1" x14ac:dyDescent="0.25">
      <c r="A42" s="105"/>
      <c r="B42" s="227"/>
      <c r="C42" s="105"/>
      <c r="D42" s="105"/>
      <c r="E42" s="15"/>
      <c r="F42" s="15"/>
      <c r="G42" s="103" t="e">
        <f t="shared" si="0"/>
        <v>#DIV/0!</v>
      </c>
      <c r="H42" s="340"/>
      <c r="I42" s="341"/>
    </row>
    <row r="43" spans="1:9" hidden="1" x14ac:dyDescent="0.25">
      <c r="A43" s="105"/>
      <c r="B43" s="227"/>
      <c r="C43" s="105"/>
      <c r="D43" s="105"/>
      <c r="E43" s="15"/>
      <c r="F43" s="15"/>
      <c r="G43" s="103" t="e">
        <f t="shared" si="0"/>
        <v>#DIV/0!</v>
      </c>
      <c r="H43" s="340"/>
      <c r="I43" s="341"/>
    </row>
    <row r="44" spans="1:9" hidden="1" x14ac:dyDescent="0.25">
      <c r="A44" s="105"/>
      <c r="B44" s="227"/>
      <c r="C44" s="105"/>
      <c r="D44" s="105"/>
      <c r="E44" s="15"/>
      <c r="F44" s="15"/>
      <c r="G44" s="103" t="e">
        <f t="shared" si="0"/>
        <v>#DIV/0!</v>
      </c>
      <c r="H44" s="340"/>
      <c r="I44" s="341"/>
    </row>
    <row r="45" spans="1:9" hidden="1" x14ac:dyDescent="0.25">
      <c r="A45" s="105"/>
      <c r="B45" s="227"/>
      <c r="C45" s="105"/>
      <c r="D45" s="105"/>
      <c r="E45" s="15"/>
      <c r="F45" s="15"/>
      <c r="G45" s="103" t="e">
        <f t="shared" si="0"/>
        <v>#DIV/0!</v>
      </c>
      <c r="H45" s="340"/>
      <c r="I45" s="341"/>
    </row>
    <row r="46" spans="1:9" hidden="1" x14ac:dyDescent="0.25">
      <c r="A46" s="105"/>
      <c r="B46" s="227"/>
      <c r="C46" s="105"/>
      <c r="D46" s="105"/>
      <c r="E46" s="15"/>
      <c r="F46" s="15"/>
      <c r="G46" s="103" t="e">
        <f t="shared" si="0"/>
        <v>#DIV/0!</v>
      </c>
      <c r="H46" s="340"/>
      <c r="I46" s="341"/>
    </row>
    <row r="47" spans="1:9" hidden="1" x14ac:dyDescent="0.25">
      <c r="A47" s="105"/>
      <c r="B47" s="227"/>
      <c r="C47" s="105"/>
      <c r="D47" s="105"/>
      <c r="E47" s="15"/>
      <c r="F47" s="15"/>
      <c r="G47" s="103" t="e">
        <f t="shared" si="0"/>
        <v>#DIV/0!</v>
      </c>
      <c r="H47" s="340"/>
      <c r="I47" s="341"/>
    </row>
    <row r="48" spans="1:9" hidden="1" x14ac:dyDescent="0.25">
      <c r="A48" s="105"/>
      <c r="B48" s="227"/>
      <c r="C48" s="105"/>
      <c r="D48" s="105"/>
      <c r="E48" s="15"/>
      <c r="F48" s="15"/>
      <c r="G48" s="103" t="e">
        <f t="shared" si="0"/>
        <v>#DIV/0!</v>
      </c>
      <c r="H48" s="340"/>
      <c r="I48" s="341"/>
    </row>
    <row r="49" spans="1:9" hidden="1" x14ac:dyDescent="0.25">
      <c r="A49" s="105"/>
      <c r="B49" s="227"/>
      <c r="C49" s="105"/>
      <c r="D49" s="105"/>
      <c r="E49" s="15"/>
      <c r="F49" s="15"/>
      <c r="G49" s="103" t="e">
        <f t="shared" si="0"/>
        <v>#DIV/0!</v>
      </c>
      <c r="H49" s="340"/>
      <c r="I49" s="341"/>
    </row>
    <row r="50" spans="1:9" hidden="1" x14ac:dyDescent="0.25">
      <c r="A50" s="105"/>
      <c r="B50" s="227"/>
      <c r="C50" s="105"/>
      <c r="D50" s="105"/>
      <c r="E50" s="15"/>
      <c r="F50" s="15"/>
      <c r="G50" s="103" t="e">
        <f t="shared" si="0"/>
        <v>#DIV/0!</v>
      </c>
      <c r="H50" s="340"/>
      <c r="I50" s="341"/>
    </row>
    <row r="51" spans="1:9" hidden="1" x14ac:dyDescent="0.25">
      <c r="A51" s="105"/>
      <c r="B51" s="227"/>
      <c r="C51" s="105"/>
      <c r="D51" s="105"/>
      <c r="E51" s="15"/>
      <c r="F51" s="15"/>
      <c r="G51" s="103" t="e">
        <f t="shared" si="0"/>
        <v>#DIV/0!</v>
      </c>
      <c r="H51" s="340"/>
      <c r="I51" s="341"/>
    </row>
    <row r="52" spans="1:9" hidden="1" x14ac:dyDescent="0.25">
      <c r="A52" s="105"/>
      <c r="B52" s="227"/>
      <c r="C52" s="105"/>
      <c r="D52" s="105"/>
      <c r="E52" s="15"/>
      <c r="F52" s="15"/>
      <c r="G52" s="103" t="e">
        <f t="shared" si="0"/>
        <v>#DIV/0!</v>
      </c>
      <c r="H52" s="340"/>
      <c r="I52" s="341"/>
    </row>
    <row r="53" spans="1:9" hidden="1" x14ac:dyDescent="0.25">
      <c r="A53" s="105"/>
      <c r="B53" s="227"/>
      <c r="C53" s="105"/>
      <c r="D53" s="105"/>
      <c r="E53" s="15"/>
      <c r="F53" s="15"/>
      <c r="G53" s="103" t="e">
        <f t="shared" si="0"/>
        <v>#DIV/0!</v>
      </c>
      <c r="H53" s="340"/>
      <c r="I53" s="341"/>
    </row>
    <row r="54" spans="1:9" hidden="1" x14ac:dyDescent="0.25">
      <c r="A54" s="105"/>
      <c r="B54" s="227"/>
      <c r="C54" s="105"/>
      <c r="D54" s="105"/>
      <c r="E54" s="15"/>
      <c r="F54" s="15"/>
      <c r="G54" s="103" t="e">
        <f t="shared" si="0"/>
        <v>#DIV/0!</v>
      </c>
      <c r="H54" s="340"/>
      <c r="I54" s="341"/>
    </row>
    <row r="55" spans="1:9" hidden="1" x14ac:dyDescent="0.25">
      <c r="A55" s="105"/>
      <c r="B55" s="227"/>
      <c r="C55" s="105"/>
      <c r="D55" s="105"/>
      <c r="E55" s="15"/>
      <c r="F55" s="15"/>
      <c r="G55" s="103" t="e">
        <f t="shared" si="0"/>
        <v>#DIV/0!</v>
      </c>
      <c r="H55" s="340"/>
      <c r="I55" s="341"/>
    </row>
    <row r="56" spans="1:9" hidden="1" x14ac:dyDescent="0.25">
      <c r="A56" s="105"/>
      <c r="B56" s="227"/>
      <c r="C56" s="105"/>
      <c r="D56" s="105"/>
      <c r="E56" s="15"/>
      <c r="F56" s="15"/>
      <c r="G56" s="103" t="e">
        <f t="shared" si="0"/>
        <v>#DIV/0!</v>
      </c>
      <c r="H56" s="340"/>
      <c r="I56" s="341"/>
    </row>
    <row r="57" spans="1:9" hidden="1" x14ac:dyDescent="0.25">
      <c r="A57" s="105"/>
      <c r="B57" s="227"/>
      <c r="C57" s="105"/>
      <c r="D57" s="105"/>
      <c r="E57" s="15"/>
      <c r="F57" s="15"/>
      <c r="G57" s="103" t="e">
        <f t="shared" si="0"/>
        <v>#DIV/0!</v>
      </c>
      <c r="H57" s="340"/>
      <c r="I57" s="341"/>
    </row>
    <row r="58" spans="1:9" hidden="1" x14ac:dyDescent="0.25">
      <c r="A58" s="105"/>
      <c r="B58" s="227"/>
      <c r="C58" s="105"/>
      <c r="D58" s="105"/>
      <c r="E58" s="15"/>
      <c r="F58" s="15"/>
      <c r="G58" s="103" t="e">
        <f t="shared" si="0"/>
        <v>#DIV/0!</v>
      </c>
      <c r="H58" s="340"/>
      <c r="I58" s="341"/>
    </row>
    <row r="59" spans="1:9" hidden="1" x14ac:dyDescent="0.25">
      <c r="A59" s="105"/>
      <c r="B59" s="227"/>
      <c r="C59" s="105"/>
      <c r="D59" s="105"/>
      <c r="E59" s="15"/>
      <c r="F59" s="15"/>
      <c r="G59" s="103" t="e">
        <f t="shared" si="0"/>
        <v>#DIV/0!</v>
      </c>
      <c r="H59" s="340"/>
      <c r="I59" s="341"/>
    </row>
    <row r="60" spans="1:9" hidden="1" x14ac:dyDescent="0.25">
      <c r="A60" s="105"/>
      <c r="B60" s="227"/>
      <c r="C60" s="105"/>
      <c r="D60" s="105"/>
      <c r="E60" s="15"/>
      <c r="F60" s="15"/>
      <c r="G60" s="103" t="e">
        <f t="shared" si="0"/>
        <v>#DIV/0!</v>
      </c>
      <c r="H60" s="340"/>
      <c r="I60" s="341"/>
    </row>
    <row r="61" spans="1:9" hidden="1" x14ac:dyDescent="0.25">
      <c r="A61" s="105"/>
      <c r="B61" s="227"/>
      <c r="C61" s="105"/>
      <c r="D61" s="105"/>
      <c r="E61" s="15"/>
      <c r="F61" s="15"/>
      <c r="G61" s="103" t="e">
        <f t="shared" si="0"/>
        <v>#DIV/0!</v>
      </c>
      <c r="H61" s="340"/>
      <c r="I61" s="341"/>
    </row>
    <row r="62" spans="1:9" hidden="1" x14ac:dyDescent="0.25">
      <c r="A62" s="105"/>
      <c r="B62" s="227"/>
      <c r="C62" s="105"/>
      <c r="D62" s="105"/>
      <c r="E62" s="15"/>
      <c r="F62" s="15"/>
      <c r="G62" s="103" t="e">
        <f t="shared" si="0"/>
        <v>#DIV/0!</v>
      </c>
      <c r="H62" s="340"/>
      <c r="I62" s="341"/>
    </row>
    <row r="63" spans="1:9" hidden="1" x14ac:dyDescent="0.25">
      <c r="A63" s="105"/>
      <c r="B63" s="227"/>
      <c r="C63" s="105"/>
      <c r="D63" s="105"/>
      <c r="E63" s="15"/>
      <c r="F63" s="15"/>
      <c r="G63" s="103" t="e">
        <f t="shared" si="0"/>
        <v>#DIV/0!</v>
      </c>
      <c r="H63" s="340"/>
      <c r="I63" s="341"/>
    </row>
    <row r="64" spans="1:9" hidden="1" x14ac:dyDescent="0.25">
      <c r="A64" s="105"/>
      <c r="B64" s="227"/>
      <c r="C64" s="105"/>
      <c r="D64" s="105"/>
      <c r="E64" s="15"/>
      <c r="F64" s="15"/>
      <c r="G64" s="103" t="e">
        <f t="shared" si="0"/>
        <v>#DIV/0!</v>
      </c>
      <c r="H64" s="340"/>
      <c r="I64" s="341"/>
    </row>
    <row r="65" spans="1:9" hidden="1" x14ac:dyDescent="0.25">
      <c r="A65" s="105"/>
      <c r="B65" s="227"/>
      <c r="C65" s="105"/>
      <c r="D65" s="105"/>
      <c r="E65" s="15"/>
      <c r="F65" s="15"/>
      <c r="G65" s="103" t="e">
        <f t="shared" si="0"/>
        <v>#DIV/0!</v>
      </c>
      <c r="H65" s="340"/>
      <c r="I65" s="341"/>
    </row>
    <row r="66" spans="1:9" hidden="1" x14ac:dyDescent="0.25">
      <c r="A66" s="105"/>
      <c r="B66" s="227"/>
      <c r="C66" s="105"/>
      <c r="D66" s="105"/>
      <c r="E66" s="15"/>
      <c r="F66" s="15"/>
      <c r="G66" s="103" t="e">
        <f t="shared" si="0"/>
        <v>#DIV/0!</v>
      </c>
      <c r="H66" s="340"/>
      <c r="I66" s="341"/>
    </row>
    <row r="67" spans="1:9" hidden="1" x14ac:dyDescent="0.25">
      <c r="A67" s="105"/>
      <c r="B67" s="227"/>
      <c r="C67" s="105"/>
      <c r="D67" s="105"/>
      <c r="E67" s="15"/>
      <c r="F67" s="15"/>
      <c r="G67" s="103" t="e">
        <f t="shared" si="0"/>
        <v>#DIV/0!</v>
      </c>
      <c r="H67" s="340"/>
      <c r="I67" s="341"/>
    </row>
    <row r="68" spans="1:9" hidden="1" x14ac:dyDescent="0.25">
      <c r="A68" s="105"/>
      <c r="B68" s="227"/>
      <c r="C68" s="105"/>
      <c r="D68" s="105"/>
      <c r="E68" s="15"/>
      <c r="F68" s="15"/>
      <c r="G68" s="103" t="e">
        <f t="shared" si="0"/>
        <v>#DIV/0!</v>
      </c>
      <c r="H68" s="340"/>
      <c r="I68" s="341"/>
    </row>
    <row r="69" spans="1:9" hidden="1" x14ac:dyDescent="0.25">
      <c r="A69" s="105"/>
      <c r="B69" s="227"/>
      <c r="C69" s="105"/>
      <c r="D69" s="105"/>
      <c r="E69" s="15"/>
      <c r="F69" s="15"/>
      <c r="G69" s="103" t="e">
        <f t="shared" si="0"/>
        <v>#DIV/0!</v>
      </c>
      <c r="H69" s="340"/>
      <c r="I69" s="341"/>
    </row>
    <row r="70" spans="1:9" hidden="1" x14ac:dyDescent="0.25">
      <c r="A70" s="105"/>
      <c r="B70" s="227"/>
      <c r="C70" s="105"/>
      <c r="D70" s="105"/>
      <c r="E70" s="15"/>
      <c r="F70" s="15"/>
      <c r="G70" s="103" t="e">
        <f t="shared" si="0"/>
        <v>#DIV/0!</v>
      </c>
      <c r="H70" s="340"/>
      <c r="I70" s="341"/>
    </row>
    <row r="71" spans="1:9" hidden="1" x14ac:dyDescent="0.25">
      <c r="A71" s="105"/>
      <c r="B71" s="227"/>
      <c r="C71" s="105"/>
      <c r="D71" s="105"/>
      <c r="E71" s="15"/>
      <c r="F71" s="15"/>
      <c r="G71" s="103" t="e">
        <f t="shared" si="0"/>
        <v>#DIV/0!</v>
      </c>
      <c r="H71" s="340"/>
      <c r="I71" s="341"/>
    </row>
    <row r="72" spans="1:9" hidden="1" x14ac:dyDescent="0.25">
      <c r="A72" s="105"/>
      <c r="B72" s="227"/>
      <c r="C72" s="105"/>
      <c r="D72" s="105"/>
      <c r="E72" s="15"/>
      <c r="F72" s="15"/>
      <c r="G72" s="103" t="e">
        <f t="shared" si="0"/>
        <v>#DIV/0!</v>
      </c>
      <c r="H72" s="340"/>
      <c r="I72" s="341"/>
    </row>
    <row r="73" spans="1:9" hidden="1" x14ac:dyDescent="0.25">
      <c r="A73" s="105"/>
      <c r="B73" s="227"/>
      <c r="C73" s="105"/>
      <c r="D73" s="105"/>
      <c r="E73" s="15"/>
      <c r="F73" s="15"/>
      <c r="G73" s="103" t="e">
        <f t="shared" si="0"/>
        <v>#DIV/0!</v>
      </c>
      <c r="H73" s="340"/>
      <c r="I73" s="341"/>
    </row>
    <row r="74" spans="1:9" hidden="1" x14ac:dyDescent="0.25">
      <c r="A74" s="105"/>
      <c r="B74" s="227"/>
      <c r="C74" s="105"/>
      <c r="D74" s="105"/>
      <c r="E74" s="15"/>
      <c r="F74" s="15"/>
      <c r="G74" s="103" t="e">
        <f t="shared" si="0"/>
        <v>#DIV/0!</v>
      </c>
      <c r="H74" s="340"/>
      <c r="I74" s="341"/>
    </row>
    <row r="75" spans="1:9" hidden="1" x14ac:dyDescent="0.25">
      <c r="A75" s="105"/>
      <c r="B75" s="227"/>
      <c r="C75" s="105"/>
      <c r="D75" s="105"/>
      <c r="E75" s="15"/>
      <c r="F75" s="15"/>
      <c r="G75" s="103" t="e">
        <f t="shared" si="0"/>
        <v>#DIV/0!</v>
      </c>
      <c r="H75" s="340"/>
      <c r="I75" s="341"/>
    </row>
    <row r="76" spans="1:9" hidden="1" x14ac:dyDescent="0.25">
      <c r="A76" s="105"/>
      <c r="B76" s="227"/>
      <c r="C76" s="105"/>
      <c r="D76" s="105"/>
      <c r="E76" s="15"/>
      <c r="F76" s="15"/>
      <c r="G76" s="103" t="e">
        <f t="shared" si="0"/>
        <v>#DIV/0!</v>
      </c>
      <c r="H76" s="340"/>
      <c r="I76" s="341"/>
    </row>
    <row r="77" spans="1:9" hidden="1" x14ac:dyDescent="0.25">
      <c r="A77" s="105"/>
      <c r="B77" s="227"/>
      <c r="C77" s="105"/>
      <c r="D77" s="105"/>
      <c r="E77" s="15"/>
      <c r="F77" s="15"/>
      <c r="G77" s="103" t="e">
        <f t="shared" si="0"/>
        <v>#DIV/0!</v>
      </c>
      <c r="H77" s="340"/>
      <c r="I77" s="341"/>
    </row>
    <row r="78" spans="1:9" hidden="1" x14ac:dyDescent="0.25">
      <c r="A78" s="105"/>
      <c r="B78" s="227"/>
      <c r="C78" s="105"/>
      <c r="D78" s="105"/>
      <c r="E78" s="15"/>
      <c r="F78" s="15"/>
      <c r="G78" s="103" t="e">
        <f t="shared" si="0"/>
        <v>#DIV/0!</v>
      </c>
      <c r="H78" s="340"/>
      <c r="I78" s="341"/>
    </row>
    <row r="79" spans="1:9" hidden="1" x14ac:dyDescent="0.25">
      <c r="A79" s="105"/>
      <c r="B79" s="227"/>
      <c r="C79" s="105"/>
      <c r="D79" s="105"/>
      <c r="E79" s="15"/>
      <c r="F79" s="15"/>
      <c r="G79" s="103" t="e">
        <f t="shared" si="0"/>
        <v>#DIV/0!</v>
      </c>
      <c r="H79" s="340"/>
      <c r="I79" s="341"/>
    </row>
    <row r="80" spans="1:9" hidden="1" x14ac:dyDescent="0.25">
      <c r="A80" s="105"/>
      <c r="B80" s="227"/>
      <c r="C80" s="105"/>
      <c r="D80" s="105"/>
      <c r="E80" s="15"/>
      <c r="F80" s="15"/>
      <c r="G80" s="103" t="e">
        <f t="shared" si="0"/>
        <v>#DIV/0!</v>
      </c>
      <c r="H80" s="340"/>
      <c r="I80" s="341"/>
    </row>
    <row r="81" spans="1:9" hidden="1" x14ac:dyDescent="0.25">
      <c r="A81" s="105"/>
      <c r="B81" s="227"/>
      <c r="C81" s="105"/>
      <c r="D81" s="105"/>
      <c r="E81" s="15"/>
      <c r="F81" s="15"/>
      <c r="G81" s="103" t="e">
        <f t="shared" si="0"/>
        <v>#DIV/0!</v>
      </c>
      <c r="H81" s="340"/>
      <c r="I81" s="341"/>
    </row>
    <row r="82" spans="1:9" hidden="1" x14ac:dyDescent="0.25">
      <c r="A82" s="105"/>
      <c r="B82" s="227"/>
      <c r="C82" s="105"/>
      <c r="D82" s="105"/>
      <c r="E82" s="15"/>
      <c r="F82" s="15"/>
      <c r="G82" s="103" t="e">
        <f t="shared" si="0"/>
        <v>#DIV/0!</v>
      </c>
      <c r="H82" s="340"/>
      <c r="I82" s="341"/>
    </row>
    <row r="83" spans="1:9" hidden="1" x14ac:dyDescent="0.25">
      <c r="A83" s="105"/>
      <c r="B83" s="227"/>
      <c r="C83" s="105"/>
      <c r="D83" s="105"/>
      <c r="E83" s="15"/>
      <c r="F83" s="15"/>
      <c r="G83" s="103" t="e">
        <f t="shared" si="0"/>
        <v>#DIV/0!</v>
      </c>
      <c r="H83" s="340"/>
      <c r="I83" s="341"/>
    </row>
    <row r="84" spans="1:9" hidden="1" x14ac:dyDescent="0.25">
      <c r="A84" s="105"/>
      <c r="B84" s="227"/>
      <c r="C84" s="105"/>
      <c r="D84" s="105"/>
      <c r="E84" s="15"/>
      <c r="F84" s="15"/>
      <c r="G84" s="103" t="e">
        <f t="shared" si="0"/>
        <v>#DIV/0!</v>
      </c>
      <c r="H84" s="340"/>
      <c r="I84" s="341"/>
    </row>
    <row r="85" spans="1:9" hidden="1" x14ac:dyDescent="0.25">
      <c r="A85" s="105"/>
      <c r="B85" s="227"/>
      <c r="C85" s="105"/>
      <c r="D85" s="105"/>
      <c r="E85" s="15"/>
      <c r="F85" s="15"/>
      <c r="G85" s="103" t="e">
        <f t="shared" si="0"/>
        <v>#DIV/0!</v>
      </c>
      <c r="H85" s="340"/>
      <c r="I85" s="341"/>
    </row>
    <row r="86" spans="1:9" hidden="1" x14ac:dyDescent="0.25">
      <c r="A86" s="105"/>
      <c r="B86" s="227"/>
      <c r="C86" s="105"/>
      <c r="D86" s="105"/>
      <c r="E86" s="15"/>
      <c r="F86" s="15"/>
      <c r="G86" s="103" t="e">
        <f t="shared" si="0"/>
        <v>#DIV/0!</v>
      </c>
      <c r="H86" s="340"/>
      <c r="I86" s="341"/>
    </row>
    <row r="87" spans="1:9" hidden="1" x14ac:dyDescent="0.25">
      <c r="A87" s="105"/>
      <c r="B87" s="227"/>
      <c r="C87" s="105"/>
      <c r="D87" s="105"/>
      <c r="E87" s="15"/>
      <c r="F87" s="15"/>
      <c r="G87" s="103" t="e">
        <f t="shared" si="0"/>
        <v>#DIV/0!</v>
      </c>
      <c r="H87" s="340"/>
      <c r="I87" s="341"/>
    </row>
    <row r="88" spans="1:9" hidden="1" x14ac:dyDescent="0.25">
      <c r="A88" s="105"/>
      <c r="B88" s="227"/>
      <c r="C88" s="105"/>
      <c r="D88" s="105"/>
      <c r="E88" s="15"/>
      <c r="F88" s="15"/>
      <c r="G88" s="103" t="e">
        <f t="shared" si="0"/>
        <v>#DIV/0!</v>
      </c>
      <c r="H88" s="340"/>
      <c r="I88" s="341"/>
    </row>
    <row r="89" spans="1:9" hidden="1" x14ac:dyDescent="0.25">
      <c r="A89" s="105"/>
      <c r="B89" s="227"/>
      <c r="C89" s="105"/>
      <c r="D89" s="105"/>
      <c r="E89" s="15"/>
      <c r="F89" s="15"/>
      <c r="G89" s="103" t="e">
        <f t="shared" si="0"/>
        <v>#DIV/0!</v>
      </c>
      <c r="H89" s="340"/>
      <c r="I89" s="341"/>
    </row>
    <row r="90" spans="1:9" hidden="1" x14ac:dyDescent="0.25">
      <c r="A90" s="105"/>
      <c r="B90" s="227"/>
      <c r="C90" s="105"/>
      <c r="D90" s="105"/>
      <c r="E90" s="15"/>
      <c r="F90" s="15"/>
      <c r="G90" s="103" t="e">
        <f t="shared" si="0"/>
        <v>#DIV/0!</v>
      </c>
      <c r="H90" s="340"/>
      <c r="I90" s="341"/>
    </row>
    <row r="91" spans="1:9" hidden="1" x14ac:dyDescent="0.25">
      <c r="A91" s="105"/>
      <c r="B91" s="227"/>
      <c r="C91" s="105"/>
      <c r="D91" s="105"/>
      <c r="E91" s="15"/>
      <c r="F91" s="15"/>
      <c r="G91" s="103" t="e">
        <f t="shared" si="0"/>
        <v>#DIV/0!</v>
      </c>
      <c r="H91" s="340"/>
      <c r="I91" s="341"/>
    </row>
    <row r="92" spans="1:9" hidden="1" x14ac:dyDescent="0.25">
      <c r="A92" s="105"/>
      <c r="B92" s="227"/>
      <c r="C92" s="105"/>
      <c r="D92" s="105"/>
      <c r="E92" s="15"/>
      <c r="F92" s="15"/>
      <c r="G92" s="103" t="e">
        <f t="shared" si="0"/>
        <v>#DIV/0!</v>
      </c>
      <c r="H92" s="340"/>
      <c r="I92" s="341"/>
    </row>
    <row r="93" spans="1:9" hidden="1" x14ac:dyDescent="0.25">
      <c r="A93" s="105"/>
      <c r="B93" s="227"/>
      <c r="C93" s="105"/>
      <c r="D93" s="105"/>
      <c r="E93" s="15"/>
      <c r="F93" s="15"/>
      <c r="G93" s="103" t="e">
        <f t="shared" si="0"/>
        <v>#DIV/0!</v>
      </c>
      <c r="H93" s="340"/>
      <c r="I93" s="341"/>
    </row>
    <row r="94" spans="1:9" hidden="1" x14ac:dyDescent="0.25">
      <c r="A94" s="105"/>
      <c r="B94" s="227"/>
      <c r="C94" s="105"/>
      <c r="D94" s="105"/>
      <c r="E94" s="15"/>
      <c r="F94" s="15"/>
      <c r="G94" s="103" t="e">
        <f t="shared" si="0"/>
        <v>#DIV/0!</v>
      </c>
      <c r="H94" s="340"/>
      <c r="I94" s="341"/>
    </row>
    <row r="95" spans="1:9" hidden="1" x14ac:dyDescent="0.25">
      <c r="A95" s="105"/>
      <c r="B95" s="227"/>
      <c r="C95" s="105"/>
      <c r="D95" s="105"/>
      <c r="E95" s="15"/>
      <c r="F95" s="15"/>
      <c r="G95" s="103" t="e">
        <f t="shared" si="0"/>
        <v>#DIV/0!</v>
      </c>
      <c r="H95" s="340"/>
      <c r="I95" s="341"/>
    </row>
    <row r="96" spans="1:9" hidden="1" x14ac:dyDescent="0.25">
      <c r="A96" s="105"/>
      <c r="B96" s="227"/>
      <c r="C96" s="105"/>
      <c r="D96" s="105"/>
      <c r="E96" s="15"/>
      <c r="F96" s="15"/>
      <c r="G96" s="103" t="e">
        <f t="shared" si="0"/>
        <v>#DIV/0!</v>
      </c>
      <c r="H96" s="340"/>
      <c r="I96" s="341"/>
    </row>
    <row r="97" spans="1:9" hidden="1" x14ac:dyDescent="0.25">
      <c r="A97" s="105"/>
      <c r="B97" s="227"/>
      <c r="C97" s="105"/>
      <c r="D97" s="105"/>
      <c r="E97" s="15"/>
      <c r="F97" s="15"/>
      <c r="G97" s="103" t="e">
        <f t="shared" si="0"/>
        <v>#DIV/0!</v>
      </c>
      <c r="H97" s="340"/>
      <c r="I97" s="341"/>
    </row>
    <row r="98" spans="1:9" hidden="1" x14ac:dyDescent="0.25">
      <c r="A98" s="105"/>
      <c r="B98" s="227"/>
      <c r="C98" s="105"/>
      <c r="D98" s="105"/>
      <c r="E98" s="15"/>
      <c r="F98" s="15"/>
      <c r="G98" s="103" t="e">
        <f t="shared" si="0"/>
        <v>#DIV/0!</v>
      </c>
      <c r="H98" s="340"/>
      <c r="I98" s="341"/>
    </row>
    <row r="99" spans="1:9" hidden="1" x14ac:dyDescent="0.25">
      <c r="A99" s="105"/>
      <c r="B99" s="227"/>
      <c r="C99" s="105"/>
      <c r="D99" s="105"/>
      <c r="E99" s="15"/>
      <c r="F99" s="15"/>
      <c r="G99" s="103" t="e">
        <f t="shared" si="0"/>
        <v>#DIV/0!</v>
      </c>
      <c r="H99" s="340"/>
      <c r="I99" s="341"/>
    </row>
    <row r="100" spans="1:9" hidden="1" x14ac:dyDescent="0.25">
      <c r="A100" s="105"/>
      <c r="B100" s="227"/>
      <c r="C100" s="105"/>
      <c r="D100" s="105"/>
      <c r="E100" s="15"/>
      <c r="F100" s="15"/>
      <c r="G100" s="103" t="e">
        <f t="shared" si="0"/>
        <v>#DIV/0!</v>
      </c>
      <c r="H100" s="340"/>
      <c r="I100" s="341"/>
    </row>
    <row r="101" spans="1:9" hidden="1" x14ac:dyDescent="0.25">
      <c r="A101" s="105"/>
      <c r="B101" s="227"/>
      <c r="C101" s="105"/>
      <c r="D101" s="105"/>
      <c r="E101" s="15"/>
      <c r="F101" s="15"/>
      <c r="G101" s="103" t="e">
        <f t="shared" ref="G101:G135" si="1">C220/E101</f>
        <v>#DIV/0!</v>
      </c>
      <c r="H101" s="340"/>
      <c r="I101" s="341"/>
    </row>
    <row r="102" spans="1:9" hidden="1" x14ac:dyDescent="0.25">
      <c r="A102" s="105"/>
      <c r="B102" s="227"/>
      <c r="C102" s="105"/>
      <c r="D102" s="105"/>
      <c r="E102" s="15"/>
      <c r="F102" s="15"/>
      <c r="G102" s="103" t="e">
        <f t="shared" si="1"/>
        <v>#DIV/0!</v>
      </c>
      <c r="H102" s="340"/>
      <c r="I102" s="341"/>
    </row>
    <row r="103" spans="1:9" hidden="1" x14ac:dyDescent="0.25">
      <c r="A103" s="105"/>
      <c r="B103" s="227"/>
      <c r="C103" s="105"/>
      <c r="D103" s="105"/>
      <c r="E103" s="15"/>
      <c r="F103" s="15"/>
      <c r="G103" s="103" t="e">
        <f t="shared" si="1"/>
        <v>#DIV/0!</v>
      </c>
      <c r="H103" s="340"/>
      <c r="I103" s="341"/>
    </row>
    <row r="104" spans="1:9" hidden="1" x14ac:dyDescent="0.25">
      <c r="A104" s="105"/>
      <c r="B104" s="227"/>
      <c r="C104" s="105"/>
      <c r="D104" s="105"/>
      <c r="E104" s="15"/>
      <c r="F104" s="15"/>
      <c r="G104" s="103" t="e">
        <f t="shared" si="1"/>
        <v>#DIV/0!</v>
      </c>
      <c r="H104" s="340"/>
      <c r="I104" s="341"/>
    </row>
    <row r="105" spans="1:9" hidden="1" x14ac:dyDescent="0.25">
      <c r="A105" s="105"/>
      <c r="B105" s="227"/>
      <c r="C105" s="105"/>
      <c r="D105" s="105"/>
      <c r="E105" s="15"/>
      <c r="F105" s="15"/>
      <c r="G105" s="103" t="e">
        <f t="shared" si="1"/>
        <v>#DIV/0!</v>
      </c>
      <c r="H105" s="340"/>
      <c r="I105" s="341"/>
    </row>
    <row r="106" spans="1:9" hidden="1" x14ac:dyDescent="0.25">
      <c r="A106" s="105"/>
      <c r="B106" s="227"/>
      <c r="C106" s="105"/>
      <c r="D106" s="105"/>
      <c r="E106" s="15"/>
      <c r="F106" s="15"/>
      <c r="G106" s="103" t="e">
        <f t="shared" si="1"/>
        <v>#DIV/0!</v>
      </c>
      <c r="H106" s="340"/>
      <c r="I106" s="341"/>
    </row>
    <row r="107" spans="1:9" hidden="1" x14ac:dyDescent="0.25">
      <c r="A107" s="105"/>
      <c r="B107" s="227"/>
      <c r="C107" s="105"/>
      <c r="D107" s="105"/>
      <c r="E107" s="15"/>
      <c r="F107" s="15"/>
      <c r="G107" s="103" t="e">
        <f t="shared" si="1"/>
        <v>#DIV/0!</v>
      </c>
      <c r="H107" s="340"/>
      <c r="I107" s="341"/>
    </row>
    <row r="108" spans="1:9" hidden="1" x14ac:dyDescent="0.25">
      <c r="A108" s="105"/>
      <c r="B108" s="227"/>
      <c r="C108" s="105"/>
      <c r="D108" s="105"/>
      <c r="E108" s="15"/>
      <c r="F108" s="15"/>
      <c r="G108" s="103" t="e">
        <f t="shared" si="1"/>
        <v>#DIV/0!</v>
      </c>
      <c r="H108" s="340"/>
      <c r="I108" s="341"/>
    </row>
    <row r="109" spans="1:9" hidden="1" x14ac:dyDescent="0.25">
      <c r="A109" s="105"/>
      <c r="B109" s="227"/>
      <c r="C109" s="105"/>
      <c r="D109" s="105"/>
      <c r="E109" s="15"/>
      <c r="F109" s="15"/>
      <c r="G109" s="103" t="e">
        <f t="shared" si="1"/>
        <v>#DIV/0!</v>
      </c>
      <c r="H109" s="340"/>
      <c r="I109" s="341"/>
    </row>
    <row r="110" spans="1:9" hidden="1" x14ac:dyDescent="0.25">
      <c r="A110" s="105"/>
      <c r="B110" s="227"/>
      <c r="C110" s="105"/>
      <c r="D110" s="105"/>
      <c r="E110" s="15"/>
      <c r="F110" s="15"/>
      <c r="G110" s="103" t="e">
        <f t="shared" si="1"/>
        <v>#DIV/0!</v>
      </c>
      <c r="H110" s="340"/>
      <c r="I110" s="341"/>
    </row>
    <row r="111" spans="1:9" hidden="1" x14ac:dyDescent="0.25">
      <c r="A111" s="105"/>
      <c r="B111" s="227"/>
      <c r="C111" s="105"/>
      <c r="D111" s="105"/>
      <c r="E111" s="15"/>
      <c r="F111" s="15"/>
      <c r="G111" s="103" t="e">
        <f t="shared" si="1"/>
        <v>#DIV/0!</v>
      </c>
      <c r="H111" s="340"/>
      <c r="I111" s="341"/>
    </row>
    <row r="112" spans="1:9" hidden="1" x14ac:dyDescent="0.25">
      <c r="A112" s="105"/>
      <c r="B112" s="227"/>
      <c r="C112" s="105"/>
      <c r="D112" s="105"/>
      <c r="E112" s="15"/>
      <c r="F112" s="15"/>
      <c r="G112" s="103" t="e">
        <f t="shared" si="1"/>
        <v>#DIV/0!</v>
      </c>
      <c r="H112" s="340"/>
      <c r="I112" s="341"/>
    </row>
    <row r="113" spans="1:9" hidden="1" x14ac:dyDescent="0.25">
      <c r="A113" s="105"/>
      <c r="B113" s="227"/>
      <c r="C113" s="105"/>
      <c r="D113" s="105"/>
      <c r="E113" s="15"/>
      <c r="F113" s="15"/>
      <c r="G113" s="103" t="e">
        <f t="shared" si="1"/>
        <v>#DIV/0!</v>
      </c>
      <c r="H113" s="340"/>
      <c r="I113" s="341"/>
    </row>
    <row r="114" spans="1:9" hidden="1" x14ac:dyDescent="0.25">
      <c r="A114" s="105"/>
      <c r="B114" s="227"/>
      <c r="C114" s="105"/>
      <c r="D114" s="105"/>
      <c r="E114" s="15"/>
      <c r="F114" s="15"/>
      <c r="G114" s="103" t="e">
        <f t="shared" si="1"/>
        <v>#DIV/0!</v>
      </c>
      <c r="H114" s="340"/>
      <c r="I114" s="341"/>
    </row>
    <row r="115" spans="1:9" hidden="1" x14ac:dyDescent="0.25">
      <c r="A115" s="105"/>
      <c r="B115" s="227"/>
      <c r="C115" s="105"/>
      <c r="D115" s="105"/>
      <c r="E115" s="15"/>
      <c r="F115" s="15"/>
      <c r="G115" s="103" t="e">
        <f t="shared" si="1"/>
        <v>#DIV/0!</v>
      </c>
      <c r="H115" s="340"/>
      <c r="I115" s="341"/>
    </row>
    <row r="116" spans="1:9" hidden="1" x14ac:dyDescent="0.25">
      <c r="A116" s="105"/>
      <c r="B116" s="227"/>
      <c r="C116" s="105"/>
      <c r="D116" s="105"/>
      <c r="E116" s="15"/>
      <c r="F116" s="15"/>
      <c r="G116" s="103" t="e">
        <f t="shared" si="1"/>
        <v>#DIV/0!</v>
      </c>
      <c r="H116" s="340"/>
      <c r="I116" s="341"/>
    </row>
    <row r="117" spans="1:9" hidden="1" x14ac:dyDescent="0.25">
      <c r="A117" s="105"/>
      <c r="B117" s="227"/>
      <c r="C117" s="105"/>
      <c r="D117" s="105"/>
      <c r="E117" s="15"/>
      <c r="F117" s="15"/>
      <c r="G117" s="103" t="e">
        <f t="shared" si="1"/>
        <v>#DIV/0!</v>
      </c>
      <c r="H117" s="340"/>
      <c r="I117" s="341"/>
    </row>
    <row r="118" spans="1:9" hidden="1" x14ac:dyDescent="0.25">
      <c r="A118" s="105"/>
      <c r="B118" s="227"/>
      <c r="C118" s="105"/>
      <c r="D118" s="105"/>
      <c r="E118" s="15"/>
      <c r="F118" s="15"/>
      <c r="G118" s="103" t="e">
        <f t="shared" si="1"/>
        <v>#DIV/0!</v>
      </c>
      <c r="H118" s="340"/>
      <c r="I118" s="341"/>
    </row>
    <row r="119" spans="1:9" hidden="1" x14ac:dyDescent="0.25">
      <c r="A119" s="105"/>
      <c r="B119" s="227"/>
      <c r="C119" s="105"/>
      <c r="D119" s="105"/>
      <c r="E119" s="15"/>
      <c r="F119" s="15"/>
      <c r="G119" s="103" t="e">
        <f t="shared" si="1"/>
        <v>#DIV/0!</v>
      </c>
      <c r="H119" s="340"/>
      <c r="I119" s="341"/>
    </row>
    <row r="120" spans="1:9" hidden="1" x14ac:dyDescent="0.25">
      <c r="A120" s="105"/>
      <c r="B120" s="227"/>
      <c r="C120" s="105"/>
      <c r="D120" s="105"/>
      <c r="E120" s="15"/>
      <c r="F120" s="15"/>
      <c r="G120" s="103" t="e">
        <f t="shared" si="1"/>
        <v>#DIV/0!</v>
      </c>
      <c r="H120" s="340"/>
      <c r="I120" s="341"/>
    </row>
    <row r="121" spans="1:9" hidden="1" x14ac:dyDescent="0.25">
      <c r="A121" s="105"/>
      <c r="B121" s="227"/>
      <c r="C121" s="105"/>
      <c r="D121" s="105"/>
      <c r="E121" s="15"/>
      <c r="F121" s="15"/>
      <c r="G121" s="103" t="e">
        <f t="shared" si="1"/>
        <v>#DIV/0!</v>
      </c>
      <c r="H121" s="340"/>
      <c r="I121" s="341"/>
    </row>
    <row r="122" spans="1:9" hidden="1" x14ac:dyDescent="0.25">
      <c r="A122" s="105"/>
      <c r="B122" s="227"/>
      <c r="C122" s="105"/>
      <c r="D122" s="105"/>
      <c r="E122" s="15"/>
      <c r="F122" s="15"/>
      <c r="G122" s="103" t="e">
        <f t="shared" si="1"/>
        <v>#DIV/0!</v>
      </c>
      <c r="H122" s="340"/>
      <c r="I122" s="341"/>
    </row>
    <row r="123" spans="1:9" hidden="1" x14ac:dyDescent="0.25">
      <c r="A123" s="105"/>
      <c r="B123" s="227"/>
      <c r="C123" s="105"/>
      <c r="D123" s="105"/>
      <c r="E123" s="15"/>
      <c r="F123" s="15"/>
      <c r="G123" s="103" t="e">
        <f t="shared" si="1"/>
        <v>#DIV/0!</v>
      </c>
      <c r="H123" s="340"/>
      <c r="I123" s="341"/>
    </row>
    <row r="124" spans="1:9" hidden="1" x14ac:dyDescent="0.25">
      <c r="A124" s="105"/>
      <c r="B124" s="227"/>
      <c r="C124" s="105"/>
      <c r="D124" s="105"/>
      <c r="E124" s="15"/>
      <c r="F124" s="15"/>
      <c r="G124" s="103" t="e">
        <f t="shared" si="1"/>
        <v>#DIV/0!</v>
      </c>
      <c r="H124" s="340"/>
      <c r="I124" s="341"/>
    </row>
    <row r="125" spans="1:9" hidden="1" x14ac:dyDescent="0.25">
      <c r="A125" s="105"/>
      <c r="B125" s="227"/>
      <c r="C125" s="105"/>
      <c r="D125" s="105"/>
      <c r="E125" s="15"/>
      <c r="F125" s="15"/>
      <c r="G125" s="103" t="e">
        <f t="shared" si="1"/>
        <v>#DIV/0!</v>
      </c>
      <c r="H125" s="340"/>
      <c r="I125" s="341"/>
    </row>
    <row r="126" spans="1:9" hidden="1" x14ac:dyDescent="0.25">
      <c r="A126" s="105"/>
      <c r="B126" s="227"/>
      <c r="C126" s="105"/>
      <c r="D126" s="105"/>
      <c r="E126" s="15"/>
      <c r="F126" s="15"/>
      <c r="G126" s="103" t="e">
        <f t="shared" si="1"/>
        <v>#DIV/0!</v>
      </c>
      <c r="H126" s="340"/>
      <c r="I126" s="341"/>
    </row>
    <row r="127" spans="1:9" hidden="1" x14ac:dyDescent="0.25">
      <c r="A127" s="105"/>
      <c r="B127" s="227"/>
      <c r="C127" s="105"/>
      <c r="D127" s="105"/>
      <c r="E127" s="15"/>
      <c r="F127" s="15"/>
      <c r="G127" s="103" t="e">
        <f t="shared" si="1"/>
        <v>#DIV/0!</v>
      </c>
      <c r="H127" s="340"/>
      <c r="I127" s="341"/>
    </row>
    <row r="128" spans="1:9" hidden="1" x14ac:dyDescent="0.25">
      <c r="A128" s="105"/>
      <c r="B128" s="227"/>
      <c r="C128" s="105"/>
      <c r="D128" s="105"/>
      <c r="E128" s="15"/>
      <c r="F128" s="15"/>
      <c r="G128" s="103" t="e">
        <f t="shared" si="1"/>
        <v>#DIV/0!</v>
      </c>
      <c r="H128" s="340"/>
      <c r="I128" s="341"/>
    </row>
    <row r="129" spans="1:9" hidden="1" x14ac:dyDescent="0.25">
      <c r="A129" s="105"/>
      <c r="B129" s="227"/>
      <c r="C129" s="105"/>
      <c r="D129" s="105"/>
      <c r="E129" s="15"/>
      <c r="F129" s="15"/>
      <c r="G129" s="103" t="e">
        <f t="shared" si="1"/>
        <v>#DIV/0!</v>
      </c>
      <c r="H129" s="340"/>
      <c r="I129" s="341"/>
    </row>
    <row r="130" spans="1:9" hidden="1" x14ac:dyDescent="0.25">
      <c r="A130" s="105"/>
      <c r="B130" s="227"/>
      <c r="C130" s="105"/>
      <c r="D130" s="105"/>
      <c r="E130" s="15"/>
      <c r="F130" s="15"/>
      <c r="G130" s="103" t="e">
        <f t="shared" si="1"/>
        <v>#DIV/0!</v>
      </c>
      <c r="H130" s="340"/>
      <c r="I130" s="341"/>
    </row>
    <row r="131" spans="1:9" hidden="1" x14ac:dyDescent="0.25">
      <c r="A131" s="105"/>
      <c r="B131" s="227"/>
      <c r="C131" s="105"/>
      <c r="D131" s="105"/>
      <c r="E131" s="15"/>
      <c r="F131" s="15"/>
      <c r="G131" s="103" t="e">
        <f t="shared" si="1"/>
        <v>#DIV/0!</v>
      </c>
      <c r="H131" s="340"/>
      <c r="I131" s="341"/>
    </row>
    <row r="132" spans="1:9" hidden="1" x14ac:dyDescent="0.25">
      <c r="A132" s="105"/>
      <c r="B132" s="227"/>
      <c r="C132" s="105"/>
      <c r="D132" s="105"/>
      <c r="E132" s="15"/>
      <c r="F132" s="15"/>
      <c r="G132" s="103" t="e">
        <f t="shared" si="1"/>
        <v>#DIV/0!</v>
      </c>
      <c r="H132" s="340"/>
      <c r="I132" s="341"/>
    </row>
    <row r="133" spans="1:9" hidden="1" x14ac:dyDescent="0.25">
      <c r="A133" s="105"/>
      <c r="B133" s="227"/>
      <c r="C133" s="105"/>
      <c r="D133" s="105"/>
      <c r="E133" s="15"/>
      <c r="F133" s="15"/>
      <c r="G133" s="103" t="e">
        <f t="shared" si="1"/>
        <v>#DIV/0!</v>
      </c>
      <c r="H133" s="340"/>
      <c r="I133" s="341"/>
    </row>
    <row r="134" spans="1:9" hidden="1" x14ac:dyDescent="0.25">
      <c r="A134" s="105"/>
      <c r="B134" s="228"/>
      <c r="C134" s="121"/>
      <c r="D134" s="121"/>
      <c r="E134" s="15"/>
      <c r="F134" s="15"/>
      <c r="G134" s="103" t="e">
        <f t="shared" si="1"/>
        <v>#DIV/0!</v>
      </c>
      <c r="H134" s="340"/>
      <c r="I134" s="341"/>
    </row>
    <row r="135" spans="1:9" s="16" customFormat="1" hidden="1" x14ac:dyDescent="0.25">
      <c r="A135" s="105"/>
      <c r="B135" s="228"/>
      <c r="C135" s="121"/>
      <c r="D135" s="121"/>
      <c r="E135" s="15"/>
      <c r="F135" s="15"/>
      <c r="G135" s="103" t="e">
        <f t="shared" si="1"/>
        <v>#DIV/0!</v>
      </c>
      <c r="H135" s="340"/>
      <c r="I135" s="341"/>
    </row>
    <row r="136" spans="1:9" ht="15.75" thickBot="1" x14ac:dyDescent="0.3">
      <c r="A136" s="335" t="s">
        <v>36</v>
      </c>
      <c r="B136" s="336"/>
      <c r="C136" s="336"/>
      <c r="D136" s="337"/>
      <c r="E136" s="31">
        <f>SUM(E36:E135)</f>
        <v>0</v>
      </c>
      <c r="F136" s="31">
        <f>SUM(F36:F135)</f>
        <v>0</v>
      </c>
      <c r="G136" s="99">
        <f>SUMIF(G36:G135,"&gt;0")</f>
        <v>0</v>
      </c>
      <c r="H136" s="379"/>
      <c r="I136" s="380"/>
    </row>
    <row r="137" spans="1:9" ht="8.4499999999999993" customHeight="1" x14ac:dyDescent="0.25">
      <c r="A137" s="370" t="s">
        <v>649</v>
      </c>
      <c r="B137" s="371"/>
      <c r="C137" s="371"/>
      <c r="D137" s="371"/>
      <c r="E137" s="371"/>
      <c r="F137" s="371"/>
      <c r="G137" s="371"/>
      <c r="H137" s="371"/>
      <c r="I137" s="372"/>
    </row>
    <row r="138" spans="1:9" ht="2.4500000000000002" customHeight="1" x14ac:dyDescent="0.25">
      <c r="A138" s="373"/>
      <c r="B138" s="374"/>
      <c r="C138" s="374"/>
      <c r="D138" s="374"/>
      <c r="E138" s="374"/>
      <c r="F138" s="374"/>
      <c r="G138" s="374"/>
      <c r="H138" s="374"/>
      <c r="I138" s="375"/>
    </row>
    <row r="139" spans="1:9" x14ac:dyDescent="0.25">
      <c r="A139" s="373"/>
      <c r="B139" s="374"/>
      <c r="C139" s="374"/>
      <c r="D139" s="374"/>
      <c r="E139" s="374"/>
      <c r="F139" s="374"/>
      <c r="G139" s="374"/>
      <c r="H139" s="374"/>
      <c r="I139" s="375"/>
    </row>
    <row r="140" spans="1:9" x14ac:dyDescent="0.25">
      <c r="A140" s="373"/>
      <c r="B140" s="374"/>
      <c r="C140" s="374"/>
      <c r="D140" s="374"/>
      <c r="E140" s="374"/>
      <c r="F140" s="374"/>
      <c r="G140" s="374"/>
      <c r="H140" s="374"/>
      <c r="I140" s="375"/>
    </row>
    <row r="141" spans="1:9" x14ac:dyDescent="0.25">
      <c r="A141" s="373"/>
      <c r="B141" s="374"/>
      <c r="C141" s="374"/>
      <c r="D141" s="374"/>
      <c r="E141" s="374"/>
      <c r="F141" s="374"/>
      <c r="G141" s="374"/>
      <c r="H141" s="374"/>
      <c r="I141" s="375"/>
    </row>
    <row r="142" spans="1:9" x14ac:dyDescent="0.25">
      <c r="A142" s="373"/>
      <c r="B142" s="374"/>
      <c r="C142" s="374"/>
      <c r="D142" s="374"/>
      <c r="E142" s="374"/>
      <c r="F142" s="374"/>
      <c r="G142" s="374"/>
      <c r="H142" s="374"/>
      <c r="I142" s="375"/>
    </row>
    <row r="143" spans="1:9" x14ac:dyDescent="0.25">
      <c r="A143" s="373"/>
      <c r="B143" s="374"/>
      <c r="C143" s="374"/>
      <c r="D143" s="374"/>
      <c r="E143" s="374"/>
      <c r="F143" s="374"/>
      <c r="G143" s="374"/>
      <c r="H143" s="374"/>
      <c r="I143" s="375"/>
    </row>
    <row r="144" spans="1:9" x14ac:dyDescent="0.25">
      <c r="A144" s="373"/>
      <c r="B144" s="374"/>
      <c r="C144" s="374"/>
      <c r="D144" s="374"/>
      <c r="E144" s="374"/>
      <c r="F144" s="374"/>
      <c r="G144" s="374"/>
      <c r="H144" s="374"/>
      <c r="I144" s="375"/>
    </row>
    <row r="145" spans="1:9" x14ac:dyDescent="0.25">
      <c r="A145" s="373"/>
      <c r="B145" s="374"/>
      <c r="C145" s="374"/>
      <c r="D145" s="374"/>
      <c r="E145" s="374"/>
      <c r="F145" s="374"/>
      <c r="G145" s="374"/>
      <c r="H145" s="374"/>
      <c r="I145" s="375"/>
    </row>
    <row r="146" spans="1:9" ht="89.25" customHeight="1" x14ac:dyDescent="0.25">
      <c r="A146" s="373"/>
      <c r="B146" s="374"/>
      <c r="C146" s="374"/>
      <c r="D146" s="374"/>
      <c r="E146" s="374"/>
      <c r="F146" s="374"/>
      <c r="G146" s="374"/>
      <c r="H146" s="374"/>
      <c r="I146" s="375"/>
    </row>
    <row r="147" spans="1:9" ht="4.5" customHeight="1" x14ac:dyDescent="0.25">
      <c r="A147" s="373"/>
      <c r="B147" s="374"/>
      <c r="C147" s="374"/>
      <c r="D147" s="374"/>
      <c r="E147" s="374"/>
      <c r="F147" s="374"/>
      <c r="G147" s="374"/>
      <c r="H147" s="374"/>
      <c r="I147" s="375"/>
    </row>
    <row r="148" spans="1:9" ht="3" hidden="1" customHeight="1" x14ac:dyDescent="0.25">
      <c r="A148" s="373"/>
      <c r="B148" s="374"/>
      <c r="C148" s="374"/>
      <c r="D148" s="374"/>
      <c r="E148" s="374"/>
      <c r="F148" s="374"/>
      <c r="G148" s="374"/>
      <c r="H148" s="374"/>
      <c r="I148" s="375"/>
    </row>
    <row r="149" spans="1:9" ht="0.75" hidden="1" customHeight="1" x14ac:dyDescent="0.25">
      <c r="A149" s="373"/>
      <c r="B149" s="374"/>
      <c r="C149" s="374"/>
      <c r="D149" s="374"/>
      <c r="E149" s="374"/>
      <c r="F149" s="374"/>
      <c r="G149" s="374"/>
      <c r="H149" s="374"/>
      <c r="I149" s="375"/>
    </row>
    <row r="150" spans="1:9" ht="11.25" hidden="1" customHeight="1" x14ac:dyDescent="0.25">
      <c r="A150" s="373"/>
      <c r="B150" s="374"/>
      <c r="C150" s="374"/>
      <c r="D150" s="374"/>
      <c r="E150" s="374"/>
      <c r="F150" s="374"/>
      <c r="G150" s="374"/>
      <c r="H150" s="374"/>
      <c r="I150" s="375"/>
    </row>
    <row r="151" spans="1:9" ht="1.5" hidden="1" customHeight="1" thickBot="1" x14ac:dyDescent="0.3">
      <c r="A151" s="376"/>
      <c r="B151" s="377"/>
      <c r="C151" s="377"/>
      <c r="D151" s="377"/>
      <c r="E151" s="377"/>
      <c r="F151" s="377"/>
      <c r="G151" s="377"/>
      <c r="H151" s="377"/>
      <c r="I151" s="378"/>
    </row>
    <row r="152" spans="1:9" ht="7.5" customHeight="1" x14ac:dyDescent="0.25">
      <c r="A152" s="17"/>
      <c r="B152" s="17"/>
      <c r="C152" s="17"/>
      <c r="D152" s="17"/>
      <c r="E152" s="17"/>
      <c r="F152" s="17"/>
      <c r="G152" s="17"/>
      <c r="H152" s="17"/>
      <c r="I152" s="17"/>
    </row>
    <row r="153" spans="1:9" x14ac:dyDescent="0.25">
      <c r="A153" s="292" t="s">
        <v>640</v>
      </c>
      <c r="B153" s="292"/>
      <c r="C153" s="292"/>
      <c r="D153" s="292"/>
      <c r="E153" s="292"/>
      <c r="F153" s="292"/>
      <c r="G153" s="292"/>
      <c r="H153" s="292"/>
      <c r="I153" s="292"/>
    </row>
    <row r="154" spans="1:9" x14ac:dyDescent="0.25">
      <c r="A154" s="32" t="s">
        <v>43</v>
      </c>
      <c r="B154" s="32" t="s">
        <v>29</v>
      </c>
      <c r="C154" s="293" t="s">
        <v>35</v>
      </c>
      <c r="D154" s="293"/>
      <c r="E154" s="33"/>
      <c r="F154" s="33"/>
      <c r="G154" s="33"/>
      <c r="H154" s="33"/>
      <c r="I154" s="33"/>
    </row>
    <row r="155" spans="1:9" hidden="1" x14ac:dyDescent="0.25">
      <c r="A155" s="178">
        <f>A36</f>
        <v>0</v>
      </c>
      <c r="B155" s="229">
        <f>B36</f>
        <v>0</v>
      </c>
      <c r="C155" s="302"/>
      <c r="D155" s="302"/>
      <c r="E155" s="5"/>
      <c r="F155" s="5"/>
      <c r="G155" s="5"/>
      <c r="H155" s="5"/>
      <c r="I155" s="5"/>
    </row>
    <row r="156" spans="1:9" hidden="1" x14ac:dyDescent="0.25">
      <c r="A156" s="178">
        <f t="shared" ref="A156:B219" si="2">A37</f>
        <v>0</v>
      </c>
      <c r="B156" s="229">
        <f t="shared" si="2"/>
        <v>0</v>
      </c>
      <c r="C156" s="302"/>
      <c r="D156" s="302"/>
      <c r="E156" s="5"/>
      <c r="F156" s="5"/>
      <c r="G156" s="5"/>
      <c r="H156" s="5"/>
      <c r="I156" s="5"/>
    </row>
    <row r="157" spans="1:9" hidden="1" x14ac:dyDescent="0.25">
      <c r="A157" s="178">
        <f t="shared" si="2"/>
        <v>0</v>
      </c>
      <c r="B157" s="229">
        <f t="shared" si="2"/>
        <v>0</v>
      </c>
      <c r="C157" s="302"/>
      <c r="D157" s="302"/>
      <c r="E157" s="5"/>
      <c r="F157" s="5"/>
      <c r="G157" s="5"/>
      <c r="H157" s="5"/>
      <c r="I157" s="5"/>
    </row>
    <row r="158" spans="1:9" hidden="1" x14ac:dyDescent="0.25">
      <c r="A158" s="178">
        <f t="shared" si="2"/>
        <v>0</v>
      </c>
      <c r="B158" s="229">
        <f t="shared" si="2"/>
        <v>0</v>
      </c>
      <c r="C158" s="302"/>
      <c r="D158" s="302"/>
      <c r="E158" s="5"/>
      <c r="F158" s="5"/>
      <c r="G158" s="5"/>
      <c r="H158" s="5"/>
      <c r="I158" s="5"/>
    </row>
    <row r="159" spans="1:9" hidden="1" x14ac:dyDescent="0.25">
      <c r="A159" s="178">
        <f t="shared" si="2"/>
        <v>0</v>
      </c>
      <c r="B159" s="229">
        <f t="shared" si="2"/>
        <v>0</v>
      </c>
      <c r="C159" s="302"/>
      <c r="D159" s="302"/>
      <c r="E159" s="5"/>
      <c r="F159" s="5"/>
      <c r="G159" s="5"/>
      <c r="H159" s="5"/>
      <c r="I159" s="5"/>
    </row>
    <row r="160" spans="1:9" hidden="1" x14ac:dyDescent="0.25">
      <c r="A160" s="178">
        <f t="shared" si="2"/>
        <v>0</v>
      </c>
      <c r="B160" s="229">
        <f t="shared" si="2"/>
        <v>0</v>
      </c>
      <c r="C160" s="302"/>
      <c r="D160" s="302"/>
      <c r="E160" s="5"/>
      <c r="F160" s="5"/>
      <c r="G160" s="5"/>
      <c r="H160" s="5"/>
      <c r="I160" s="5"/>
    </row>
    <row r="161" spans="1:9" hidden="1" x14ac:dyDescent="0.25">
      <c r="A161" s="178">
        <f t="shared" si="2"/>
        <v>0</v>
      </c>
      <c r="B161" s="229">
        <f t="shared" si="2"/>
        <v>0</v>
      </c>
      <c r="C161" s="302"/>
      <c r="D161" s="302"/>
      <c r="E161" s="5"/>
      <c r="F161" s="5"/>
      <c r="G161" s="5"/>
      <c r="H161" s="5"/>
      <c r="I161" s="5"/>
    </row>
    <row r="162" spans="1:9" hidden="1" x14ac:dyDescent="0.25">
      <c r="A162" s="178">
        <f t="shared" si="2"/>
        <v>0</v>
      </c>
      <c r="B162" s="229">
        <f t="shared" si="2"/>
        <v>0</v>
      </c>
      <c r="C162" s="302"/>
      <c r="D162" s="302"/>
      <c r="E162" s="5"/>
      <c r="F162" s="5"/>
      <c r="G162" s="5"/>
      <c r="H162" s="5"/>
      <c r="I162" s="5"/>
    </row>
    <row r="163" spans="1:9" hidden="1" x14ac:dyDescent="0.25">
      <c r="A163" s="178">
        <f t="shared" si="2"/>
        <v>0</v>
      </c>
      <c r="B163" s="229">
        <f t="shared" si="2"/>
        <v>0</v>
      </c>
      <c r="C163" s="302"/>
      <c r="D163" s="302"/>
      <c r="E163" s="5"/>
      <c r="F163" s="5"/>
      <c r="G163" s="5"/>
      <c r="H163" s="5"/>
      <c r="I163" s="5"/>
    </row>
    <row r="164" spans="1:9" hidden="1" x14ac:dyDescent="0.25">
      <c r="A164" s="178">
        <f t="shared" si="2"/>
        <v>0</v>
      </c>
      <c r="B164" s="229">
        <f t="shared" si="2"/>
        <v>0</v>
      </c>
      <c r="C164" s="302"/>
      <c r="D164" s="302"/>
      <c r="E164" s="5"/>
      <c r="F164" s="5"/>
      <c r="G164" s="5"/>
      <c r="H164" s="5"/>
      <c r="I164" s="5"/>
    </row>
    <row r="165" spans="1:9" hidden="1" x14ac:dyDescent="0.25">
      <c r="A165" s="178">
        <f t="shared" si="2"/>
        <v>0</v>
      </c>
      <c r="B165" s="229">
        <f t="shared" si="2"/>
        <v>0</v>
      </c>
      <c r="C165" s="302"/>
      <c r="D165" s="302"/>
      <c r="E165" s="5"/>
      <c r="F165" s="5"/>
      <c r="G165" s="5"/>
      <c r="H165" s="5"/>
      <c r="I165" s="5"/>
    </row>
    <row r="166" spans="1:9" hidden="1" x14ac:dyDescent="0.25">
      <c r="A166" s="178">
        <f t="shared" si="2"/>
        <v>0</v>
      </c>
      <c r="B166" s="229">
        <f t="shared" si="2"/>
        <v>0</v>
      </c>
      <c r="C166" s="302"/>
      <c r="D166" s="302"/>
      <c r="E166" s="5"/>
      <c r="F166" s="5"/>
      <c r="G166" s="5"/>
      <c r="H166" s="5"/>
      <c r="I166" s="5"/>
    </row>
    <row r="167" spans="1:9" hidden="1" x14ac:dyDescent="0.25">
      <c r="A167" s="178">
        <f t="shared" si="2"/>
        <v>0</v>
      </c>
      <c r="B167" s="229">
        <f t="shared" si="2"/>
        <v>0</v>
      </c>
      <c r="C167" s="302"/>
      <c r="D167" s="302"/>
      <c r="E167" s="5"/>
      <c r="F167" s="5"/>
      <c r="G167" s="5"/>
      <c r="H167" s="5"/>
      <c r="I167" s="5"/>
    </row>
    <row r="168" spans="1:9" hidden="1" x14ac:dyDescent="0.25">
      <c r="A168" s="178">
        <f t="shared" si="2"/>
        <v>0</v>
      </c>
      <c r="B168" s="229">
        <f t="shared" si="2"/>
        <v>0</v>
      </c>
      <c r="C168" s="302"/>
      <c r="D168" s="302"/>
      <c r="E168" s="5"/>
      <c r="F168" s="5"/>
      <c r="G168" s="5"/>
      <c r="H168" s="5"/>
      <c r="I168" s="5"/>
    </row>
    <row r="169" spans="1:9" hidden="1" x14ac:dyDescent="0.25">
      <c r="A169" s="178">
        <f t="shared" si="2"/>
        <v>0</v>
      </c>
      <c r="B169" s="229">
        <f t="shared" si="2"/>
        <v>0</v>
      </c>
      <c r="C169" s="302"/>
      <c r="D169" s="302"/>
      <c r="E169" s="5"/>
      <c r="F169" s="5"/>
      <c r="G169" s="5"/>
      <c r="H169" s="5"/>
      <c r="I169" s="5"/>
    </row>
    <row r="170" spans="1:9" hidden="1" x14ac:dyDescent="0.25">
      <c r="A170" s="178">
        <f t="shared" si="2"/>
        <v>0</v>
      </c>
      <c r="B170" s="229">
        <f t="shared" si="2"/>
        <v>0</v>
      </c>
      <c r="C170" s="302"/>
      <c r="D170" s="302"/>
      <c r="E170" s="5"/>
      <c r="F170" s="5"/>
      <c r="G170" s="5"/>
      <c r="H170" s="5"/>
      <c r="I170" s="5"/>
    </row>
    <row r="171" spans="1:9" hidden="1" x14ac:dyDescent="0.25">
      <c r="A171" s="178">
        <f t="shared" si="2"/>
        <v>0</v>
      </c>
      <c r="B171" s="229">
        <f t="shared" si="2"/>
        <v>0</v>
      </c>
      <c r="C171" s="302"/>
      <c r="D171" s="302"/>
      <c r="E171" s="5"/>
      <c r="F171" s="5"/>
      <c r="G171" s="5"/>
      <c r="H171" s="5"/>
      <c r="I171" s="5"/>
    </row>
    <row r="172" spans="1:9" hidden="1" x14ac:dyDescent="0.25">
      <c r="A172" s="178">
        <f t="shared" si="2"/>
        <v>0</v>
      </c>
      <c r="B172" s="229">
        <f t="shared" si="2"/>
        <v>0</v>
      </c>
      <c r="C172" s="302"/>
      <c r="D172" s="302"/>
      <c r="E172" s="5"/>
      <c r="F172" s="5"/>
      <c r="G172" s="5"/>
      <c r="H172" s="5"/>
      <c r="I172" s="5"/>
    </row>
    <row r="173" spans="1:9" hidden="1" x14ac:dyDescent="0.25">
      <c r="A173" s="178">
        <f t="shared" si="2"/>
        <v>0</v>
      </c>
      <c r="B173" s="229">
        <f t="shared" si="2"/>
        <v>0</v>
      </c>
      <c r="C173" s="302"/>
      <c r="D173" s="302"/>
      <c r="E173" s="5"/>
      <c r="F173" s="5"/>
      <c r="G173" s="5"/>
      <c r="H173" s="5"/>
      <c r="I173" s="5"/>
    </row>
    <row r="174" spans="1:9" hidden="1" x14ac:dyDescent="0.25">
      <c r="A174" s="178">
        <f t="shared" si="2"/>
        <v>0</v>
      </c>
      <c r="B174" s="229">
        <f t="shared" si="2"/>
        <v>0</v>
      </c>
      <c r="C174" s="302"/>
      <c r="D174" s="302"/>
      <c r="E174" s="5"/>
      <c r="F174" s="5"/>
      <c r="G174" s="5"/>
      <c r="H174" s="5"/>
      <c r="I174" s="5"/>
    </row>
    <row r="175" spans="1:9" hidden="1" x14ac:dyDescent="0.25">
      <c r="A175" s="178">
        <f t="shared" si="2"/>
        <v>0</v>
      </c>
      <c r="B175" s="229">
        <f t="shared" si="2"/>
        <v>0</v>
      </c>
      <c r="C175" s="302"/>
      <c r="D175" s="302"/>
      <c r="E175" s="5"/>
      <c r="F175" s="5"/>
      <c r="G175" s="5"/>
      <c r="H175" s="5"/>
      <c r="I175" s="5"/>
    </row>
    <row r="176" spans="1:9" hidden="1" x14ac:dyDescent="0.25">
      <c r="A176" s="178">
        <f t="shared" si="2"/>
        <v>0</v>
      </c>
      <c r="B176" s="229">
        <f t="shared" si="2"/>
        <v>0</v>
      </c>
      <c r="C176" s="302"/>
      <c r="D176" s="302"/>
      <c r="E176" s="5"/>
      <c r="F176" s="5"/>
      <c r="G176" s="5"/>
      <c r="H176" s="5"/>
      <c r="I176" s="5"/>
    </row>
    <row r="177" spans="1:9" hidden="1" x14ac:dyDescent="0.25">
      <c r="A177" s="178">
        <f t="shared" si="2"/>
        <v>0</v>
      </c>
      <c r="B177" s="229">
        <f t="shared" si="2"/>
        <v>0</v>
      </c>
      <c r="C177" s="302"/>
      <c r="D177" s="302"/>
      <c r="E177" s="5"/>
      <c r="F177" s="5"/>
      <c r="G177" s="5"/>
      <c r="H177" s="5"/>
      <c r="I177" s="5"/>
    </row>
    <row r="178" spans="1:9" hidden="1" x14ac:dyDescent="0.25">
      <c r="A178" s="178">
        <f t="shared" si="2"/>
        <v>0</v>
      </c>
      <c r="B178" s="229">
        <f t="shared" si="2"/>
        <v>0</v>
      </c>
      <c r="C178" s="302"/>
      <c r="D178" s="302"/>
      <c r="E178" s="5"/>
      <c r="F178" s="5"/>
      <c r="G178" s="5"/>
      <c r="H178" s="5"/>
      <c r="I178" s="5"/>
    </row>
    <row r="179" spans="1:9" hidden="1" x14ac:dyDescent="0.25">
      <c r="A179" s="178">
        <f t="shared" si="2"/>
        <v>0</v>
      </c>
      <c r="B179" s="229">
        <f t="shared" si="2"/>
        <v>0</v>
      </c>
      <c r="C179" s="302"/>
      <c r="D179" s="302"/>
      <c r="E179" s="5"/>
      <c r="F179" s="5"/>
      <c r="G179" s="5"/>
      <c r="H179" s="5"/>
      <c r="I179" s="5"/>
    </row>
    <row r="180" spans="1:9" hidden="1" x14ac:dyDescent="0.25">
      <c r="A180" s="178">
        <f t="shared" si="2"/>
        <v>0</v>
      </c>
      <c r="B180" s="229">
        <f t="shared" si="2"/>
        <v>0</v>
      </c>
      <c r="C180" s="302"/>
      <c r="D180" s="302"/>
      <c r="E180" s="5"/>
      <c r="F180" s="5"/>
      <c r="G180" s="5"/>
      <c r="H180" s="5"/>
      <c r="I180" s="5"/>
    </row>
    <row r="181" spans="1:9" hidden="1" x14ac:dyDescent="0.25">
      <c r="A181" s="178">
        <f t="shared" si="2"/>
        <v>0</v>
      </c>
      <c r="B181" s="229">
        <f t="shared" si="2"/>
        <v>0</v>
      </c>
      <c r="C181" s="302"/>
      <c r="D181" s="302"/>
      <c r="E181" s="5"/>
      <c r="F181" s="5"/>
      <c r="G181" s="5"/>
      <c r="H181" s="5"/>
      <c r="I181" s="5"/>
    </row>
    <row r="182" spans="1:9" hidden="1" x14ac:dyDescent="0.25">
      <c r="A182" s="178">
        <f t="shared" si="2"/>
        <v>0</v>
      </c>
      <c r="B182" s="229">
        <f t="shared" si="2"/>
        <v>0</v>
      </c>
      <c r="C182" s="302"/>
      <c r="D182" s="302"/>
      <c r="E182" s="5"/>
      <c r="F182" s="5"/>
      <c r="G182" s="5"/>
      <c r="H182" s="5"/>
      <c r="I182" s="5"/>
    </row>
    <row r="183" spans="1:9" hidden="1" x14ac:dyDescent="0.25">
      <c r="A183" s="178">
        <f t="shared" si="2"/>
        <v>0</v>
      </c>
      <c r="B183" s="229">
        <f t="shared" si="2"/>
        <v>0</v>
      </c>
      <c r="C183" s="302"/>
      <c r="D183" s="302"/>
      <c r="E183" s="5"/>
      <c r="F183" s="5"/>
      <c r="G183" s="5"/>
      <c r="H183" s="5"/>
      <c r="I183" s="5"/>
    </row>
    <row r="184" spans="1:9" hidden="1" x14ac:dyDescent="0.25">
      <c r="A184" s="178">
        <f t="shared" si="2"/>
        <v>0</v>
      </c>
      <c r="B184" s="229">
        <f t="shared" si="2"/>
        <v>0</v>
      </c>
      <c r="C184" s="302"/>
      <c r="D184" s="302"/>
      <c r="E184" s="5"/>
      <c r="F184" s="5"/>
      <c r="G184" s="5"/>
      <c r="H184" s="5"/>
      <c r="I184" s="5"/>
    </row>
    <row r="185" spans="1:9" hidden="1" x14ac:dyDescent="0.25">
      <c r="A185" s="178">
        <f t="shared" si="2"/>
        <v>0</v>
      </c>
      <c r="B185" s="229">
        <f t="shared" si="2"/>
        <v>0</v>
      </c>
      <c r="C185" s="302"/>
      <c r="D185" s="302"/>
      <c r="E185" s="5"/>
      <c r="F185" s="5"/>
      <c r="G185" s="5"/>
      <c r="H185" s="5"/>
      <c r="I185" s="5"/>
    </row>
    <row r="186" spans="1:9" hidden="1" x14ac:dyDescent="0.25">
      <c r="A186" s="178">
        <f t="shared" si="2"/>
        <v>0</v>
      </c>
      <c r="B186" s="229">
        <f t="shared" si="2"/>
        <v>0</v>
      </c>
      <c r="C186" s="302"/>
      <c r="D186" s="302"/>
      <c r="E186" s="5"/>
      <c r="F186" s="5"/>
      <c r="G186" s="5"/>
      <c r="H186" s="5"/>
      <c r="I186" s="5"/>
    </row>
    <row r="187" spans="1:9" hidden="1" x14ac:dyDescent="0.25">
      <c r="A187" s="178">
        <f t="shared" si="2"/>
        <v>0</v>
      </c>
      <c r="B187" s="229">
        <f t="shared" si="2"/>
        <v>0</v>
      </c>
      <c r="C187" s="302"/>
      <c r="D187" s="302"/>
      <c r="E187" s="5"/>
      <c r="F187" s="5"/>
      <c r="G187" s="5"/>
      <c r="H187" s="5"/>
      <c r="I187" s="5"/>
    </row>
    <row r="188" spans="1:9" hidden="1" x14ac:dyDescent="0.25">
      <c r="A188" s="178">
        <f t="shared" si="2"/>
        <v>0</v>
      </c>
      <c r="B188" s="229">
        <f t="shared" si="2"/>
        <v>0</v>
      </c>
      <c r="C188" s="302"/>
      <c r="D188" s="302"/>
      <c r="E188" s="5"/>
      <c r="F188" s="5"/>
      <c r="G188" s="5"/>
      <c r="H188" s="5"/>
      <c r="I188" s="5"/>
    </row>
    <row r="189" spans="1:9" hidden="1" x14ac:dyDescent="0.25">
      <c r="A189" s="178">
        <f t="shared" si="2"/>
        <v>0</v>
      </c>
      <c r="B189" s="229">
        <f t="shared" si="2"/>
        <v>0</v>
      </c>
      <c r="C189" s="302"/>
      <c r="D189" s="302"/>
      <c r="E189" s="5"/>
      <c r="F189" s="5"/>
      <c r="G189" s="5"/>
      <c r="H189" s="5"/>
      <c r="I189" s="5"/>
    </row>
    <row r="190" spans="1:9" hidden="1" x14ac:dyDescent="0.25">
      <c r="A190" s="178">
        <f t="shared" si="2"/>
        <v>0</v>
      </c>
      <c r="B190" s="229">
        <f t="shared" si="2"/>
        <v>0</v>
      </c>
      <c r="C190" s="302"/>
      <c r="D190" s="302"/>
      <c r="E190" s="5"/>
      <c r="F190" s="5"/>
      <c r="G190" s="5"/>
      <c r="H190" s="5"/>
      <c r="I190" s="5"/>
    </row>
    <row r="191" spans="1:9" hidden="1" x14ac:dyDescent="0.25">
      <c r="A191" s="178">
        <f t="shared" si="2"/>
        <v>0</v>
      </c>
      <c r="B191" s="229">
        <f t="shared" si="2"/>
        <v>0</v>
      </c>
      <c r="C191" s="302"/>
      <c r="D191" s="302"/>
      <c r="E191" s="5"/>
      <c r="F191" s="5"/>
      <c r="G191" s="5"/>
      <c r="H191" s="5"/>
      <c r="I191" s="5"/>
    </row>
    <row r="192" spans="1:9" hidden="1" x14ac:dyDescent="0.25">
      <c r="A192" s="178">
        <f t="shared" si="2"/>
        <v>0</v>
      </c>
      <c r="B192" s="229">
        <f t="shared" si="2"/>
        <v>0</v>
      </c>
      <c r="C192" s="302"/>
      <c r="D192" s="302"/>
      <c r="E192" s="5"/>
      <c r="F192" s="5"/>
      <c r="G192" s="5"/>
      <c r="H192" s="5"/>
      <c r="I192" s="5"/>
    </row>
    <row r="193" spans="1:9" hidden="1" x14ac:dyDescent="0.25">
      <c r="A193" s="178">
        <f t="shared" si="2"/>
        <v>0</v>
      </c>
      <c r="B193" s="229">
        <f t="shared" si="2"/>
        <v>0</v>
      </c>
      <c r="C193" s="302"/>
      <c r="D193" s="302"/>
      <c r="E193" s="5"/>
      <c r="F193" s="5"/>
      <c r="G193" s="5"/>
      <c r="H193" s="5"/>
      <c r="I193" s="5"/>
    </row>
    <row r="194" spans="1:9" hidden="1" x14ac:dyDescent="0.25">
      <c r="A194" s="178">
        <f t="shared" si="2"/>
        <v>0</v>
      </c>
      <c r="B194" s="229">
        <f t="shared" si="2"/>
        <v>0</v>
      </c>
      <c r="C194" s="302"/>
      <c r="D194" s="302"/>
      <c r="E194" s="5"/>
      <c r="F194" s="5"/>
      <c r="G194" s="5"/>
      <c r="H194" s="5"/>
      <c r="I194" s="5"/>
    </row>
    <row r="195" spans="1:9" hidden="1" x14ac:dyDescent="0.25">
      <c r="A195" s="178">
        <f t="shared" si="2"/>
        <v>0</v>
      </c>
      <c r="B195" s="229">
        <f t="shared" si="2"/>
        <v>0</v>
      </c>
      <c r="C195" s="302"/>
      <c r="D195" s="302"/>
      <c r="E195" s="5"/>
      <c r="F195" s="5"/>
      <c r="G195" s="5"/>
      <c r="H195" s="5"/>
      <c r="I195" s="5"/>
    </row>
    <row r="196" spans="1:9" hidden="1" x14ac:dyDescent="0.25">
      <c r="A196" s="178">
        <f t="shared" si="2"/>
        <v>0</v>
      </c>
      <c r="B196" s="229">
        <f t="shared" si="2"/>
        <v>0</v>
      </c>
      <c r="C196" s="302"/>
      <c r="D196" s="302"/>
      <c r="E196" s="5"/>
      <c r="F196" s="5"/>
      <c r="G196" s="5"/>
      <c r="H196" s="5"/>
      <c r="I196" s="5"/>
    </row>
    <row r="197" spans="1:9" hidden="1" x14ac:dyDescent="0.25">
      <c r="A197" s="178">
        <f t="shared" si="2"/>
        <v>0</v>
      </c>
      <c r="B197" s="229">
        <f t="shared" si="2"/>
        <v>0</v>
      </c>
      <c r="C197" s="302"/>
      <c r="D197" s="302"/>
      <c r="E197" s="5"/>
      <c r="F197" s="5"/>
      <c r="G197" s="5"/>
      <c r="H197" s="5"/>
      <c r="I197" s="5"/>
    </row>
    <row r="198" spans="1:9" hidden="1" x14ac:dyDescent="0.25">
      <c r="A198" s="178">
        <f t="shared" si="2"/>
        <v>0</v>
      </c>
      <c r="B198" s="229">
        <f t="shared" si="2"/>
        <v>0</v>
      </c>
      <c r="C198" s="302"/>
      <c r="D198" s="302"/>
      <c r="E198" s="5"/>
      <c r="F198" s="5"/>
      <c r="G198" s="5"/>
      <c r="H198" s="5"/>
      <c r="I198" s="5"/>
    </row>
    <row r="199" spans="1:9" hidden="1" x14ac:dyDescent="0.25">
      <c r="A199" s="178">
        <f t="shared" si="2"/>
        <v>0</v>
      </c>
      <c r="B199" s="229">
        <f t="shared" si="2"/>
        <v>0</v>
      </c>
      <c r="C199" s="302"/>
      <c r="D199" s="302"/>
      <c r="E199" s="5"/>
      <c r="F199" s="5"/>
      <c r="G199" s="5"/>
      <c r="H199" s="5"/>
      <c r="I199" s="5"/>
    </row>
    <row r="200" spans="1:9" hidden="1" x14ac:dyDescent="0.25">
      <c r="A200" s="178">
        <f t="shared" si="2"/>
        <v>0</v>
      </c>
      <c r="B200" s="229">
        <f t="shared" si="2"/>
        <v>0</v>
      </c>
      <c r="C200" s="302"/>
      <c r="D200" s="302"/>
      <c r="E200" s="5"/>
      <c r="F200" s="5"/>
      <c r="G200" s="5"/>
      <c r="H200" s="5"/>
      <c r="I200" s="5"/>
    </row>
    <row r="201" spans="1:9" hidden="1" x14ac:dyDescent="0.25">
      <c r="A201" s="178">
        <f t="shared" si="2"/>
        <v>0</v>
      </c>
      <c r="B201" s="229">
        <f t="shared" si="2"/>
        <v>0</v>
      </c>
      <c r="C201" s="302"/>
      <c r="D201" s="302"/>
      <c r="E201" s="5"/>
      <c r="F201" s="5"/>
      <c r="G201" s="5"/>
      <c r="H201" s="5"/>
      <c r="I201" s="5"/>
    </row>
    <row r="202" spans="1:9" hidden="1" x14ac:dyDescent="0.25">
      <c r="A202" s="178">
        <f t="shared" si="2"/>
        <v>0</v>
      </c>
      <c r="B202" s="229">
        <f t="shared" si="2"/>
        <v>0</v>
      </c>
      <c r="C202" s="302"/>
      <c r="D202" s="302"/>
      <c r="E202" s="5"/>
      <c r="F202" s="5"/>
      <c r="G202" s="5"/>
      <c r="H202" s="5"/>
      <c r="I202" s="5"/>
    </row>
    <row r="203" spans="1:9" hidden="1" x14ac:dyDescent="0.25">
      <c r="A203" s="178">
        <f t="shared" si="2"/>
        <v>0</v>
      </c>
      <c r="B203" s="229">
        <f t="shared" si="2"/>
        <v>0</v>
      </c>
      <c r="C203" s="302"/>
      <c r="D203" s="302"/>
      <c r="E203" s="5"/>
      <c r="F203" s="5"/>
      <c r="G203" s="5"/>
      <c r="H203" s="5"/>
      <c r="I203" s="5"/>
    </row>
    <row r="204" spans="1:9" hidden="1" x14ac:dyDescent="0.25">
      <c r="A204" s="178">
        <f t="shared" si="2"/>
        <v>0</v>
      </c>
      <c r="B204" s="229">
        <f t="shared" si="2"/>
        <v>0</v>
      </c>
      <c r="C204" s="302"/>
      <c r="D204" s="302"/>
      <c r="E204" s="5"/>
      <c r="F204" s="5"/>
      <c r="G204" s="5"/>
      <c r="H204" s="5"/>
      <c r="I204" s="5"/>
    </row>
    <row r="205" spans="1:9" hidden="1" x14ac:dyDescent="0.25">
      <c r="A205" s="178">
        <f t="shared" si="2"/>
        <v>0</v>
      </c>
      <c r="B205" s="229">
        <f t="shared" si="2"/>
        <v>0</v>
      </c>
      <c r="C205" s="302"/>
      <c r="D205" s="302"/>
      <c r="E205" s="5"/>
      <c r="F205" s="5"/>
      <c r="G205" s="5"/>
      <c r="H205" s="5"/>
      <c r="I205" s="5"/>
    </row>
    <row r="206" spans="1:9" hidden="1" x14ac:dyDescent="0.25">
      <c r="A206" s="178">
        <f t="shared" si="2"/>
        <v>0</v>
      </c>
      <c r="B206" s="229">
        <f t="shared" si="2"/>
        <v>0</v>
      </c>
      <c r="C206" s="302"/>
      <c r="D206" s="302"/>
      <c r="E206" s="5"/>
      <c r="F206" s="5"/>
      <c r="G206" s="5"/>
      <c r="H206" s="5"/>
      <c r="I206" s="5"/>
    </row>
    <row r="207" spans="1:9" hidden="1" x14ac:dyDescent="0.25">
      <c r="A207" s="178">
        <f t="shared" si="2"/>
        <v>0</v>
      </c>
      <c r="B207" s="229">
        <f t="shared" si="2"/>
        <v>0</v>
      </c>
      <c r="C207" s="302"/>
      <c r="D207" s="302"/>
      <c r="E207" s="5"/>
      <c r="F207" s="5"/>
      <c r="G207" s="5"/>
      <c r="H207" s="5"/>
      <c r="I207" s="5"/>
    </row>
    <row r="208" spans="1:9" hidden="1" x14ac:dyDescent="0.25">
      <c r="A208" s="178">
        <f t="shared" si="2"/>
        <v>0</v>
      </c>
      <c r="B208" s="229">
        <f t="shared" si="2"/>
        <v>0</v>
      </c>
      <c r="C208" s="302"/>
      <c r="D208" s="302"/>
      <c r="E208" s="5"/>
      <c r="F208" s="5"/>
      <c r="G208" s="5"/>
      <c r="H208" s="5"/>
      <c r="I208" s="5"/>
    </row>
    <row r="209" spans="1:9" hidden="1" x14ac:dyDescent="0.25">
      <c r="A209" s="178">
        <f t="shared" si="2"/>
        <v>0</v>
      </c>
      <c r="B209" s="229">
        <f t="shared" si="2"/>
        <v>0</v>
      </c>
      <c r="C209" s="302"/>
      <c r="D209" s="302"/>
      <c r="E209" s="5"/>
      <c r="F209" s="5"/>
      <c r="G209" s="5"/>
      <c r="H209" s="5"/>
      <c r="I209" s="5"/>
    </row>
    <row r="210" spans="1:9" hidden="1" x14ac:dyDescent="0.25">
      <c r="A210" s="178">
        <f t="shared" si="2"/>
        <v>0</v>
      </c>
      <c r="B210" s="229">
        <f t="shared" si="2"/>
        <v>0</v>
      </c>
      <c r="C210" s="302"/>
      <c r="D210" s="302"/>
      <c r="E210" s="5"/>
      <c r="F210" s="5"/>
      <c r="G210" s="5"/>
      <c r="H210" s="5"/>
      <c r="I210" s="5"/>
    </row>
    <row r="211" spans="1:9" hidden="1" x14ac:dyDescent="0.25">
      <c r="A211" s="178">
        <f t="shared" si="2"/>
        <v>0</v>
      </c>
      <c r="B211" s="229">
        <f t="shared" si="2"/>
        <v>0</v>
      </c>
      <c r="C211" s="302"/>
      <c r="D211" s="302"/>
      <c r="E211" s="5"/>
      <c r="F211" s="5"/>
      <c r="G211" s="5"/>
      <c r="H211" s="5"/>
      <c r="I211" s="5"/>
    </row>
    <row r="212" spans="1:9" hidden="1" x14ac:dyDescent="0.25">
      <c r="A212" s="178">
        <f t="shared" si="2"/>
        <v>0</v>
      </c>
      <c r="B212" s="229">
        <f t="shared" si="2"/>
        <v>0</v>
      </c>
      <c r="C212" s="302"/>
      <c r="D212" s="302"/>
      <c r="E212" s="5"/>
      <c r="F212" s="5"/>
      <c r="G212" s="5"/>
      <c r="H212" s="5"/>
      <c r="I212" s="5"/>
    </row>
    <row r="213" spans="1:9" hidden="1" x14ac:dyDescent="0.25">
      <c r="A213" s="178">
        <f t="shared" si="2"/>
        <v>0</v>
      </c>
      <c r="B213" s="229">
        <f t="shared" si="2"/>
        <v>0</v>
      </c>
      <c r="C213" s="302"/>
      <c r="D213" s="302"/>
      <c r="E213" s="5"/>
      <c r="F213" s="5"/>
      <c r="G213" s="5"/>
      <c r="H213" s="5"/>
      <c r="I213" s="5"/>
    </row>
    <row r="214" spans="1:9" hidden="1" x14ac:dyDescent="0.25">
      <c r="A214" s="178">
        <f t="shared" si="2"/>
        <v>0</v>
      </c>
      <c r="B214" s="229">
        <f t="shared" si="2"/>
        <v>0</v>
      </c>
      <c r="C214" s="302"/>
      <c r="D214" s="302"/>
      <c r="E214" s="5"/>
      <c r="F214" s="5"/>
      <c r="G214" s="5"/>
      <c r="H214" s="5"/>
      <c r="I214" s="5"/>
    </row>
    <row r="215" spans="1:9" hidden="1" x14ac:dyDescent="0.25">
      <c r="A215" s="178">
        <f t="shared" si="2"/>
        <v>0</v>
      </c>
      <c r="B215" s="229">
        <f t="shared" si="2"/>
        <v>0</v>
      </c>
      <c r="C215" s="302"/>
      <c r="D215" s="302"/>
      <c r="E215" s="5"/>
      <c r="F215" s="5"/>
      <c r="G215" s="5"/>
      <c r="H215" s="5"/>
      <c r="I215" s="5"/>
    </row>
    <row r="216" spans="1:9" hidden="1" x14ac:dyDescent="0.25">
      <c r="A216" s="178">
        <f t="shared" si="2"/>
        <v>0</v>
      </c>
      <c r="B216" s="229">
        <f t="shared" si="2"/>
        <v>0</v>
      </c>
      <c r="C216" s="302"/>
      <c r="D216" s="302"/>
      <c r="E216" s="5"/>
      <c r="F216" s="5"/>
      <c r="G216" s="5"/>
      <c r="H216" s="5"/>
      <c r="I216" s="5"/>
    </row>
    <row r="217" spans="1:9" hidden="1" x14ac:dyDescent="0.25">
      <c r="A217" s="178">
        <f t="shared" si="2"/>
        <v>0</v>
      </c>
      <c r="B217" s="229">
        <f t="shared" si="2"/>
        <v>0</v>
      </c>
      <c r="C217" s="302"/>
      <c r="D217" s="302"/>
      <c r="E217" s="5"/>
      <c r="F217" s="5"/>
      <c r="G217" s="5"/>
      <c r="H217" s="5"/>
      <c r="I217" s="5"/>
    </row>
    <row r="218" spans="1:9" hidden="1" x14ac:dyDescent="0.25">
      <c r="A218" s="178">
        <f t="shared" si="2"/>
        <v>0</v>
      </c>
      <c r="B218" s="229">
        <f t="shared" si="2"/>
        <v>0</v>
      </c>
      <c r="C218" s="302"/>
      <c r="D218" s="302"/>
      <c r="E218" s="5"/>
      <c r="F218" s="5"/>
      <c r="G218" s="5"/>
      <c r="H218" s="5"/>
      <c r="I218" s="5"/>
    </row>
    <row r="219" spans="1:9" hidden="1" x14ac:dyDescent="0.25">
      <c r="A219" s="178">
        <f t="shared" si="2"/>
        <v>0</v>
      </c>
      <c r="B219" s="229">
        <f t="shared" si="2"/>
        <v>0</v>
      </c>
      <c r="C219" s="302"/>
      <c r="D219" s="302"/>
      <c r="E219" s="5"/>
      <c r="F219" s="5"/>
      <c r="G219" s="5"/>
      <c r="H219" s="5"/>
      <c r="I219" s="5"/>
    </row>
    <row r="220" spans="1:9" hidden="1" x14ac:dyDescent="0.25">
      <c r="A220" s="178">
        <f t="shared" ref="A220:B254" si="3">A101</f>
        <v>0</v>
      </c>
      <c r="B220" s="229">
        <f t="shared" si="3"/>
        <v>0</v>
      </c>
      <c r="C220" s="302"/>
      <c r="D220" s="302"/>
      <c r="E220" s="5"/>
      <c r="F220" s="5"/>
      <c r="G220" s="5"/>
      <c r="H220" s="5"/>
      <c r="I220" s="5"/>
    </row>
    <row r="221" spans="1:9" hidden="1" x14ac:dyDescent="0.25">
      <c r="A221" s="178">
        <f t="shared" si="3"/>
        <v>0</v>
      </c>
      <c r="B221" s="229">
        <f t="shared" si="3"/>
        <v>0</v>
      </c>
      <c r="C221" s="302"/>
      <c r="D221" s="302"/>
      <c r="E221" s="5"/>
      <c r="F221" s="5"/>
      <c r="G221" s="5"/>
      <c r="H221" s="5"/>
      <c r="I221" s="5"/>
    </row>
    <row r="222" spans="1:9" hidden="1" x14ac:dyDescent="0.25">
      <c r="A222" s="178">
        <f t="shared" si="3"/>
        <v>0</v>
      </c>
      <c r="B222" s="229">
        <f t="shared" si="3"/>
        <v>0</v>
      </c>
      <c r="C222" s="302"/>
      <c r="D222" s="302"/>
      <c r="E222" s="5"/>
      <c r="F222" s="5"/>
      <c r="G222" s="5"/>
      <c r="H222" s="5"/>
      <c r="I222" s="5"/>
    </row>
    <row r="223" spans="1:9" hidden="1" x14ac:dyDescent="0.25">
      <c r="A223" s="178">
        <f t="shared" si="3"/>
        <v>0</v>
      </c>
      <c r="B223" s="229">
        <f t="shared" si="3"/>
        <v>0</v>
      </c>
      <c r="C223" s="302"/>
      <c r="D223" s="302"/>
      <c r="E223" s="5"/>
      <c r="F223" s="5"/>
      <c r="G223" s="5"/>
      <c r="H223" s="5"/>
      <c r="I223" s="5"/>
    </row>
    <row r="224" spans="1:9" hidden="1" x14ac:dyDescent="0.25">
      <c r="A224" s="178">
        <f t="shared" si="3"/>
        <v>0</v>
      </c>
      <c r="B224" s="229">
        <f t="shared" si="3"/>
        <v>0</v>
      </c>
      <c r="C224" s="302"/>
      <c r="D224" s="302"/>
      <c r="E224" s="5"/>
      <c r="F224" s="5"/>
      <c r="G224" s="5"/>
      <c r="H224" s="5"/>
      <c r="I224" s="5"/>
    </row>
    <row r="225" spans="1:9" hidden="1" x14ac:dyDescent="0.25">
      <c r="A225" s="178">
        <f t="shared" si="3"/>
        <v>0</v>
      </c>
      <c r="B225" s="229">
        <f t="shared" si="3"/>
        <v>0</v>
      </c>
      <c r="C225" s="302"/>
      <c r="D225" s="302"/>
      <c r="E225" s="5"/>
      <c r="F225" s="5"/>
      <c r="G225" s="5"/>
      <c r="H225" s="5"/>
      <c r="I225" s="5"/>
    </row>
    <row r="226" spans="1:9" hidden="1" x14ac:dyDescent="0.25">
      <c r="A226" s="178">
        <f t="shared" si="3"/>
        <v>0</v>
      </c>
      <c r="B226" s="229">
        <f t="shared" si="3"/>
        <v>0</v>
      </c>
      <c r="C226" s="302"/>
      <c r="D226" s="302"/>
      <c r="E226" s="5"/>
      <c r="F226" s="5"/>
      <c r="G226" s="5"/>
      <c r="H226" s="5"/>
      <c r="I226" s="5"/>
    </row>
    <row r="227" spans="1:9" hidden="1" x14ac:dyDescent="0.25">
      <c r="A227" s="178">
        <f t="shared" si="3"/>
        <v>0</v>
      </c>
      <c r="B227" s="229">
        <f t="shared" si="3"/>
        <v>0</v>
      </c>
      <c r="C227" s="302"/>
      <c r="D227" s="302"/>
      <c r="E227" s="5"/>
      <c r="F227" s="5"/>
      <c r="G227" s="5"/>
      <c r="H227" s="5"/>
      <c r="I227" s="5"/>
    </row>
    <row r="228" spans="1:9" hidden="1" x14ac:dyDescent="0.25">
      <c r="A228" s="178">
        <f t="shared" si="3"/>
        <v>0</v>
      </c>
      <c r="B228" s="229">
        <f t="shared" si="3"/>
        <v>0</v>
      </c>
      <c r="C228" s="302"/>
      <c r="D228" s="302"/>
      <c r="E228" s="5"/>
      <c r="F228" s="5"/>
      <c r="G228" s="5"/>
      <c r="H228" s="5"/>
      <c r="I228" s="5"/>
    </row>
    <row r="229" spans="1:9" hidden="1" x14ac:dyDescent="0.25">
      <c r="A229" s="178">
        <f t="shared" si="3"/>
        <v>0</v>
      </c>
      <c r="B229" s="229">
        <f t="shared" si="3"/>
        <v>0</v>
      </c>
      <c r="C229" s="302"/>
      <c r="D229" s="302"/>
      <c r="E229" s="5"/>
      <c r="F229" s="5"/>
      <c r="G229" s="5"/>
      <c r="H229" s="5"/>
      <c r="I229" s="5"/>
    </row>
    <row r="230" spans="1:9" hidden="1" x14ac:dyDescent="0.25">
      <c r="A230" s="178">
        <f t="shared" si="3"/>
        <v>0</v>
      </c>
      <c r="B230" s="229">
        <f t="shared" si="3"/>
        <v>0</v>
      </c>
      <c r="C230" s="302"/>
      <c r="D230" s="302"/>
      <c r="E230" s="5"/>
      <c r="F230" s="5"/>
      <c r="G230" s="5"/>
      <c r="H230" s="5"/>
      <c r="I230" s="5"/>
    </row>
    <row r="231" spans="1:9" hidden="1" x14ac:dyDescent="0.25">
      <c r="A231" s="178">
        <f t="shared" si="3"/>
        <v>0</v>
      </c>
      <c r="B231" s="229">
        <f t="shared" si="3"/>
        <v>0</v>
      </c>
      <c r="C231" s="302"/>
      <c r="D231" s="302"/>
      <c r="E231" s="5"/>
      <c r="F231" s="5"/>
      <c r="G231" s="5"/>
      <c r="H231" s="5"/>
      <c r="I231" s="5"/>
    </row>
    <row r="232" spans="1:9" hidden="1" x14ac:dyDescent="0.25">
      <c r="A232" s="178">
        <f t="shared" si="3"/>
        <v>0</v>
      </c>
      <c r="B232" s="229">
        <f t="shared" si="3"/>
        <v>0</v>
      </c>
      <c r="C232" s="302"/>
      <c r="D232" s="302"/>
      <c r="E232" s="5"/>
      <c r="F232" s="5"/>
      <c r="G232" s="5"/>
      <c r="H232" s="5"/>
      <c r="I232" s="5"/>
    </row>
    <row r="233" spans="1:9" hidden="1" x14ac:dyDescent="0.25">
      <c r="A233" s="178">
        <f t="shared" si="3"/>
        <v>0</v>
      </c>
      <c r="B233" s="229">
        <f t="shared" si="3"/>
        <v>0</v>
      </c>
      <c r="C233" s="302"/>
      <c r="D233" s="302"/>
      <c r="E233" s="5"/>
      <c r="F233" s="5"/>
      <c r="G233" s="5"/>
      <c r="H233" s="5"/>
      <c r="I233" s="5"/>
    </row>
    <row r="234" spans="1:9" hidden="1" x14ac:dyDescent="0.25">
      <c r="A234" s="178">
        <f t="shared" si="3"/>
        <v>0</v>
      </c>
      <c r="B234" s="229">
        <f t="shared" si="3"/>
        <v>0</v>
      </c>
      <c r="C234" s="302"/>
      <c r="D234" s="302"/>
      <c r="E234" s="5"/>
      <c r="F234" s="5"/>
      <c r="G234" s="5"/>
      <c r="H234" s="5"/>
      <c r="I234" s="5"/>
    </row>
    <row r="235" spans="1:9" hidden="1" x14ac:dyDescent="0.25">
      <c r="A235" s="178">
        <f t="shared" si="3"/>
        <v>0</v>
      </c>
      <c r="B235" s="229">
        <f t="shared" si="3"/>
        <v>0</v>
      </c>
      <c r="C235" s="302"/>
      <c r="D235" s="302"/>
      <c r="E235" s="5"/>
      <c r="F235" s="5"/>
      <c r="G235" s="5"/>
      <c r="H235" s="5"/>
      <c r="I235" s="5"/>
    </row>
    <row r="236" spans="1:9" hidden="1" x14ac:dyDescent="0.25">
      <c r="A236" s="178">
        <f t="shared" si="3"/>
        <v>0</v>
      </c>
      <c r="B236" s="229">
        <f t="shared" si="3"/>
        <v>0</v>
      </c>
      <c r="C236" s="302"/>
      <c r="D236" s="302"/>
      <c r="E236" s="5"/>
      <c r="F236" s="5"/>
      <c r="G236" s="5"/>
      <c r="H236" s="5"/>
      <c r="I236" s="5"/>
    </row>
    <row r="237" spans="1:9" hidden="1" x14ac:dyDescent="0.25">
      <c r="A237" s="178">
        <f t="shared" si="3"/>
        <v>0</v>
      </c>
      <c r="B237" s="229">
        <f t="shared" si="3"/>
        <v>0</v>
      </c>
      <c r="C237" s="302"/>
      <c r="D237" s="302"/>
      <c r="E237" s="5"/>
      <c r="F237" s="5"/>
      <c r="G237" s="5"/>
      <c r="H237" s="5"/>
      <c r="I237" s="5"/>
    </row>
    <row r="238" spans="1:9" hidden="1" x14ac:dyDescent="0.25">
      <c r="A238" s="178">
        <f t="shared" si="3"/>
        <v>0</v>
      </c>
      <c r="B238" s="229">
        <f t="shared" si="3"/>
        <v>0</v>
      </c>
      <c r="C238" s="302"/>
      <c r="D238" s="302"/>
      <c r="E238" s="5"/>
      <c r="F238" s="5"/>
      <c r="G238" s="5"/>
      <c r="H238" s="5"/>
      <c r="I238" s="5"/>
    </row>
    <row r="239" spans="1:9" hidden="1" x14ac:dyDescent="0.25">
      <c r="A239" s="178">
        <f t="shared" si="3"/>
        <v>0</v>
      </c>
      <c r="B239" s="229">
        <f t="shared" si="3"/>
        <v>0</v>
      </c>
      <c r="C239" s="302"/>
      <c r="D239" s="302"/>
      <c r="E239" s="5"/>
      <c r="F239" s="5"/>
      <c r="G239" s="5"/>
      <c r="H239" s="5"/>
      <c r="I239" s="5"/>
    </row>
    <row r="240" spans="1:9" hidden="1" x14ac:dyDescent="0.25">
      <c r="A240" s="178">
        <f t="shared" si="3"/>
        <v>0</v>
      </c>
      <c r="B240" s="229">
        <f t="shared" si="3"/>
        <v>0</v>
      </c>
      <c r="C240" s="302"/>
      <c r="D240" s="302"/>
      <c r="E240" s="5"/>
      <c r="F240" s="5"/>
      <c r="G240" s="5"/>
      <c r="H240" s="5"/>
      <c r="I240" s="5"/>
    </row>
    <row r="241" spans="1:9" hidden="1" x14ac:dyDescent="0.25">
      <c r="A241" s="178">
        <f t="shared" si="3"/>
        <v>0</v>
      </c>
      <c r="B241" s="229">
        <f t="shared" si="3"/>
        <v>0</v>
      </c>
      <c r="C241" s="302"/>
      <c r="D241" s="302"/>
      <c r="E241" s="5"/>
      <c r="F241" s="5"/>
      <c r="G241" s="5"/>
      <c r="H241" s="5"/>
      <c r="I241" s="5"/>
    </row>
    <row r="242" spans="1:9" hidden="1" x14ac:dyDescent="0.25">
      <c r="A242" s="178">
        <f t="shared" si="3"/>
        <v>0</v>
      </c>
      <c r="B242" s="229">
        <f t="shared" si="3"/>
        <v>0</v>
      </c>
      <c r="C242" s="302"/>
      <c r="D242" s="302"/>
      <c r="E242" s="5"/>
      <c r="F242" s="5"/>
      <c r="G242" s="5"/>
      <c r="H242" s="5"/>
      <c r="I242" s="5"/>
    </row>
    <row r="243" spans="1:9" hidden="1" x14ac:dyDescent="0.25">
      <c r="A243" s="178">
        <f t="shared" si="3"/>
        <v>0</v>
      </c>
      <c r="B243" s="229">
        <f t="shared" si="3"/>
        <v>0</v>
      </c>
      <c r="C243" s="302"/>
      <c r="D243" s="302"/>
      <c r="E243" s="5"/>
      <c r="F243" s="5"/>
      <c r="G243" s="5"/>
      <c r="H243" s="5"/>
      <c r="I243" s="5"/>
    </row>
    <row r="244" spans="1:9" hidden="1" x14ac:dyDescent="0.25">
      <c r="A244" s="178">
        <f t="shared" si="3"/>
        <v>0</v>
      </c>
      <c r="B244" s="229">
        <f t="shared" si="3"/>
        <v>0</v>
      </c>
      <c r="C244" s="302"/>
      <c r="D244" s="302"/>
      <c r="E244" s="5"/>
      <c r="F244" s="5"/>
      <c r="G244" s="5"/>
      <c r="H244" s="5"/>
      <c r="I244" s="5"/>
    </row>
    <row r="245" spans="1:9" hidden="1" x14ac:dyDescent="0.25">
      <c r="A245" s="178">
        <f t="shared" si="3"/>
        <v>0</v>
      </c>
      <c r="B245" s="229">
        <f t="shared" si="3"/>
        <v>0</v>
      </c>
      <c r="C245" s="302"/>
      <c r="D245" s="302"/>
      <c r="E245" s="5"/>
      <c r="F245" s="5"/>
      <c r="G245" s="5"/>
      <c r="H245" s="5"/>
      <c r="I245" s="5"/>
    </row>
    <row r="246" spans="1:9" hidden="1" x14ac:dyDescent="0.25">
      <c r="A246" s="178">
        <f t="shared" si="3"/>
        <v>0</v>
      </c>
      <c r="B246" s="229">
        <f t="shared" si="3"/>
        <v>0</v>
      </c>
      <c r="C246" s="302"/>
      <c r="D246" s="302"/>
      <c r="E246" s="5"/>
      <c r="F246" s="5"/>
      <c r="G246" s="5"/>
      <c r="H246" s="5"/>
      <c r="I246" s="5"/>
    </row>
    <row r="247" spans="1:9" hidden="1" x14ac:dyDescent="0.25">
      <c r="A247" s="178">
        <f t="shared" si="3"/>
        <v>0</v>
      </c>
      <c r="B247" s="229">
        <f t="shared" si="3"/>
        <v>0</v>
      </c>
      <c r="C247" s="302"/>
      <c r="D247" s="302"/>
      <c r="E247" s="5"/>
      <c r="F247" s="5"/>
      <c r="G247" s="5"/>
      <c r="H247" s="5"/>
      <c r="I247" s="5"/>
    </row>
    <row r="248" spans="1:9" hidden="1" x14ac:dyDescent="0.25">
      <c r="A248" s="178">
        <f t="shared" si="3"/>
        <v>0</v>
      </c>
      <c r="B248" s="229">
        <f t="shared" si="3"/>
        <v>0</v>
      </c>
      <c r="C248" s="302"/>
      <c r="D248" s="302"/>
      <c r="E248" s="5"/>
      <c r="F248" s="5"/>
      <c r="G248" s="5"/>
      <c r="H248" s="5"/>
      <c r="I248" s="5"/>
    </row>
    <row r="249" spans="1:9" hidden="1" x14ac:dyDescent="0.25">
      <c r="A249" s="178">
        <f t="shared" si="3"/>
        <v>0</v>
      </c>
      <c r="B249" s="229">
        <f t="shared" si="3"/>
        <v>0</v>
      </c>
      <c r="C249" s="302"/>
      <c r="D249" s="302"/>
      <c r="E249" s="5"/>
      <c r="F249" s="5"/>
      <c r="G249" s="5"/>
      <c r="H249" s="5"/>
      <c r="I249" s="5"/>
    </row>
    <row r="250" spans="1:9" hidden="1" x14ac:dyDescent="0.25">
      <c r="A250" s="178">
        <f t="shared" si="3"/>
        <v>0</v>
      </c>
      <c r="B250" s="229">
        <f t="shared" si="3"/>
        <v>0</v>
      </c>
      <c r="C250" s="302"/>
      <c r="D250" s="302"/>
      <c r="E250" s="5"/>
      <c r="F250" s="5"/>
      <c r="G250" s="5"/>
      <c r="H250" s="5"/>
      <c r="I250" s="5"/>
    </row>
    <row r="251" spans="1:9" hidden="1" x14ac:dyDescent="0.25">
      <c r="A251" s="178">
        <f t="shared" si="3"/>
        <v>0</v>
      </c>
      <c r="B251" s="229">
        <f t="shared" si="3"/>
        <v>0</v>
      </c>
      <c r="C251" s="302"/>
      <c r="D251" s="302"/>
      <c r="E251" s="5"/>
      <c r="F251" s="5"/>
      <c r="G251" s="5"/>
      <c r="H251" s="5"/>
      <c r="I251" s="5"/>
    </row>
    <row r="252" spans="1:9" hidden="1" x14ac:dyDescent="0.25">
      <c r="A252" s="178">
        <f t="shared" si="3"/>
        <v>0</v>
      </c>
      <c r="B252" s="229">
        <f t="shared" si="3"/>
        <v>0</v>
      </c>
      <c r="C252" s="302"/>
      <c r="D252" s="302"/>
      <c r="E252" s="5"/>
      <c r="F252" s="5"/>
      <c r="G252" s="5"/>
      <c r="H252" s="5"/>
      <c r="I252" s="5"/>
    </row>
    <row r="253" spans="1:9" hidden="1" x14ac:dyDescent="0.25">
      <c r="A253" s="178">
        <f t="shared" si="3"/>
        <v>0</v>
      </c>
      <c r="B253" s="229">
        <f t="shared" si="3"/>
        <v>0</v>
      </c>
      <c r="C253" s="302"/>
      <c r="D253" s="302"/>
      <c r="E253" s="5"/>
      <c r="F253" s="5"/>
      <c r="G253" s="5"/>
      <c r="H253" s="5"/>
      <c r="I253" s="5"/>
    </row>
    <row r="254" spans="1:9" x14ac:dyDescent="0.25">
      <c r="A254" s="178">
        <f t="shared" si="3"/>
        <v>0</v>
      </c>
      <c r="B254" s="229">
        <f t="shared" si="3"/>
        <v>0</v>
      </c>
      <c r="C254" s="302"/>
      <c r="D254" s="302"/>
      <c r="E254" s="5"/>
      <c r="F254" s="5"/>
      <c r="G254" s="5"/>
      <c r="H254" s="5"/>
      <c r="I254" s="5"/>
    </row>
    <row r="255" spans="1:9" x14ac:dyDescent="0.25">
      <c r="A255" s="305" t="s">
        <v>36</v>
      </c>
      <c r="B255" s="306"/>
      <c r="C255" s="303">
        <f>SUM(C155:D254)</f>
        <v>0</v>
      </c>
      <c r="D255" s="303"/>
      <c r="E255" s="5"/>
      <c r="F255" s="5"/>
      <c r="G255" s="5"/>
      <c r="H255" s="5"/>
      <c r="I255" s="5"/>
    </row>
    <row r="256" spans="1:9" x14ac:dyDescent="0.25">
      <c r="A256" s="367" t="s">
        <v>42</v>
      </c>
      <c r="B256" s="367"/>
      <c r="C256" s="367"/>
      <c r="D256" s="367"/>
      <c r="E256" s="5"/>
      <c r="F256" s="5"/>
      <c r="G256" s="5"/>
      <c r="H256" s="5"/>
      <c r="I256" s="5"/>
    </row>
    <row r="257" spans="1:9" ht="37.5" customHeight="1" x14ac:dyDescent="0.25">
      <c r="A257" s="5"/>
      <c r="B257" s="5"/>
      <c r="C257" s="5"/>
      <c r="D257" s="5"/>
      <c r="E257" s="5"/>
      <c r="F257" s="5"/>
      <c r="G257" s="5"/>
      <c r="H257" s="5"/>
      <c r="I257" s="5"/>
    </row>
    <row r="258" spans="1:9" x14ac:dyDescent="0.25">
      <c r="A258" s="304" t="s">
        <v>641</v>
      </c>
      <c r="B258" s="304"/>
      <c r="C258" s="304"/>
      <c r="D258" s="304"/>
      <c r="E258" s="304"/>
      <c r="F258" s="304"/>
      <c r="G258" s="304"/>
      <c r="H258" s="304"/>
      <c r="I258" s="304"/>
    </row>
    <row r="259" spans="1:9" ht="60" customHeight="1" x14ac:dyDescent="0.25">
      <c r="A259" s="29" t="s">
        <v>43</v>
      </c>
      <c r="B259" s="29" t="s">
        <v>29</v>
      </c>
      <c r="C259" s="34" t="s">
        <v>52</v>
      </c>
      <c r="D259" s="307" t="s">
        <v>49</v>
      </c>
      <c r="E259" s="308"/>
      <c r="F259" s="307" t="s">
        <v>50</v>
      </c>
      <c r="G259" s="308"/>
      <c r="H259" s="307" t="s">
        <v>51</v>
      </c>
      <c r="I259" s="308"/>
    </row>
    <row r="260" spans="1:9" x14ac:dyDescent="0.25">
      <c r="A260" s="35"/>
      <c r="B260" s="32">
        <v>1</v>
      </c>
      <c r="C260" s="32">
        <v>2</v>
      </c>
      <c r="D260" s="305">
        <v>3</v>
      </c>
      <c r="E260" s="306"/>
      <c r="F260" s="305">
        <v>4</v>
      </c>
      <c r="G260" s="306"/>
      <c r="H260" s="305">
        <v>5</v>
      </c>
      <c r="I260" s="306"/>
    </row>
    <row r="261" spans="1:9" hidden="1" x14ac:dyDescent="0.25">
      <c r="A261" s="178">
        <f>A36</f>
        <v>0</v>
      </c>
      <c r="B261" s="229">
        <f>B36</f>
        <v>0</v>
      </c>
      <c r="C261" s="211" t="e">
        <f>C366/C155</f>
        <v>#DIV/0!</v>
      </c>
      <c r="D261" s="300" t="e">
        <f>H261/C155</f>
        <v>#DIV/0!</v>
      </c>
      <c r="E261" s="300"/>
      <c r="F261" s="299" t="e">
        <f>D261/C261</f>
        <v>#DIV/0!</v>
      </c>
      <c r="G261" s="299"/>
      <c r="H261" s="298"/>
      <c r="I261" s="298"/>
    </row>
    <row r="262" spans="1:9" hidden="1" x14ac:dyDescent="0.25">
      <c r="A262" s="178">
        <f t="shared" ref="A262:B325" si="4">A37</f>
        <v>0</v>
      </c>
      <c r="B262" s="229">
        <f t="shared" si="4"/>
        <v>0</v>
      </c>
      <c r="C262" s="211" t="e">
        <f t="shared" ref="C262:C325" si="5">C367/C156</f>
        <v>#DIV/0!</v>
      </c>
      <c r="D262" s="300" t="e">
        <f t="shared" ref="D262:D325" si="6">H262/C156</f>
        <v>#DIV/0!</v>
      </c>
      <c r="E262" s="300"/>
      <c r="F262" s="299" t="e">
        <f t="shared" ref="F262:F325" si="7">D262/C262</f>
        <v>#DIV/0!</v>
      </c>
      <c r="G262" s="299"/>
      <c r="H262" s="298"/>
      <c r="I262" s="298"/>
    </row>
    <row r="263" spans="1:9" hidden="1" x14ac:dyDescent="0.25">
      <c r="A263" s="178">
        <f t="shared" si="4"/>
        <v>0</v>
      </c>
      <c r="B263" s="229">
        <f t="shared" si="4"/>
        <v>0</v>
      </c>
      <c r="C263" s="211" t="e">
        <f t="shared" si="5"/>
        <v>#DIV/0!</v>
      </c>
      <c r="D263" s="300" t="e">
        <f t="shared" si="6"/>
        <v>#DIV/0!</v>
      </c>
      <c r="E263" s="300"/>
      <c r="F263" s="299" t="e">
        <f t="shared" si="7"/>
        <v>#DIV/0!</v>
      </c>
      <c r="G263" s="299"/>
      <c r="H263" s="298"/>
      <c r="I263" s="298"/>
    </row>
    <row r="264" spans="1:9" hidden="1" x14ac:dyDescent="0.25">
      <c r="A264" s="178">
        <f t="shared" si="4"/>
        <v>0</v>
      </c>
      <c r="B264" s="229">
        <f t="shared" si="4"/>
        <v>0</v>
      </c>
      <c r="C264" s="211" t="e">
        <f t="shared" si="5"/>
        <v>#DIV/0!</v>
      </c>
      <c r="D264" s="300" t="e">
        <f t="shared" si="6"/>
        <v>#DIV/0!</v>
      </c>
      <c r="E264" s="300"/>
      <c r="F264" s="299" t="e">
        <f t="shared" si="7"/>
        <v>#DIV/0!</v>
      </c>
      <c r="G264" s="299"/>
      <c r="H264" s="298"/>
      <c r="I264" s="298"/>
    </row>
    <row r="265" spans="1:9" hidden="1" x14ac:dyDescent="0.25">
      <c r="A265" s="178">
        <f t="shared" si="4"/>
        <v>0</v>
      </c>
      <c r="B265" s="229">
        <f t="shared" si="4"/>
        <v>0</v>
      </c>
      <c r="C265" s="211" t="e">
        <f t="shared" si="5"/>
        <v>#DIV/0!</v>
      </c>
      <c r="D265" s="300" t="e">
        <f t="shared" si="6"/>
        <v>#DIV/0!</v>
      </c>
      <c r="E265" s="300"/>
      <c r="F265" s="299" t="e">
        <f t="shared" si="7"/>
        <v>#DIV/0!</v>
      </c>
      <c r="G265" s="299"/>
      <c r="H265" s="298"/>
      <c r="I265" s="298"/>
    </row>
    <row r="266" spans="1:9" hidden="1" x14ac:dyDescent="0.25">
      <c r="A266" s="178">
        <f t="shared" si="4"/>
        <v>0</v>
      </c>
      <c r="B266" s="229">
        <f t="shared" si="4"/>
        <v>0</v>
      </c>
      <c r="C266" s="211" t="e">
        <f t="shared" si="5"/>
        <v>#DIV/0!</v>
      </c>
      <c r="D266" s="300" t="e">
        <f t="shared" si="6"/>
        <v>#DIV/0!</v>
      </c>
      <c r="E266" s="300"/>
      <c r="F266" s="299" t="e">
        <f t="shared" si="7"/>
        <v>#DIV/0!</v>
      </c>
      <c r="G266" s="299"/>
      <c r="H266" s="298"/>
      <c r="I266" s="298"/>
    </row>
    <row r="267" spans="1:9" hidden="1" x14ac:dyDescent="0.25">
      <c r="A267" s="178">
        <f t="shared" si="4"/>
        <v>0</v>
      </c>
      <c r="B267" s="229">
        <f t="shared" si="4"/>
        <v>0</v>
      </c>
      <c r="C267" s="211" t="e">
        <f t="shared" si="5"/>
        <v>#DIV/0!</v>
      </c>
      <c r="D267" s="300" t="e">
        <f t="shared" si="6"/>
        <v>#DIV/0!</v>
      </c>
      <c r="E267" s="300"/>
      <c r="F267" s="299" t="e">
        <f t="shared" si="7"/>
        <v>#DIV/0!</v>
      </c>
      <c r="G267" s="299"/>
      <c r="H267" s="298"/>
      <c r="I267" s="298"/>
    </row>
    <row r="268" spans="1:9" hidden="1" x14ac:dyDescent="0.25">
      <c r="A268" s="178">
        <f t="shared" si="4"/>
        <v>0</v>
      </c>
      <c r="B268" s="229">
        <f t="shared" si="4"/>
        <v>0</v>
      </c>
      <c r="C268" s="211" t="e">
        <f t="shared" si="5"/>
        <v>#DIV/0!</v>
      </c>
      <c r="D268" s="300" t="e">
        <f t="shared" si="6"/>
        <v>#DIV/0!</v>
      </c>
      <c r="E268" s="300"/>
      <c r="F268" s="299" t="e">
        <f t="shared" si="7"/>
        <v>#DIV/0!</v>
      </c>
      <c r="G268" s="299"/>
      <c r="H268" s="298"/>
      <c r="I268" s="298"/>
    </row>
    <row r="269" spans="1:9" hidden="1" x14ac:dyDescent="0.25">
      <c r="A269" s="178">
        <f t="shared" si="4"/>
        <v>0</v>
      </c>
      <c r="B269" s="229">
        <f t="shared" si="4"/>
        <v>0</v>
      </c>
      <c r="C269" s="211" t="e">
        <f t="shared" si="5"/>
        <v>#DIV/0!</v>
      </c>
      <c r="D269" s="300" t="e">
        <f t="shared" si="6"/>
        <v>#DIV/0!</v>
      </c>
      <c r="E269" s="300"/>
      <c r="F269" s="299" t="e">
        <f t="shared" si="7"/>
        <v>#DIV/0!</v>
      </c>
      <c r="G269" s="299"/>
      <c r="H269" s="298"/>
      <c r="I269" s="298"/>
    </row>
    <row r="270" spans="1:9" hidden="1" x14ac:dyDescent="0.25">
      <c r="A270" s="178">
        <f t="shared" si="4"/>
        <v>0</v>
      </c>
      <c r="B270" s="229">
        <f t="shared" si="4"/>
        <v>0</v>
      </c>
      <c r="C270" s="211" t="e">
        <f t="shared" si="5"/>
        <v>#DIV/0!</v>
      </c>
      <c r="D270" s="300" t="e">
        <f t="shared" si="6"/>
        <v>#DIV/0!</v>
      </c>
      <c r="E270" s="300"/>
      <c r="F270" s="299" t="e">
        <f t="shared" si="7"/>
        <v>#DIV/0!</v>
      </c>
      <c r="G270" s="299"/>
      <c r="H270" s="298"/>
      <c r="I270" s="298"/>
    </row>
    <row r="271" spans="1:9" hidden="1" x14ac:dyDescent="0.25">
      <c r="A271" s="178">
        <f t="shared" si="4"/>
        <v>0</v>
      </c>
      <c r="B271" s="229">
        <f t="shared" si="4"/>
        <v>0</v>
      </c>
      <c r="C271" s="211" t="e">
        <f t="shared" si="5"/>
        <v>#DIV/0!</v>
      </c>
      <c r="D271" s="300" t="e">
        <f t="shared" si="6"/>
        <v>#DIV/0!</v>
      </c>
      <c r="E271" s="300"/>
      <c r="F271" s="299" t="e">
        <f t="shared" si="7"/>
        <v>#DIV/0!</v>
      </c>
      <c r="G271" s="299"/>
      <c r="H271" s="298"/>
      <c r="I271" s="298"/>
    </row>
    <row r="272" spans="1:9" hidden="1" x14ac:dyDescent="0.25">
      <c r="A272" s="178">
        <f t="shared" si="4"/>
        <v>0</v>
      </c>
      <c r="B272" s="229">
        <f t="shared" si="4"/>
        <v>0</v>
      </c>
      <c r="C272" s="211" t="e">
        <f t="shared" si="5"/>
        <v>#DIV/0!</v>
      </c>
      <c r="D272" s="300" t="e">
        <f t="shared" si="6"/>
        <v>#DIV/0!</v>
      </c>
      <c r="E272" s="300"/>
      <c r="F272" s="299" t="e">
        <f t="shared" si="7"/>
        <v>#DIV/0!</v>
      </c>
      <c r="G272" s="299"/>
      <c r="H272" s="298"/>
      <c r="I272" s="298"/>
    </row>
    <row r="273" spans="1:9" hidden="1" x14ac:dyDescent="0.25">
      <c r="A273" s="178">
        <f t="shared" si="4"/>
        <v>0</v>
      </c>
      <c r="B273" s="229">
        <f t="shared" si="4"/>
        <v>0</v>
      </c>
      <c r="C273" s="211" t="e">
        <f t="shared" si="5"/>
        <v>#DIV/0!</v>
      </c>
      <c r="D273" s="300" t="e">
        <f t="shared" si="6"/>
        <v>#DIV/0!</v>
      </c>
      <c r="E273" s="300"/>
      <c r="F273" s="299" t="e">
        <f t="shared" si="7"/>
        <v>#DIV/0!</v>
      </c>
      <c r="G273" s="299"/>
      <c r="H273" s="298"/>
      <c r="I273" s="298"/>
    </row>
    <row r="274" spans="1:9" hidden="1" x14ac:dyDescent="0.25">
      <c r="A274" s="178">
        <f t="shared" si="4"/>
        <v>0</v>
      </c>
      <c r="B274" s="229">
        <f t="shared" si="4"/>
        <v>0</v>
      </c>
      <c r="C274" s="211" t="e">
        <f t="shared" si="5"/>
        <v>#DIV/0!</v>
      </c>
      <c r="D274" s="300" t="e">
        <f t="shared" si="6"/>
        <v>#DIV/0!</v>
      </c>
      <c r="E274" s="300"/>
      <c r="F274" s="299" t="e">
        <f t="shared" si="7"/>
        <v>#DIV/0!</v>
      </c>
      <c r="G274" s="299"/>
      <c r="H274" s="298"/>
      <c r="I274" s="298"/>
    </row>
    <row r="275" spans="1:9" hidden="1" x14ac:dyDescent="0.25">
      <c r="A275" s="178">
        <f t="shared" si="4"/>
        <v>0</v>
      </c>
      <c r="B275" s="229">
        <f t="shared" si="4"/>
        <v>0</v>
      </c>
      <c r="C275" s="211" t="e">
        <f t="shared" si="5"/>
        <v>#DIV/0!</v>
      </c>
      <c r="D275" s="300" t="e">
        <f t="shared" si="6"/>
        <v>#DIV/0!</v>
      </c>
      <c r="E275" s="300"/>
      <c r="F275" s="299" t="e">
        <f t="shared" si="7"/>
        <v>#DIV/0!</v>
      </c>
      <c r="G275" s="299"/>
      <c r="H275" s="298"/>
      <c r="I275" s="298"/>
    </row>
    <row r="276" spans="1:9" hidden="1" x14ac:dyDescent="0.25">
      <c r="A276" s="178">
        <f t="shared" si="4"/>
        <v>0</v>
      </c>
      <c r="B276" s="229">
        <f t="shared" si="4"/>
        <v>0</v>
      </c>
      <c r="C276" s="211" t="e">
        <f t="shared" si="5"/>
        <v>#DIV/0!</v>
      </c>
      <c r="D276" s="300" t="e">
        <f t="shared" si="6"/>
        <v>#DIV/0!</v>
      </c>
      <c r="E276" s="300"/>
      <c r="F276" s="299" t="e">
        <f t="shared" si="7"/>
        <v>#DIV/0!</v>
      </c>
      <c r="G276" s="299"/>
      <c r="H276" s="298"/>
      <c r="I276" s="298"/>
    </row>
    <row r="277" spans="1:9" hidden="1" x14ac:dyDescent="0.25">
      <c r="A277" s="178">
        <f t="shared" si="4"/>
        <v>0</v>
      </c>
      <c r="B277" s="229">
        <f t="shared" si="4"/>
        <v>0</v>
      </c>
      <c r="C277" s="211" t="e">
        <f t="shared" si="5"/>
        <v>#DIV/0!</v>
      </c>
      <c r="D277" s="300" t="e">
        <f t="shared" si="6"/>
        <v>#DIV/0!</v>
      </c>
      <c r="E277" s="300"/>
      <c r="F277" s="299" t="e">
        <f t="shared" si="7"/>
        <v>#DIV/0!</v>
      </c>
      <c r="G277" s="299"/>
      <c r="H277" s="298"/>
      <c r="I277" s="298"/>
    </row>
    <row r="278" spans="1:9" hidden="1" x14ac:dyDescent="0.25">
      <c r="A278" s="178">
        <f t="shared" si="4"/>
        <v>0</v>
      </c>
      <c r="B278" s="229">
        <f t="shared" si="4"/>
        <v>0</v>
      </c>
      <c r="C278" s="211" t="e">
        <f t="shared" si="5"/>
        <v>#DIV/0!</v>
      </c>
      <c r="D278" s="300" t="e">
        <f t="shared" si="6"/>
        <v>#DIV/0!</v>
      </c>
      <c r="E278" s="300"/>
      <c r="F278" s="299" t="e">
        <f t="shared" si="7"/>
        <v>#DIV/0!</v>
      </c>
      <c r="G278" s="299"/>
      <c r="H278" s="298"/>
      <c r="I278" s="298"/>
    </row>
    <row r="279" spans="1:9" hidden="1" x14ac:dyDescent="0.25">
      <c r="A279" s="178">
        <f t="shared" si="4"/>
        <v>0</v>
      </c>
      <c r="B279" s="229">
        <f t="shared" si="4"/>
        <v>0</v>
      </c>
      <c r="C279" s="211" t="e">
        <f t="shared" si="5"/>
        <v>#DIV/0!</v>
      </c>
      <c r="D279" s="300" t="e">
        <f t="shared" si="6"/>
        <v>#DIV/0!</v>
      </c>
      <c r="E279" s="300"/>
      <c r="F279" s="299" t="e">
        <f t="shared" si="7"/>
        <v>#DIV/0!</v>
      </c>
      <c r="G279" s="299"/>
      <c r="H279" s="298"/>
      <c r="I279" s="298"/>
    </row>
    <row r="280" spans="1:9" hidden="1" x14ac:dyDescent="0.25">
      <c r="A280" s="178">
        <f t="shared" si="4"/>
        <v>0</v>
      </c>
      <c r="B280" s="229">
        <f t="shared" si="4"/>
        <v>0</v>
      </c>
      <c r="C280" s="211" t="e">
        <f t="shared" si="5"/>
        <v>#DIV/0!</v>
      </c>
      <c r="D280" s="300" t="e">
        <f t="shared" si="6"/>
        <v>#DIV/0!</v>
      </c>
      <c r="E280" s="300"/>
      <c r="F280" s="299" t="e">
        <f t="shared" si="7"/>
        <v>#DIV/0!</v>
      </c>
      <c r="G280" s="299"/>
      <c r="H280" s="298"/>
      <c r="I280" s="298"/>
    </row>
    <row r="281" spans="1:9" hidden="1" x14ac:dyDescent="0.25">
      <c r="A281" s="178">
        <f t="shared" si="4"/>
        <v>0</v>
      </c>
      <c r="B281" s="229">
        <f t="shared" si="4"/>
        <v>0</v>
      </c>
      <c r="C281" s="211" t="e">
        <f t="shared" si="5"/>
        <v>#DIV/0!</v>
      </c>
      <c r="D281" s="300" t="e">
        <f t="shared" si="6"/>
        <v>#DIV/0!</v>
      </c>
      <c r="E281" s="300"/>
      <c r="F281" s="299" t="e">
        <f t="shared" si="7"/>
        <v>#DIV/0!</v>
      </c>
      <c r="G281" s="299"/>
      <c r="H281" s="298"/>
      <c r="I281" s="298"/>
    </row>
    <row r="282" spans="1:9" hidden="1" x14ac:dyDescent="0.25">
      <c r="A282" s="178">
        <f t="shared" si="4"/>
        <v>0</v>
      </c>
      <c r="B282" s="229">
        <f t="shared" si="4"/>
        <v>0</v>
      </c>
      <c r="C282" s="211" t="e">
        <f t="shared" si="5"/>
        <v>#DIV/0!</v>
      </c>
      <c r="D282" s="300" t="e">
        <f t="shared" si="6"/>
        <v>#DIV/0!</v>
      </c>
      <c r="E282" s="300"/>
      <c r="F282" s="299" t="e">
        <f t="shared" si="7"/>
        <v>#DIV/0!</v>
      </c>
      <c r="G282" s="299"/>
      <c r="H282" s="298"/>
      <c r="I282" s="298"/>
    </row>
    <row r="283" spans="1:9" hidden="1" x14ac:dyDescent="0.25">
      <c r="A283" s="178">
        <f t="shared" si="4"/>
        <v>0</v>
      </c>
      <c r="B283" s="229">
        <f t="shared" si="4"/>
        <v>0</v>
      </c>
      <c r="C283" s="211" t="e">
        <f t="shared" si="5"/>
        <v>#DIV/0!</v>
      </c>
      <c r="D283" s="300" t="e">
        <f t="shared" si="6"/>
        <v>#DIV/0!</v>
      </c>
      <c r="E283" s="300"/>
      <c r="F283" s="299" t="e">
        <f t="shared" si="7"/>
        <v>#DIV/0!</v>
      </c>
      <c r="G283" s="299"/>
      <c r="H283" s="298"/>
      <c r="I283" s="298"/>
    </row>
    <row r="284" spans="1:9" hidden="1" x14ac:dyDescent="0.25">
      <c r="A284" s="178">
        <f t="shared" si="4"/>
        <v>0</v>
      </c>
      <c r="B284" s="229">
        <f t="shared" si="4"/>
        <v>0</v>
      </c>
      <c r="C284" s="211" t="e">
        <f t="shared" si="5"/>
        <v>#DIV/0!</v>
      </c>
      <c r="D284" s="300" t="e">
        <f t="shared" si="6"/>
        <v>#DIV/0!</v>
      </c>
      <c r="E284" s="300"/>
      <c r="F284" s="299" t="e">
        <f t="shared" si="7"/>
        <v>#DIV/0!</v>
      </c>
      <c r="G284" s="299"/>
      <c r="H284" s="298"/>
      <c r="I284" s="298"/>
    </row>
    <row r="285" spans="1:9" hidden="1" x14ac:dyDescent="0.25">
      <c r="A285" s="178">
        <f t="shared" si="4"/>
        <v>0</v>
      </c>
      <c r="B285" s="229">
        <f t="shared" si="4"/>
        <v>0</v>
      </c>
      <c r="C285" s="211" t="e">
        <f t="shared" si="5"/>
        <v>#DIV/0!</v>
      </c>
      <c r="D285" s="300" t="e">
        <f t="shared" si="6"/>
        <v>#DIV/0!</v>
      </c>
      <c r="E285" s="300"/>
      <c r="F285" s="299" t="e">
        <f t="shared" si="7"/>
        <v>#DIV/0!</v>
      </c>
      <c r="G285" s="299"/>
      <c r="H285" s="298"/>
      <c r="I285" s="298"/>
    </row>
    <row r="286" spans="1:9" hidden="1" x14ac:dyDescent="0.25">
      <c r="A286" s="178">
        <f t="shared" si="4"/>
        <v>0</v>
      </c>
      <c r="B286" s="229">
        <f t="shared" si="4"/>
        <v>0</v>
      </c>
      <c r="C286" s="211" t="e">
        <f t="shared" si="5"/>
        <v>#DIV/0!</v>
      </c>
      <c r="D286" s="300" t="e">
        <f t="shared" si="6"/>
        <v>#DIV/0!</v>
      </c>
      <c r="E286" s="300"/>
      <c r="F286" s="299" t="e">
        <f t="shared" si="7"/>
        <v>#DIV/0!</v>
      </c>
      <c r="G286" s="299"/>
      <c r="H286" s="298"/>
      <c r="I286" s="298"/>
    </row>
    <row r="287" spans="1:9" hidden="1" x14ac:dyDescent="0.25">
      <c r="A287" s="178">
        <f t="shared" si="4"/>
        <v>0</v>
      </c>
      <c r="B287" s="229">
        <f t="shared" si="4"/>
        <v>0</v>
      </c>
      <c r="C287" s="211" t="e">
        <f t="shared" si="5"/>
        <v>#DIV/0!</v>
      </c>
      <c r="D287" s="300" t="e">
        <f t="shared" si="6"/>
        <v>#DIV/0!</v>
      </c>
      <c r="E287" s="300"/>
      <c r="F287" s="299" t="e">
        <f t="shared" si="7"/>
        <v>#DIV/0!</v>
      </c>
      <c r="G287" s="299"/>
      <c r="H287" s="298"/>
      <c r="I287" s="298"/>
    </row>
    <row r="288" spans="1:9" hidden="1" x14ac:dyDescent="0.25">
      <c r="A288" s="178">
        <f t="shared" si="4"/>
        <v>0</v>
      </c>
      <c r="B288" s="229">
        <f t="shared" si="4"/>
        <v>0</v>
      </c>
      <c r="C288" s="211" t="e">
        <f t="shared" si="5"/>
        <v>#DIV/0!</v>
      </c>
      <c r="D288" s="300" t="e">
        <f t="shared" si="6"/>
        <v>#DIV/0!</v>
      </c>
      <c r="E288" s="300"/>
      <c r="F288" s="299" t="e">
        <f t="shared" si="7"/>
        <v>#DIV/0!</v>
      </c>
      <c r="G288" s="299"/>
      <c r="H288" s="298"/>
      <c r="I288" s="298"/>
    </row>
    <row r="289" spans="1:9" hidden="1" x14ac:dyDescent="0.25">
      <c r="A289" s="178">
        <f t="shared" si="4"/>
        <v>0</v>
      </c>
      <c r="B289" s="229">
        <f t="shared" si="4"/>
        <v>0</v>
      </c>
      <c r="C289" s="211" t="e">
        <f t="shared" si="5"/>
        <v>#DIV/0!</v>
      </c>
      <c r="D289" s="300" t="e">
        <f t="shared" si="6"/>
        <v>#DIV/0!</v>
      </c>
      <c r="E289" s="300"/>
      <c r="F289" s="299" t="e">
        <f t="shared" si="7"/>
        <v>#DIV/0!</v>
      </c>
      <c r="G289" s="299"/>
      <c r="H289" s="298"/>
      <c r="I289" s="298"/>
    </row>
    <row r="290" spans="1:9" hidden="1" x14ac:dyDescent="0.25">
      <c r="A290" s="178">
        <f t="shared" si="4"/>
        <v>0</v>
      </c>
      <c r="B290" s="229">
        <f t="shared" si="4"/>
        <v>0</v>
      </c>
      <c r="C290" s="211" t="e">
        <f t="shared" si="5"/>
        <v>#DIV/0!</v>
      </c>
      <c r="D290" s="300" t="e">
        <f t="shared" si="6"/>
        <v>#DIV/0!</v>
      </c>
      <c r="E290" s="300"/>
      <c r="F290" s="299" t="e">
        <f t="shared" si="7"/>
        <v>#DIV/0!</v>
      </c>
      <c r="G290" s="299"/>
      <c r="H290" s="298"/>
      <c r="I290" s="298"/>
    </row>
    <row r="291" spans="1:9" hidden="1" x14ac:dyDescent="0.25">
      <c r="A291" s="178">
        <f t="shared" si="4"/>
        <v>0</v>
      </c>
      <c r="B291" s="229">
        <f t="shared" si="4"/>
        <v>0</v>
      </c>
      <c r="C291" s="211" t="e">
        <f t="shared" si="5"/>
        <v>#DIV/0!</v>
      </c>
      <c r="D291" s="300" t="e">
        <f t="shared" si="6"/>
        <v>#DIV/0!</v>
      </c>
      <c r="E291" s="300"/>
      <c r="F291" s="299" t="e">
        <f t="shared" si="7"/>
        <v>#DIV/0!</v>
      </c>
      <c r="G291" s="299"/>
      <c r="H291" s="298"/>
      <c r="I291" s="298"/>
    </row>
    <row r="292" spans="1:9" hidden="1" x14ac:dyDescent="0.25">
      <c r="A292" s="178">
        <f t="shared" si="4"/>
        <v>0</v>
      </c>
      <c r="B292" s="229">
        <f t="shared" si="4"/>
        <v>0</v>
      </c>
      <c r="C292" s="211" t="e">
        <f t="shared" si="5"/>
        <v>#DIV/0!</v>
      </c>
      <c r="D292" s="300" t="e">
        <f t="shared" si="6"/>
        <v>#DIV/0!</v>
      </c>
      <c r="E292" s="300"/>
      <c r="F292" s="299" t="e">
        <f t="shared" si="7"/>
        <v>#DIV/0!</v>
      </c>
      <c r="G292" s="299"/>
      <c r="H292" s="298"/>
      <c r="I292" s="298"/>
    </row>
    <row r="293" spans="1:9" hidden="1" x14ac:dyDescent="0.25">
      <c r="A293" s="178">
        <f t="shared" si="4"/>
        <v>0</v>
      </c>
      <c r="B293" s="229">
        <f t="shared" si="4"/>
        <v>0</v>
      </c>
      <c r="C293" s="211" t="e">
        <f t="shared" si="5"/>
        <v>#DIV/0!</v>
      </c>
      <c r="D293" s="300" t="e">
        <f t="shared" si="6"/>
        <v>#DIV/0!</v>
      </c>
      <c r="E293" s="300"/>
      <c r="F293" s="299" t="e">
        <f t="shared" si="7"/>
        <v>#DIV/0!</v>
      </c>
      <c r="G293" s="299"/>
      <c r="H293" s="298"/>
      <c r="I293" s="298"/>
    </row>
    <row r="294" spans="1:9" hidden="1" x14ac:dyDescent="0.25">
      <c r="A294" s="178">
        <f t="shared" si="4"/>
        <v>0</v>
      </c>
      <c r="B294" s="229">
        <f t="shared" si="4"/>
        <v>0</v>
      </c>
      <c r="C294" s="211" t="e">
        <f t="shared" si="5"/>
        <v>#DIV/0!</v>
      </c>
      <c r="D294" s="300" t="e">
        <f t="shared" si="6"/>
        <v>#DIV/0!</v>
      </c>
      <c r="E294" s="300"/>
      <c r="F294" s="299" t="e">
        <f t="shared" si="7"/>
        <v>#DIV/0!</v>
      </c>
      <c r="G294" s="299"/>
      <c r="H294" s="298"/>
      <c r="I294" s="298"/>
    </row>
    <row r="295" spans="1:9" hidden="1" x14ac:dyDescent="0.25">
      <c r="A295" s="178">
        <f t="shared" si="4"/>
        <v>0</v>
      </c>
      <c r="B295" s="229">
        <f t="shared" si="4"/>
        <v>0</v>
      </c>
      <c r="C295" s="211" t="e">
        <f t="shared" si="5"/>
        <v>#DIV/0!</v>
      </c>
      <c r="D295" s="300" t="e">
        <f t="shared" si="6"/>
        <v>#DIV/0!</v>
      </c>
      <c r="E295" s="300"/>
      <c r="F295" s="299" t="e">
        <f t="shared" si="7"/>
        <v>#DIV/0!</v>
      </c>
      <c r="G295" s="299"/>
      <c r="H295" s="298"/>
      <c r="I295" s="298"/>
    </row>
    <row r="296" spans="1:9" hidden="1" x14ac:dyDescent="0.25">
      <c r="A296" s="178">
        <f t="shared" si="4"/>
        <v>0</v>
      </c>
      <c r="B296" s="229">
        <f t="shared" si="4"/>
        <v>0</v>
      </c>
      <c r="C296" s="211" t="e">
        <f t="shared" si="5"/>
        <v>#DIV/0!</v>
      </c>
      <c r="D296" s="300" t="e">
        <f t="shared" si="6"/>
        <v>#DIV/0!</v>
      </c>
      <c r="E296" s="300"/>
      <c r="F296" s="299" t="e">
        <f t="shared" si="7"/>
        <v>#DIV/0!</v>
      </c>
      <c r="G296" s="299"/>
      <c r="H296" s="298"/>
      <c r="I296" s="298"/>
    </row>
    <row r="297" spans="1:9" hidden="1" x14ac:dyDescent="0.25">
      <c r="A297" s="178">
        <f t="shared" si="4"/>
        <v>0</v>
      </c>
      <c r="B297" s="229">
        <f t="shared" si="4"/>
        <v>0</v>
      </c>
      <c r="C297" s="211" t="e">
        <f t="shared" si="5"/>
        <v>#DIV/0!</v>
      </c>
      <c r="D297" s="300" t="e">
        <f t="shared" si="6"/>
        <v>#DIV/0!</v>
      </c>
      <c r="E297" s="300"/>
      <c r="F297" s="299" t="e">
        <f t="shared" si="7"/>
        <v>#DIV/0!</v>
      </c>
      <c r="G297" s="299"/>
      <c r="H297" s="298"/>
      <c r="I297" s="298"/>
    </row>
    <row r="298" spans="1:9" hidden="1" x14ac:dyDescent="0.25">
      <c r="A298" s="178">
        <f t="shared" si="4"/>
        <v>0</v>
      </c>
      <c r="B298" s="229">
        <f t="shared" si="4"/>
        <v>0</v>
      </c>
      <c r="C298" s="211" t="e">
        <f t="shared" si="5"/>
        <v>#DIV/0!</v>
      </c>
      <c r="D298" s="300" t="e">
        <f t="shared" si="6"/>
        <v>#DIV/0!</v>
      </c>
      <c r="E298" s="300"/>
      <c r="F298" s="299" t="e">
        <f t="shared" si="7"/>
        <v>#DIV/0!</v>
      </c>
      <c r="G298" s="299"/>
      <c r="H298" s="298"/>
      <c r="I298" s="298"/>
    </row>
    <row r="299" spans="1:9" hidden="1" x14ac:dyDescent="0.25">
      <c r="A299" s="178">
        <f t="shared" si="4"/>
        <v>0</v>
      </c>
      <c r="B299" s="229">
        <f t="shared" si="4"/>
        <v>0</v>
      </c>
      <c r="C299" s="211" t="e">
        <f t="shared" si="5"/>
        <v>#DIV/0!</v>
      </c>
      <c r="D299" s="300" t="e">
        <f t="shared" si="6"/>
        <v>#DIV/0!</v>
      </c>
      <c r="E299" s="300"/>
      <c r="F299" s="299" t="e">
        <f t="shared" si="7"/>
        <v>#DIV/0!</v>
      </c>
      <c r="G299" s="299"/>
      <c r="H299" s="298"/>
      <c r="I299" s="298"/>
    </row>
    <row r="300" spans="1:9" hidden="1" x14ac:dyDescent="0.25">
      <c r="A300" s="178">
        <f t="shared" si="4"/>
        <v>0</v>
      </c>
      <c r="B300" s="229">
        <f t="shared" si="4"/>
        <v>0</v>
      </c>
      <c r="C300" s="211" t="e">
        <f t="shared" si="5"/>
        <v>#DIV/0!</v>
      </c>
      <c r="D300" s="300" t="e">
        <f t="shared" si="6"/>
        <v>#DIV/0!</v>
      </c>
      <c r="E300" s="300"/>
      <c r="F300" s="299" t="e">
        <f t="shared" si="7"/>
        <v>#DIV/0!</v>
      </c>
      <c r="G300" s="299"/>
      <c r="H300" s="298"/>
      <c r="I300" s="298"/>
    </row>
    <row r="301" spans="1:9" hidden="1" x14ac:dyDescent="0.25">
      <c r="A301" s="178">
        <f t="shared" si="4"/>
        <v>0</v>
      </c>
      <c r="B301" s="229">
        <f t="shared" si="4"/>
        <v>0</v>
      </c>
      <c r="C301" s="211" t="e">
        <f t="shared" si="5"/>
        <v>#DIV/0!</v>
      </c>
      <c r="D301" s="300" t="e">
        <f t="shared" si="6"/>
        <v>#DIV/0!</v>
      </c>
      <c r="E301" s="300"/>
      <c r="F301" s="299" t="e">
        <f t="shared" si="7"/>
        <v>#DIV/0!</v>
      </c>
      <c r="G301" s="299"/>
      <c r="H301" s="298"/>
      <c r="I301" s="298"/>
    </row>
    <row r="302" spans="1:9" hidden="1" x14ac:dyDescent="0.25">
      <c r="A302" s="178">
        <f t="shared" si="4"/>
        <v>0</v>
      </c>
      <c r="B302" s="229">
        <f t="shared" si="4"/>
        <v>0</v>
      </c>
      <c r="C302" s="211" t="e">
        <f t="shared" si="5"/>
        <v>#DIV/0!</v>
      </c>
      <c r="D302" s="300" t="e">
        <f t="shared" si="6"/>
        <v>#DIV/0!</v>
      </c>
      <c r="E302" s="300"/>
      <c r="F302" s="299" t="e">
        <f t="shared" si="7"/>
        <v>#DIV/0!</v>
      </c>
      <c r="G302" s="299"/>
      <c r="H302" s="298"/>
      <c r="I302" s="298"/>
    </row>
    <row r="303" spans="1:9" hidden="1" x14ac:dyDescent="0.25">
      <c r="A303" s="178">
        <f t="shared" si="4"/>
        <v>0</v>
      </c>
      <c r="B303" s="229">
        <f t="shared" si="4"/>
        <v>0</v>
      </c>
      <c r="C303" s="211" t="e">
        <f t="shared" si="5"/>
        <v>#DIV/0!</v>
      </c>
      <c r="D303" s="300" t="e">
        <f t="shared" si="6"/>
        <v>#DIV/0!</v>
      </c>
      <c r="E303" s="300"/>
      <c r="F303" s="299" t="e">
        <f t="shared" si="7"/>
        <v>#DIV/0!</v>
      </c>
      <c r="G303" s="299"/>
      <c r="H303" s="298"/>
      <c r="I303" s="298"/>
    </row>
    <row r="304" spans="1:9" hidden="1" x14ac:dyDescent="0.25">
      <c r="A304" s="178">
        <f t="shared" si="4"/>
        <v>0</v>
      </c>
      <c r="B304" s="229">
        <f t="shared" si="4"/>
        <v>0</v>
      </c>
      <c r="C304" s="211" t="e">
        <f t="shared" si="5"/>
        <v>#DIV/0!</v>
      </c>
      <c r="D304" s="300" t="e">
        <f t="shared" si="6"/>
        <v>#DIV/0!</v>
      </c>
      <c r="E304" s="300"/>
      <c r="F304" s="299" t="e">
        <f t="shared" si="7"/>
        <v>#DIV/0!</v>
      </c>
      <c r="G304" s="299"/>
      <c r="H304" s="298"/>
      <c r="I304" s="298"/>
    </row>
    <row r="305" spans="1:9" hidden="1" x14ac:dyDescent="0.25">
      <c r="A305" s="178">
        <f t="shared" si="4"/>
        <v>0</v>
      </c>
      <c r="B305" s="229">
        <f t="shared" si="4"/>
        <v>0</v>
      </c>
      <c r="C305" s="211" t="e">
        <f t="shared" si="5"/>
        <v>#DIV/0!</v>
      </c>
      <c r="D305" s="300" t="e">
        <f t="shared" si="6"/>
        <v>#DIV/0!</v>
      </c>
      <c r="E305" s="300"/>
      <c r="F305" s="299" t="e">
        <f t="shared" si="7"/>
        <v>#DIV/0!</v>
      </c>
      <c r="G305" s="299"/>
      <c r="H305" s="298"/>
      <c r="I305" s="298"/>
    </row>
    <row r="306" spans="1:9" hidden="1" x14ac:dyDescent="0.25">
      <c r="A306" s="178">
        <f t="shared" si="4"/>
        <v>0</v>
      </c>
      <c r="B306" s="229">
        <f t="shared" si="4"/>
        <v>0</v>
      </c>
      <c r="C306" s="211" t="e">
        <f t="shared" si="5"/>
        <v>#DIV/0!</v>
      </c>
      <c r="D306" s="300" t="e">
        <f t="shared" si="6"/>
        <v>#DIV/0!</v>
      </c>
      <c r="E306" s="300"/>
      <c r="F306" s="299" t="e">
        <f t="shared" si="7"/>
        <v>#DIV/0!</v>
      </c>
      <c r="G306" s="299"/>
      <c r="H306" s="298"/>
      <c r="I306" s="298"/>
    </row>
    <row r="307" spans="1:9" hidden="1" x14ac:dyDescent="0.25">
      <c r="A307" s="178">
        <f t="shared" si="4"/>
        <v>0</v>
      </c>
      <c r="B307" s="229">
        <f t="shared" si="4"/>
        <v>0</v>
      </c>
      <c r="C307" s="211" t="e">
        <f t="shared" si="5"/>
        <v>#DIV/0!</v>
      </c>
      <c r="D307" s="300" t="e">
        <f t="shared" si="6"/>
        <v>#DIV/0!</v>
      </c>
      <c r="E307" s="300"/>
      <c r="F307" s="299" t="e">
        <f t="shared" si="7"/>
        <v>#DIV/0!</v>
      </c>
      <c r="G307" s="299"/>
      <c r="H307" s="298"/>
      <c r="I307" s="298"/>
    </row>
    <row r="308" spans="1:9" hidden="1" x14ac:dyDescent="0.25">
      <c r="A308" s="178">
        <f t="shared" si="4"/>
        <v>0</v>
      </c>
      <c r="B308" s="229">
        <f t="shared" si="4"/>
        <v>0</v>
      </c>
      <c r="C308" s="211" t="e">
        <f t="shared" si="5"/>
        <v>#DIV/0!</v>
      </c>
      <c r="D308" s="300" t="e">
        <f t="shared" si="6"/>
        <v>#DIV/0!</v>
      </c>
      <c r="E308" s="300"/>
      <c r="F308" s="299" t="e">
        <f t="shared" si="7"/>
        <v>#DIV/0!</v>
      </c>
      <c r="G308" s="299"/>
      <c r="H308" s="298"/>
      <c r="I308" s="298"/>
    </row>
    <row r="309" spans="1:9" hidden="1" x14ac:dyDescent="0.25">
      <c r="A309" s="178">
        <f t="shared" si="4"/>
        <v>0</v>
      </c>
      <c r="B309" s="229">
        <f t="shared" si="4"/>
        <v>0</v>
      </c>
      <c r="C309" s="211" t="e">
        <f t="shared" si="5"/>
        <v>#DIV/0!</v>
      </c>
      <c r="D309" s="300" t="e">
        <f t="shared" si="6"/>
        <v>#DIV/0!</v>
      </c>
      <c r="E309" s="300"/>
      <c r="F309" s="299" t="e">
        <f t="shared" si="7"/>
        <v>#DIV/0!</v>
      </c>
      <c r="G309" s="299"/>
      <c r="H309" s="298"/>
      <c r="I309" s="298"/>
    </row>
    <row r="310" spans="1:9" hidden="1" x14ac:dyDescent="0.25">
      <c r="A310" s="178">
        <f t="shared" si="4"/>
        <v>0</v>
      </c>
      <c r="B310" s="229">
        <f t="shared" si="4"/>
        <v>0</v>
      </c>
      <c r="C310" s="211" t="e">
        <f t="shared" si="5"/>
        <v>#DIV/0!</v>
      </c>
      <c r="D310" s="300" t="e">
        <f t="shared" si="6"/>
        <v>#DIV/0!</v>
      </c>
      <c r="E310" s="300"/>
      <c r="F310" s="299" t="e">
        <f t="shared" si="7"/>
        <v>#DIV/0!</v>
      </c>
      <c r="G310" s="299"/>
      <c r="H310" s="298"/>
      <c r="I310" s="298"/>
    </row>
    <row r="311" spans="1:9" hidden="1" x14ac:dyDescent="0.25">
      <c r="A311" s="178">
        <f t="shared" si="4"/>
        <v>0</v>
      </c>
      <c r="B311" s="229">
        <f t="shared" si="4"/>
        <v>0</v>
      </c>
      <c r="C311" s="211" t="e">
        <f t="shared" si="5"/>
        <v>#DIV/0!</v>
      </c>
      <c r="D311" s="300" t="e">
        <f t="shared" si="6"/>
        <v>#DIV/0!</v>
      </c>
      <c r="E311" s="300"/>
      <c r="F311" s="299" t="e">
        <f t="shared" si="7"/>
        <v>#DIV/0!</v>
      </c>
      <c r="G311" s="299"/>
      <c r="H311" s="298"/>
      <c r="I311" s="298"/>
    </row>
    <row r="312" spans="1:9" hidden="1" x14ac:dyDescent="0.25">
      <c r="A312" s="178">
        <f t="shared" si="4"/>
        <v>0</v>
      </c>
      <c r="B312" s="229">
        <f t="shared" si="4"/>
        <v>0</v>
      </c>
      <c r="C312" s="211" t="e">
        <f t="shared" si="5"/>
        <v>#DIV/0!</v>
      </c>
      <c r="D312" s="300" t="e">
        <f t="shared" si="6"/>
        <v>#DIV/0!</v>
      </c>
      <c r="E312" s="300"/>
      <c r="F312" s="299" t="e">
        <f t="shared" si="7"/>
        <v>#DIV/0!</v>
      </c>
      <c r="G312" s="299"/>
      <c r="H312" s="298"/>
      <c r="I312" s="298"/>
    </row>
    <row r="313" spans="1:9" hidden="1" x14ac:dyDescent="0.25">
      <c r="A313" s="178">
        <f t="shared" si="4"/>
        <v>0</v>
      </c>
      <c r="B313" s="229">
        <f t="shared" si="4"/>
        <v>0</v>
      </c>
      <c r="C313" s="211" t="e">
        <f t="shared" si="5"/>
        <v>#DIV/0!</v>
      </c>
      <c r="D313" s="300" t="e">
        <f t="shared" si="6"/>
        <v>#DIV/0!</v>
      </c>
      <c r="E313" s="300"/>
      <c r="F313" s="299" t="e">
        <f t="shared" si="7"/>
        <v>#DIV/0!</v>
      </c>
      <c r="G313" s="299"/>
      <c r="H313" s="298"/>
      <c r="I313" s="298"/>
    </row>
    <row r="314" spans="1:9" hidden="1" x14ac:dyDescent="0.25">
      <c r="A314" s="178">
        <f t="shared" si="4"/>
        <v>0</v>
      </c>
      <c r="B314" s="229">
        <f t="shared" si="4"/>
        <v>0</v>
      </c>
      <c r="C314" s="211" t="e">
        <f t="shared" si="5"/>
        <v>#DIV/0!</v>
      </c>
      <c r="D314" s="300" t="e">
        <f t="shared" si="6"/>
        <v>#DIV/0!</v>
      </c>
      <c r="E314" s="300"/>
      <c r="F314" s="299" t="e">
        <f t="shared" si="7"/>
        <v>#DIV/0!</v>
      </c>
      <c r="G314" s="299"/>
      <c r="H314" s="298"/>
      <c r="I314" s="298"/>
    </row>
    <row r="315" spans="1:9" hidden="1" x14ac:dyDescent="0.25">
      <c r="A315" s="178">
        <f t="shared" si="4"/>
        <v>0</v>
      </c>
      <c r="B315" s="229">
        <f t="shared" si="4"/>
        <v>0</v>
      </c>
      <c r="C315" s="211" t="e">
        <f t="shared" si="5"/>
        <v>#DIV/0!</v>
      </c>
      <c r="D315" s="300" t="e">
        <f t="shared" si="6"/>
        <v>#DIV/0!</v>
      </c>
      <c r="E315" s="300"/>
      <c r="F315" s="299" t="e">
        <f t="shared" si="7"/>
        <v>#DIV/0!</v>
      </c>
      <c r="G315" s="299"/>
      <c r="H315" s="298"/>
      <c r="I315" s="298"/>
    </row>
    <row r="316" spans="1:9" hidden="1" x14ac:dyDescent="0.25">
      <c r="A316" s="178">
        <f t="shared" si="4"/>
        <v>0</v>
      </c>
      <c r="B316" s="229">
        <f t="shared" si="4"/>
        <v>0</v>
      </c>
      <c r="C316" s="211" t="e">
        <f t="shared" si="5"/>
        <v>#DIV/0!</v>
      </c>
      <c r="D316" s="300" t="e">
        <f t="shared" si="6"/>
        <v>#DIV/0!</v>
      </c>
      <c r="E316" s="300"/>
      <c r="F316" s="299" t="e">
        <f t="shared" si="7"/>
        <v>#DIV/0!</v>
      </c>
      <c r="G316" s="299"/>
      <c r="H316" s="298"/>
      <c r="I316" s="298"/>
    </row>
    <row r="317" spans="1:9" hidden="1" x14ac:dyDescent="0.25">
      <c r="A317" s="178">
        <f t="shared" si="4"/>
        <v>0</v>
      </c>
      <c r="B317" s="229">
        <f t="shared" si="4"/>
        <v>0</v>
      </c>
      <c r="C317" s="211" t="e">
        <f t="shared" si="5"/>
        <v>#DIV/0!</v>
      </c>
      <c r="D317" s="300" t="e">
        <f t="shared" si="6"/>
        <v>#DIV/0!</v>
      </c>
      <c r="E317" s="300"/>
      <c r="F317" s="299" t="e">
        <f t="shared" si="7"/>
        <v>#DIV/0!</v>
      </c>
      <c r="G317" s="299"/>
      <c r="H317" s="298"/>
      <c r="I317" s="298"/>
    </row>
    <row r="318" spans="1:9" hidden="1" x14ac:dyDescent="0.25">
      <c r="A318" s="178">
        <f t="shared" si="4"/>
        <v>0</v>
      </c>
      <c r="B318" s="229">
        <f t="shared" si="4"/>
        <v>0</v>
      </c>
      <c r="C318" s="211" t="e">
        <f t="shared" si="5"/>
        <v>#DIV/0!</v>
      </c>
      <c r="D318" s="300" t="e">
        <f t="shared" si="6"/>
        <v>#DIV/0!</v>
      </c>
      <c r="E318" s="300"/>
      <c r="F318" s="299" t="e">
        <f t="shared" si="7"/>
        <v>#DIV/0!</v>
      </c>
      <c r="G318" s="299"/>
      <c r="H318" s="298"/>
      <c r="I318" s="298"/>
    </row>
    <row r="319" spans="1:9" hidden="1" x14ac:dyDescent="0.25">
      <c r="A319" s="178">
        <f t="shared" si="4"/>
        <v>0</v>
      </c>
      <c r="B319" s="229">
        <f t="shared" si="4"/>
        <v>0</v>
      </c>
      <c r="C319" s="211" t="e">
        <f t="shared" si="5"/>
        <v>#DIV/0!</v>
      </c>
      <c r="D319" s="300" t="e">
        <f t="shared" si="6"/>
        <v>#DIV/0!</v>
      </c>
      <c r="E319" s="300"/>
      <c r="F319" s="299" t="e">
        <f t="shared" si="7"/>
        <v>#DIV/0!</v>
      </c>
      <c r="G319" s="299"/>
      <c r="H319" s="298"/>
      <c r="I319" s="298"/>
    </row>
    <row r="320" spans="1:9" hidden="1" x14ac:dyDescent="0.25">
      <c r="A320" s="178">
        <f t="shared" si="4"/>
        <v>0</v>
      </c>
      <c r="B320" s="229">
        <f t="shared" si="4"/>
        <v>0</v>
      </c>
      <c r="C320" s="211" t="e">
        <f t="shared" si="5"/>
        <v>#DIV/0!</v>
      </c>
      <c r="D320" s="300" t="e">
        <f t="shared" si="6"/>
        <v>#DIV/0!</v>
      </c>
      <c r="E320" s="300"/>
      <c r="F320" s="299" t="e">
        <f t="shared" si="7"/>
        <v>#DIV/0!</v>
      </c>
      <c r="G320" s="299"/>
      <c r="H320" s="298"/>
      <c r="I320" s="298"/>
    </row>
    <row r="321" spans="1:9" hidden="1" x14ac:dyDescent="0.25">
      <c r="A321" s="178">
        <f t="shared" si="4"/>
        <v>0</v>
      </c>
      <c r="B321" s="229">
        <f t="shared" si="4"/>
        <v>0</v>
      </c>
      <c r="C321" s="211" t="e">
        <f t="shared" si="5"/>
        <v>#DIV/0!</v>
      </c>
      <c r="D321" s="300" t="e">
        <f t="shared" si="6"/>
        <v>#DIV/0!</v>
      </c>
      <c r="E321" s="300"/>
      <c r="F321" s="299" t="e">
        <f t="shared" si="7"/>
        <v>#DIV/0!</v>
      </c>
      <c r="G321" s="299"/>
      <c r="H321" s="298"/>
      <c r="I321" s="298"/>
    </row>
    <row r="322" spans="1:9" hidden="1" x14ac:dyDescent="0.25">
      <c r="A322" s="178">
        <f t="shared" si="4"/>
        <v>0</v>
      </c>
      <c r="B322" s="229">
        <f t="shared" si="4"/>
        <v>0</v>
      </c>
      <c r="C322" s="211" t="e">
        <f t="shared" si="5"/>
        <v>#DIV/0!</v>
      </c>
      <c r="D322" s="300" t="e">
        <f t="shared" si="6"/>
        <v>#DIV/0!</v>
      </c>
      <c r="E322" s="300"/>
      <c r="F322" s="299" t="e">
        <f t="shared" si="7"/>
        <v>#DIV/0!</v>
      </c>
      <c r="G322" s="299"/>
      <c r="H322" s="298"/>
      <c r="I322" s="298"/>
    </row>
    <row r="323" spans="1:9" hidden="1" x14ac:dyDescent="0.25">
      <c r="A323" s="178">
        <f t="shared" si="4"/>
        <v>0</v>
      </c>
      <c r="B323" s="229">
        <f t="shared" si="4"/>
        <v>0</v>
      </c>
      <c r="C323" s="211" t="e">
        <f t="shared" si="5"/>
        <v>#DIV/0!</v>
      </c>
      <c r="D323" s="300" t="e">
        <f t="shared" si="6"/>
        <v>#DIV/0!</v>
      </c>
      <c r="E323" s="300"/>
      <c r="F323" s="299" t="e">
        <f t="shared" si="7"/>
        <v>#DIV/0!</v>
      </c>
      <c r="G323" s="299"/>
      <c r="H323" s="298"/>
      <c r="I323" s="298"/>
    </row>
    <row r="324" spans="1:9" hidden="1" x14ac:dyDescent="0.25">
      <c r="A324" s="178">
        <f t="shared" si="4"/>
        <v>0</v>
      </c>
      <c r="B324" s="229">
        <f t="shared" si="4"/>
        <v>0</v>
      </c>
      <c r="C324" s="211" t="e">
        <f t="shared" si="5"/>
        <v>#DIV/0!</v>
      </c>
      <c r="D324" s="300" t="e">
        <f t="shared" si="6"/>
        <v>#DIV/0!</v>
      </c>
      <c r="E324" s="300"/>
      <c r="F324" s="299" t="e">
        <f t="shared" si="7"/>
        <v>#DIV/0!</v>
      </c>
      <c r="G324" s="299"/>
      <c r="H324" s="298"/>
      <c r="I324" s="298"/>
    </row>
    <row r="325" spans="1:9" hidden="1" x14ac:dyDescent="0.25">
      <c r="A325" s="178">
        <f t="shared" si="4"/>
        <v>0</v>
      </c>
      <c r="B325" s="229">
        <f t="shared" si="4"/>
        <v>0</v>
      </c>
      <c r="C325" s="211" t="e">
        <f t="shared" si="5"/>
        <v>#DIV/0!</v>
      </c>
      <c r="D325" s="300" t="e">
        <f t="shared" si="6"/>
        <v>#DIV/0!</v>
      </c>
      <c r="E325" s="300"/>
      <c r="F325" s="299" t="e">
        <f t="shared" si="7"/>
        <v>#DIV/0!</v>
      </c>
      <c r="G325" s="299"/>
      <c r="H325" s="298"/>
      <c r="I325" s="298"/>
    </row>
    <row r="326" spans="1:9" hidden="1" x14ac:dyDescent="0.25">
      <c r="A326" s="178">
        <f t="shared" ref="A326:B360" si="8">A101</f>
        <v>0</v>
      </c>
      <c r="B326" s="229">
        <f t="shared" si="8"/>
        <v>0</v>
      </c>
      <c r="C326" s="211" t="e">
        <f t="shared" ref="C326:C360" si="9">C431/C220</f>
        <v>#DIV/0!</v>
      </c>
      <c r="D326" s="300" t="e">
        <f t="shared" ref="D326:D360" si="10">H326/C220</f>
        <v>#DIV/0!</v>
      </c>
      <c r="E326" s="300"/>
      <c r="F326" s="299" t="e">
        <f t="shared" ref="F326:F360" si="11">D326/C326</f>
        <v>#DIV/0!</v>
      </c>
      <c r="G326" s="299"/>
      <c r="H326" s="298"/>
      <c r="I326" s="298"/>
    </row>
    <row r="327" spans="1:9" hidden="1" x14ac:dyDescent="0.25">
      <c r="A327" s="178">
        <f t="shared" si="8"/>
        <v>0</v>
      </c>
      <c r="B327" s="229">
        <f t="shared" si="8"/>
        <v>0</v>
      </c>
      <c r="C327" s="211" t="e">
        <f t="shared" si="9"/>
        <v>#DIV/0!</v>
      </c>
      <c r="D327" s="300" t="e">
        <f t="shared" si="10"/>
        <v>#DIV/0!</v>
      </c>
      <c r="E327" s="300"/>
      <c r="F327" s="299" t="e">
        <f t="shared" si="11"/>
        <v>#DIV/0!</v>
      </c>
      <c r="G327" s="299"/>
      <c r="H327" s="298"/>
      <c r="I327" s="298"/>
    </row>
    <row r="328" spans="1:9" hidden="1" x14ac:dyDescent="0.25">
      <c r="A328" s="178">
        <f t="shared" si="8"/>
        <v>0</v>
      </c>
      <c r="B328" s="229">
        <f t="shared" si="8"/>
        <v>0</v>
      </c>
      <c r="C328" s="211" t="e">
        <f t="shared" si="9"/>
        <v>#DIV/0!</v>
      </c>
      <c r="D328" s="300" t="e">
        <f t="shared" si="10"/>
        <v>#DIV/0!</v>
      </c>
      <c r="E328" s="300"/>
      <c r="F328" s="299" t="e">
        <f t="shared" si="11"/>
        <v>#DIV/0!</v>
      </c>
      <c r="G328" s="299"/>
      <c r="H328" s="298"/>
      <c r="I328" s="298"/>
    </row>
    <row r="329" spans="1:9" hidden="1" x14ac:dyDescent="0.25">
      <c r="A329" s="178">
        <f t="shared" si="8"/>
        <v>0</v>
      </c>
      <c r="B329" s="229">
        <f t="shared" si="8"/>
        <v>0</v>
      </c>
      <c r="C329" s="211" t="e">
        <f t="shared" si="9"/>
        <v>#DIV/0!</v>
      </c>
      <c r="D329" s="300" t="e">
        <f t="shared" si="10"/>
        <v>#DIV/0!</v>
      </c>
      <c r="E329" s="300"/>
      <c r="F329" s="299" t="e">
        <f t="shared" si="11"/>
        <v>#DIV/0!</v>
      </c>
      <c r="G329" s="299"/>
      <c r="H329" s="298"/>
      <c r="I329" s="298"/>
    </row>
    <row r="330" spans="1:9" hidden="1" x14ac:dyDescent="0.25">
      <c r="A330" s="178">
        <f t="shared" si="8"/>
        <v>0</v>
      </c>
      <c r="B330" s="229">
        <f t="shared" si="8"/>
        <v>0</v>
      </c>
      <c r="C330" s="211" t="e">
        <f t="shared" si="9"/>
        <v>#DIV/0!</v>
      </c>
      <c r="D330" s="300" t="e">
        <f t="shared" si="10"/>
        <v>#DIV/0!</v>
      </c>
      <c r="E330" s="300"/>
      <c r="F330" s="299" t="e">
        <f t="shared" si="11"/>
        <v>#DIV/0!</v>
      </c>
      <c r="G330" s="299"/>
      <c r="H330" s="298"/>
      <c r="I330" s="298"/>
    </row>
    <row r="331" spans="1:9" hidden="1" x14ac:dyDescent="0.25">
      <c r="A331" s="178">
        <f t="shared" si="8"/>
        <v>0</v>
      </c>
      <c r="B331" s="229">
        <f t="shared" si="8"/>
        <v>0</v>
      </c>
      <c r="C331" s="211" t="e">
        <f t="shared" si="9"/>
        <v>#DIV/0!</v>
      </c>
      <c r="D331" s="300" t="e">
        <f t="shared" si="10"/>
        <v>#DIV/0!</v>
      </c>
      <c r="E331" s="300"/>
      <c r="F331" s="299" t="e">
        <f t="shared" si="11"/>
        <v>#DIV/0!</v>
      </c>
      <c r="G331" s="299"/>
      <c r="H331" s="298"/>
      <c r="I331" s="298"/>
    </row>
    <row r="332" spans="1:9" hidden="1" x14ac:dyDescent="0.25">
      <c r="A332" s="178">
        <f t="shared" si="8"/>
        <v>0</v>
      </c>
      <c r="B332" s="229">
        <f t="shared" si="8"/>
        <v>0</v>
      </c>
      <c r="C332" s="211" t="e">
        <f t="shared" si="9"/>
        <v>#DIV/0!</v>
      </c>
      <c r="D332" s="300" t="e">
        <f t="shared" si="10"/>
        <v>#DIV/0!</v>
      </c>
      <c r="E332" s="300"/>
      <c r="F332" s="299" t="e">
        <f t="shared" si="11"/>
        <v>#DIV/0!</v>
      </c>
      <c r="G332" s="299"/>
      <c r="H332" s="298"/>
      <c r="I332" s="298"/>
    </row>
    <row r="333" spans="1:9" hidden="1" x14ac:dyDescent="0.25">
      <c r="A333" s="178">
        <f t="shared" si="8"/>
        <v>0</v>
      </c>
      <c r="B333" s="229">
        <f t="shared" si="8"/>
        <v>0</v>
      </c>
      <c r="C333" s="211" t="e">
        <f t="shared" si="9"/>
        <v>#DIV/0!</v>
      </c>
      <c r="D333" s="300" t="e">
        <f t="shared" si="10"/>
        <v>#DIV/0!</v>
      </c>
      <c r="E333" s="300"/>
      <c r="F333" s="299" t="e">
        <f t="shared" si="11"/>
        <v>#DIV/0!</v>
      </c>
      <c r="G333" s="299"/>
      <c r="H333" s="298"/>
      <c r="I333" s="298"/>
    </row>
    <row r="334" spans="1:9" hidden="1" x14ac:dyDescent="0.25">
      <c r="A334" s="178">
        <f t="shared" si="8"/>
        <v>0</v>
      </c>
      <c r="B334" s="229">
        <f t="shared" si="8"/>
        <v>0</v>
      </c>
      <c r="C334" s="211" t="e">
        <f t="shared" si="9"/>
        <v>#DIV/0!</v>
      </c>
      <c r="D334" s="300" t="e">
        <f t="shared" si="10"/>
        <v>#DIV/0!</v>
      </c>
      <c r="E334" s="300"/>
      <c r="F334" s="299" t="e">
        <f t="shared" si="11"/>
        <v>#DIV/0!</v>
      </c>
      <c r="G334" s="299"/>
      <c r="H334" s="298"/>
      <c r="I334" s="298"/>
    </row>
    <row r="335" spans="1:9" hidden="1" x14ac:dyDescent="0.25">
      <c r="A335" s="178">
        <f t="shared" si="8"/>
        <v>0</v>
      </c>
      <c r="B335" s="229">
        <f t="shared" si="8"/>
        <v>0</v>
      </c>
      <c r="C335" s="211" t="e">
        <f t="shared" si="9"/>
        <v>#DIV/0!</v>
      </c>
      <c r="D335" s="300" t="e">
        <f t="shared" si="10"/>
        <v>#DIV/0!</v>
      </c>
      <c r="E335" s="300"/>
      <c r="F335" s="299" t="e">
        <f t="shared" si="11"/>
        <v>#DIV/0!</v>
      </c>
      <c r="G335" s="299"/>
      <c r="H335" s="298"/>
      <c r="I335" s="298"/>
    </row>
    <row r="336" spans="1:9" hidden="1" x14ac:dyDescent="0.25">
      <c r="A336" s="178">
        <f t="shared" si="8"/>
        <v>0</v>
      </c>
      <c r="B336" s="229">
        <f t="shared" si="8"/>
        <v>0</v>
      </c>
      <c r="C336" s="211" t="e">
        <f t="shared" si="9"/>
        <v>#DIV/0!</v>
      </c>
      <c r="D336" s="300" t="e">
        <f t="shared" si="10"/>
        <v>#DIV/0!</v>
      </c>
      <c r="E336" s="300"/>
      <c r="F336" s="299" t="e">
        <f t="shared" si="11"/>
        <v>#DIV/0!</v>
      </c>
      <c r="G336" s="299"/>
      <c r="H336" s="298"/>
      <c r="I336" s="298"/>
    </row>
    <row r="337" spans="1:9" hidden="1" x14ac:dyDescent="0.25">
      <c r="A337" s="178">
        <f t="shared" si="8"/>
        <v>0</v>
      </c>
      <c r="B337" s="229">
        <f t="shared" si="8"/>
        <v>0</v>
      </c>
      <c r="C337" s="211" t="e">
        <f t="shared" si="9"/>
        <v>#DIV/0!</v>
      </c>
      <c r="D337" s="300" t="e">
        <f t="shared" si="10"/>
        <v>#DIV/0!</v>
      </c>
      <c r="E337" s="300"/>
      <c r="F337" s="299" t="e">
        <f t="shared" si="11"/>
        <v>#DIV/0!</v>
      </c>
      <c r="G337" s="299"/>
      <c r="H337" s="298"/>
      <c r="I337" s="298"/>
    </row>
    <row r="338" spans="1:9" hidden="1" x14ac:dyDescent="0.25">
      <c r="A338" s="178">
        <f t="shared" si="8"/>
        <v>0</v>
      </c>
      <c r="B338" s="229">
        <f t="shared" si="8"/>
        <v>0</v>
      </c>
      <c r="C338" s="211" t="e">
        <f t="shared" si="9"/>
        <v>#DIV/0!</v>
      </c>
      <c r="D338" s="300" t="e">
        <f t="shared" si="10"/>
        <v>#DIV/0!</v>
      </c>
      <c r="E338" s="300"/>
      <c r="F338" s="299" t="e">
        <f t="shared" si="11"/>
        <v>#DIV/0!</v>
      </c>
      <c r="G338" s="299"/>
      <c r="H338" s="298"/>
      <c r="I338" s="298"/>
    </row>
    <row r="339" spans="1:9" hidden="1" x14ac:dyDescent="0.25">
      <c r="A339" s="178">
        <f t="shared" si="8"/>
        <v>0</v>
      </c>
      <c r="B339" s="229">
        <f t="shared" si="8"/>
        <v>0</v>
      </c>
      <c r="C339" s="211" t="e">
        <f t="shared" si="9"/>
        <v>#DIV/0!</v>
      </c>
      <c r="D339" s="300" t="e">
        <f t="shared" si="10"/>
        <v>#DIV/0!</v>
      </c>
      <c r="E339" s="300"/>
      <c r="F339" s="299" t="e">
        <f t="shared" si="11"/>
        <v>#DIV/0!</v>
      </c>
      <c r="G339" s="299"/>
      <c r="H339" s="298"/>
      <c r="I339" s="298"/>
    </row>
    <row r="340" spans="1:9" hidden="1" x14ac:dyDescent="0.25">
      <c r="A340" s="178">
        <f t="shared" si="8"/>
        <v>0</v>
      </c>
      <c r="B340" s="229">
        <f t="shared" si="8"/>
        <v>0</v>
      </c>
      <c r="C340" s="211" t="e">
        <f t="shared" si="9"/>
        <v>#DIV/0!</v>
      </c>
      <c r="D340" s="300" t="e">
        <f t="shared" si="10"/>
        <v>#DIV/0!</v>
      </c>
      <c r="E340" s="300"/>
      <c r="F340" s="299" t="e">
        <f t="shared" si="11"/>
        <v>#DIV/0!</v>
      </c>
      <c r="G340" s="299"/>
      <c r="H340" s="298"/>
      <c r="I340" s="298"/>
    </row>
    <row r="341" spans="1:9" hidden="1" x14ac:dyDescent="0.25">
      <c r="A341" s="178">
        <f t="shared" si="8"/>
        <v>0</v>
      </c>
      <c r="B341" s="229">
        <f t="shared" si="8"/>
        <v>0</v>
      </c>
      <c r="C341" s="211" t="e">
        <f t="shared" si="9"/>
        <v>#DIV/0!</v>
      </c>
      <c r="D341" s="300" t="e">
        <f t="shared" si="10"/>
        <v>#DIV/0!</v>
      </c>
      <c r="E341" s="300"/>
      <c r="F341" s="299" t="e">
        <f t="shared" si="11"/>
        <v>#DIV/0!</v>
      </c>
      <c r="G341" s="299"/>
      <c r="H341" s="298"/>
      <c r="I341" s="298"/>
    </row>
    <row r="342" spans="1:9" hidden="1" x14ac:dyDescent="0.25">
      <c r="A342" s="178">
        <f t="shared" si="8"/>
        <v>0</v>
      </c>
      <c r="B342" s="229">
        <f t="shared" si="8"/>
        <v>0</v>
      </c>
      <c r="C342" s="211" t="e">
        <f t="shared" si="9"/>
        <v>#DIV/0!</v>
      </c>
      <c r="D342" s="300" t="e">
        <f t="shared" si="10"/>
        <v>#DIV/0!</v>
      </c>
      <c r="E342" s="300"/>
      <c r="F342" s="299" t="e">
        <f t="shared" si="11"/>
        <v>#DIV/0!</v>
      </c>
      <c r="G342" s="299"/>
      <c r="H342" s="298"/>
      <c r="I342" s="298"/>
    </row>
    <row r="343" spans="1:9" hidden="1" x14ac:dyDescent="0.25">
      <c r="A343" s="178">
        <f t="shared" si="8"/>
        <v>0</v>
      </c>
      <c r="B343" s="229">
        <f t="shared" si="8"/>
        <v>0</v>
      </c>
      <c r="C343" s="211" t="e">
        <f t="shared" si="9"/>
        <v>#DIV/0!</v>
      </c>
      <c r="D343" s="300" t="e">
        <f t="shared" si="10"/>
        <v>#DIV/0!</v>
      </c>
      <c r="E343" s="300"/>
      <c r="F343" s="299" t="e">
        <f t="shared" si="11"/>
        <v>#DIV/0!</v>
      </c>
      <c r="G343" s="299"/>
      <c r="H343" s="298"/>
      <c r="I343" s="298"/>
    </row>
    <row r="344" spans="1:9" hidden="1" x14ac:dyDescent="0.25">
      <c r="A344" s="178">
        <f t="shared" si="8"/>
        <v>0</v>
      </c>
      <c r="B344" s="229">
        <f t="shared" si="8"/>
        <v>0</v>
      </c>
      <c r="C344" s="211" t="e">
        <f t="shared" si="9"/>
        <v>#DIV/0!</v>
      </c>
      <c r="D344" s="300" t="e">
        <f t="shared" si="10"/>
        <v>#DIV/0!</v>
      </c>
      <c r="E344" s="300"/>
      <c r="F344" s="299" t="e">
        <f t="shared" si="11"/>
        <v>#DIV/0!</v>
      </c>
      <c r="G344" s="299"/>
      <c r="H344" s="298"/>
      <c r="I344" s="298"/>
    </row>
    <row r="345" spans="1:9" hidden="1" x14ac:dyDescent="0.25">
      <c r="A345" s="178">
        <f t="shared" si="8"/>
        <v>0</v>
      </c>
      <c r="B345" s="229">
        <f t="shared" si="8"/>
        <v>0</v>
      </c>
      <c r="C345" s="211" t="e">
        <f t="shared" si="9"/>
        <v>#DIV/0!</v>
      </c>
      <c r="D345" s="300" t="e">
        <f t="shared" si="10"/>
        <v>#DIV/0!</v>
      </c>
      <c r="E345" s="300"/>
      <c r="F345" s="299" t="e">
        <f t="shared" si="11"/>
        <v>#DIV/0!</v>
      </c>
      <c r="G345" s="299"/>
      <c r="H345" s="298"/>
      <c r="I345" s="298"/>
    </row>
    <row r="346" spans="1:9" hidden="1" x14ac:dyDescent="0.25">
      <c r="A346" s="178">
        <f t="shared" si="8"/>
        <v>0</v>
      </c>
      <c r="B346" s="229">
        <f t="shared" si="8"/>
        <v>0</v>
      </c>
      <c r="C346" s="211" t="e">
        <f t="shared" si="9"/>
        <v>#DIV/0!</v>
      </c>
      <c r="D346" s="300" t="e">
        <f t="shared" si="10"/>
        <v>#DIV/0!</v>
      </c>
      <c r="E346" s="300"/>
      <c r="F346" s="299" t="e">
        <f t="shared" si="11"/>
        <v>#DIV/0!</v>
      </c>
      <c r="G346" s="299"/>
      <c r="H346" s="298"/>
      <c r="I346" s="298"/>
    </row>
    <row r="347" spans="1:9" hidden="1" x14ac:dyDescent="0.25">
      <c r="A347" s="178">
        <f t="shared" si="8"/>
        <v>0</v>
      </c>
      <c r="B347" s="229">
        <f t="shared" si="8"/>
        <v>0</v>
      </c>
      <c r="C347" s="211" t="e">
        <f t="shared" si="9"/>
        <v>#DIV/0!</v>
      </c>
      <c r="D347" s="300" t="e">
        <f t="shared" si="10"/>
        <v>#DIV/0!</v>
      </c>
      <c r="E347" s="300"/>
      <c r="F347" s="299" t="e">
        <f t="shared" si="11"/>
        <v>#DIV/0!</v>
      </c>
      <c r="G347" s="299"/>
      <c r="H347" s="298"/>
      <c r="I347" s="298"/>
    </row>
    <row r="348" spans="1:9" hidden="1" x14ac:dyDescent="0.25">
      <c r="A348" s="178">
        <f t="shared" si="8"/>
        <v>0</v>
      </c>
      <c r="B348" s="229">
        <f t="shared" si="8"/>
        <v>0</v>
      </c>
      <c r="C348" s="211" t="e">
        <f t="shared" si="9"/>
        <v>#DIV/0!</v>
      </c>
      <c r="D348" s="300" t="e">
        <f t="shared" si="10"/>
        <v>#DIV/0!</v>
      </c>
      <c r="E348" s="300"/>
      <c r="F348" s="299" t="e">
        <f t="shared" si="11"/>
        <v>#DIV/0!</v>
      </c>
      <c r="G348" s="299"/>
      <c r="H348" s="298"/>
      <c r="I348" s="298"/>
    </row>
    <row r="349" spans="1:9" hidden="1" x14ac:dyDescent="0.25">
      <c r="A349" s="178">
        <f t="shared" si="8"/>
        <v>0</v>
      </c>
      <c r="B349" s="229">
        <f t="shared" si="8"/>
        <v>0</v>
      </c>
      <c r="C349" s="211" t="e">
        <f t="shared" si="9"/>
        <v>#DIV/0!</v>
      </c>
      <c r="D349" s="300" t="e">
        <f t="shared" si="10"/>
        <v>#DIV/0!</v>
      </c>
      <c r="E349" s="300"/>
      <c r="F349" s="299" t="e">
        <f t="shared" si="11"/>
        <v>#DIV/0!</v>
      </c>
      <c r="G349" s="299"/>
      <c r="H349" s="298"/>
      <c r="I349" s="298"/>
    </row>
    <row r="350" spans="1:9" hidden="1" x14ac:dyDescent="0.25">
      <c r="A350" s="178">
        <f t="shared" si="8"/>
        <v>0</v>
      </c>
      <c r="B350" s="229">
        <f t="shared" si="8"/>
        <v>0</v>
      </c>
      <c r="C350" s="211" t="e">
        <f t="shared" si="9"/>
        <v>#DIV/0!</v>
      </c>
      <c r="D350" s="300" t="e">
        <f t="shared" si="10"/>
        <v>#DIV/0!</v>
      </c>
      <c r="E350" s="300"/>
      <c r="F350" s="299" t="e">
        <f t="shared" si="11"/>
        <v>#DIV/0!</v>
      </c>
      <c r="G350" s="299"/>
      <c r="H350" s="298"/>
      <c r="I350" s="298"/>
    </row>
    <row r="351" spans="1:9" hidden="1" x14ac:dyDescent="0.25">
      <c r="A351" s="178">
        <f t="shared" si="8"/>
        <v>0</v>
      </c>
      <c r="B351" s="229">
        <f t="shared" si="8"/>
        <v>0</v>
      </c>
      <c r="C351" s="211" t="e">
        <f t="shared" si="9"/>
        <v>#DIV/0!</v>
      </c>
      <c r="D351" s="300" t="e">
        <f t="shared" si="10"/>
        <v>#DIV/0!</v>
      </c>
      <c r="E351" s="300"/>
      <c r="F351" s="299" t="e">
        <f t="shared" si="11"/>
        <v>#DIV/0!</v>
      </c>
      <c r="G351" s="299"/>
      <c r="H351" s="298"/>
      <c r="I351" s="298"/>
    </row>
    <row r="352" spans="1:9" hidden="1" x14ac:dyDescent="0.25">
      <c r="A352" s="178">
        <f t="shared" si="8"/>
        <v>0</v>
      </c>
      <c r="B352" s="229">
        <f t="shared" si="8"/>
        <v>0</v>
      </c>
      <c r="C352" s="211" t="e">
        <f t="shared" si="9"/>
        <v>#DIV/0!</v>
      </c>
      <c r="D352" s="300" t="e">
        <f t="shared" si="10"/>
        <v>#DIV/0!</v>
      </c>
      <c r="E352" s="300"/>
      <c r="F352" s="299" t="e">
        <f t="shared" si="11"/>
        <v>#DIV/0!</v>
      </c>
      <c r="G352" s="299"/>
      <c r="H352" s="298"/>
      <c r="I352" s="298"/>
    </row>
    <row r="353" spans="1:9" hidden="1" x14ac:dyDescent="0.25">
      <c r="A353" s="178">
        <f t="shared" si="8"/>
        <v>0</v>
      </c>
      <c r="B353" s="229">
        <f t="shared" si="8"/>
        <v>0</v>
      </c>
      <c r="C353" s="211" t="e">
        <f t="shared" si="9"/>
        <v>#DIV/0!</v>
      </c>
      <c r="D353" s="300" t="e">
        <f t="shared" si="10"/>
        <v>#DIV/0!</v>
      </c>
      <c r="E353" s="300"/>
      <c r="F353" s="299" t="e">
        <f t="shared" si="11"/>
        <v>#DIV/0!</v>
      </c>
      <c r="G353" s="299"/>
      <c r="H353" s="298"/>
      <c r="I353" s="298"/>
    </row>
    <row r="354" spans="1:9" hidden="1" x14ac:dyDescent="0.25">
      <c r="A354" s="178">
        <f t="shared" si="8"/>
        <v>0</v>
      </c>
      <c r="B354" s="229">
        <f t="shared" si="8"/>
        <v>0</v>
      </c>
      <c r="C354" s="211" t="e">
        <f t="shared" si="9"/>
        <v>#DIV/0!</v>
      </c>
      <c r="D354" s="300" t="e">
        <f t="shared" si="10"/>
        <v>#DIV/0!</v>
      </c>
      <c r="E354" s="300"/>
      <c r="F354" s="299" t="e">
        <f t="shared" si="11"/>
        <v>#DIV/0!</v>
      </c>
      <c r="G354" s="299"/>
      <c r="H354" s="298"/>
      <c r="I354" s="298"/>
    </row>
    <row r="355" spans="1:9" hidden="1" x14ac:dyDescent="0.25">
      <c r="A355" s="178">
        <f t="shared" si="8"/>
        <v>0</v>
      </c>
      <c r="B355" s="229">
        <f t="shared" si="8"/>
        <v>0</v>
      </c>
      <c r="C355" s="211" t="e">
        <f t="shared" si="9"/>
        <v>#DIV/0!</v>
      </c>
      <c r="D355" s="300" t="e">
        <f t="shared" si="10"/>
        <v>#DIV/0!</v>
      </c>
      <c r="E355" s="300"/>
      <c r="F355" s="299" t="e">
        <f t="shared" si="11"/>
        <v>#DIV/0!</v>
      </c>
      <c r="G355" s="299"/>
      <c r="H355" s="298"/>
      <c r="I355" s="298"/>
    </row>
    <row r="356" spans="1:9" hidden="1" x14ac:dyDescent="0.25">
      <c r="A356" s="178">
        <f t="shared" si="8"/>
        <v>0</v>
      </c>
      <c r="B356" s="229">
        <f t="shared" si="8"/>
        <v>0</v>
      </c>
      <c r="C356" s="211" t="e">
        <f t="shared" si="9"/>
        <v>#DIV/0!</v>
      </c>
      <c r="D356" s="300" t="e">
        <f t="shared" si="10"/>
        <v>#DIV/0!</v>
      </c>
      <c r="E356" s="300"/>
      <c r="F356" s="299" t="e">
        <f t="shared" si="11"/>
        <v>#DIV/0!</v>
      </c>
      <c r="G356" s="299"/>
      <c r="H356" s="298"/>
      <c r="I356" s="298"/>
    </row>
    <row r="357" spans="1:9" hidden="1" x14ac:dyDescent="0.25">
      <c r="A357" s="178">
        <f t="shared" si="8"/>
        <v>0</v>
      </c>
      <c r="B357" s="229">
        <f t="shared" si="8"/>
        <v>0</v>
      </c>
      <c r="C357" s="211" t="e">
        <f t="shared" si="9"/>
        <v>#DIV/0!</v>
      </c>
      <c r="D357" s="300" t="e">
        <f t="shared" si="10"/>
        <v>#DIV/0!</v>
      </c>
      <c r="E357" s="300"/>
      <c r="F357" s="299" t="e">
        <f t="shared" si="11"/>
        <v>#DIV/0!</v>
      </c>
      <c r="G357" s="299"/>
      <c r="H357" s="298"/>
      <c r="I357" s="298"/>
    </row>
    <row r="358" spans="1:9" hidden="1" x14ac:dyDescent="0.25">
      <c r="A358" s="178">
        <f t="shared" si="8"/>
        <v>0</v>
      </c>
      <c r="B358" s="229">
        <f t="shared" si="8"/>
        <v>0</v>
      </c>
      <c r="C358" s="211" t="e">
        <f t="shared" si="9"/>
        <v>#DIV/0!</v>
      </c>
      <c r="D358" s="300" t="e">
        <f t="shared" si="10"/>
        <v>#DIV/0!</v>
      </c>
      <c r="E358" s="300"/>
      <c r="F358" s="299" t="e">
        <f t="shared" si="11"/>
        <v>#DIV/0!</v>
      </c>
      <c r="G358" s="299"/>
      <c r="H358" s="298"/>
      <c r="I358" s="298"/>
    </row>
    <row r="359" spans="1:9" hidden="1" x14ac:dyDescent="0.25">
      <c r="A359" s="178">
        <f t="shared" si="8"/>
        <v>0</v>
      </c>
      <c r="B359" s="229">
        <f t="shared" si="8"/>
        <v>0</v>
      </c>
      <c r="C359" s="211" t="e">
        <f t="shared" si="9"/>
        <v>#DIV/0!</v>
      </c>
      <c r="D359" s="300" t="e">
        <f t="shared" si="10"/>
        <v>#DIV/0!</v>
      </c>
      <c r="E359" s="300"/>
      <c r="F359" s="299" t="e">
        <f t="shared" si="11"/>
        <v>#DIV/0!</v>
      </c>
      <c r="G359" s="299"/>
      <c r="H359" s="298"/>
      <c r="I359" s="298"/>
    </row>
    <row r="360" spans="1:9" x14ac:dyDescent="0.25">
      <c r="A360" s="178">
        <f t="shared" si="8"/>
        <v>0</v>
      </c>
      <c r="B360" s="229">
        <f t="shared" si="8"/>
        <v>0</v>
      </c>
      <c r="C360" s="211" t="e">
        <f t="shared" si="9"/>
        <v>#DIV/0!</v>
      </c>
      <c r="D360" s="300" t="e">
        <f t="shared" si="10"/>
        <v>#DIV/0!</v>
      </c>
      <c r="E360" s="300"/>
      <c r="F360" s="299" t="e">
        <f t="shared" si="11"/>
        <v>#DIV/0!</v>
      </c>
      <c r="G360" s="299"/>
      <c r="H360" s="298"/>
      <c r="I360" s="298"/>
    </row>
    <row r="361" spans="1:9" ht="16.5" customHeight="1" x14ac:dyDescent="0.25">
      <c r="A361" s="294" t="s">
        <v>36</v>
      </c>
      <c r="B361" s="328"/>
      <c r="C361" s="328"/>
      <c r="D361" s="328"/>
      <c r="E361" s="328"/>
      <c r="F361" s="328"/>
      <c r="G361" s="295"/>
      <c r="H361" s="291">
        <f>SUM(H261:I360)</f>
        <v>0</v>
      </c>
      <c r="I361" s="291"/>
    </row>
    <row r="362" spans="1:9" ht="152.25" customHeight="1" x14ac:dyDescent="0.25">
      <c r="A362" s="323" t="s">
        <v>160</v>
      </c>
      <c r="B362" s="324"/>
      <c r="C362" s="324"/>
      <c r="D362" s="324"/>
      <c r="E362" s="324"/>
      <c r="F362" s="324"/>
      <c r="G362" s="324"/>
      <c r="H362" s="324"/>
      <c r="I362" s="325"/>
    </row>
    <row r="363" spans="1:9" ht="6" customHeight="1" x14ac:dyDescent="0.25">
      <c r="A363" s="18"/>
      <c r="B363" s="18"/>
      <c r="C363" s="18"/>
      <c r="D363" s="18"/>
      <c r="E363" s="18"/>
      <c r="F363" s="18"/>
      <c r="G363" s="18"/>
      <c r="H363" s="18"/>
      <c r="I363" s="18"/>
    </row>
    <row r="364" spans="1:9" x14ac:dyDescent="0.25">
      <c r="A364" s="292" t="s">
        <v>642</v>
      </c>
      <c r="B364" s="292"/>
      <c r="C364" s="292"/>
      <c r="D364" s="292"/>
      <c r="E364" s="292"/>
      <c r="F364" s="292"/>
      <c r="G364" s="292"/>
      <c r="H364" s="292"/>
      <c r="I364" s="292"/>
    </row>
    <row r="365" spans="1:9" x14ac:dyDescent="0.25">
      <c r="A365" s="29" t="s">
        <v>43</v>
      </c>
      <c r="B365" s="29" t="s">
        <v>29</v>
      </c>
      <c r="C365" s="301" t="s">
        <v>47</v>
      </c>
      <c r="D365" s="301"/>
      <c r="E365" s="5"/>
      <c r="F365" s="5"/>
      <c r="G365" s="5"/>
      <c r="H365" s="5"/>
      <c r="I365" s="5"/>
    </row>
    <row r="366" spans="1:9" hidden="1" x14ac:dyDescent="0.25">
      <c r="A366" s="178">
        <f>A36</f>
        <v>0</v>
      </c>
      <c r="B366" s="229">
        <f>B36</f>
        <v>0</v>
      </c>
      <c r="C366" s="291">
        <f>IF('Załącznik nr 2 kalkulacja'!N26&lt;0,('Załącznik nr 2 kalkulacja'!N26)*(-1),0)</f>
        <v>0</v>
      </c>
      <c r="D366" s="291"/>
      <c r="E366" s="5"/>
      <c r="F366" s="5"/>
      <c r="G366" s="5"/>
      <c r="H366" s="5"/>
      <c r="I366" s="5"/>
    </row>
    <row r="367" spans="1:9" hidden="1" x14ac:dyDescent="0.25">
      <c r="A367" s="178">
        <f t="shared" ref="A367:B367" si="12">A37</f>
        <v>0</v>
      </c>
      <c r="B367" s="229">
        <f t="shared" si="12"/>
        <v>0</v>
      </c>
      <c r="C367" s="291">
        <f>IF('Załącznik nr 2 kalkulacja'!N27&lt;0,('Załącznik nr 2 kalkulacja'!N27)*(-1),0)</f>
        <v>0</v>
      </c>
      <c r="D367" s="291"/>
      <c r="E367" s="5"/>
      <c r="F367" s="5"/>
      <c r="G367" s="5"/>
      <c r="H367" s="5"/>
      <c r="I367" s="5"/>
    </row>
    <row r="368" spans="1:9" hidden="1" x14ac:dyDescent="0.25">
      <c r="A368" s="178">
        <f t="shared" ref="A368:B368" si="13">A38</f>
        <v>0</v>
      </c>
      <c r="B368" s="229">
        <f t="shared" si="13"/>
        <v>0</v>
      </c>
      <c r="C368" s="291">
        <f>IF('Załącznik nr 2 kalkulacja'!N28&lt;0,('Załącznik nr 2 kalkulacja'!N28)*(-1),0)</f>
        <v>0</v>
      </c>
      <c r="D368" s="291"/>
      <c r="E368" s="5"/>
      <c r="F368" s="5"/>
      <c r="G368" s="5"/>
      <c r="H368" s="5"/>
      <c r="I368" s="5"/>
    </row>
    <row r="369" spans="1:9" hidden="1" x14ac:dyDescent="0.25">
      <c r="A369" s="178">
        <f t="shared" ref="A369:B369" si="14">A39</f>
        <v>0</v>
      </c>
      <c r="B369" s="229">
        <f t="shared" si="14"/>
        <v>0</v>
      </c>
      <c r="C369" s="291">
        <f>IF('Załącznik nr 2 kalkulacja'!N29&lt;0,('Załącznik nr 2 kalkulacja'!N29)*(-1),0)</f>
        <v>0</v>
      </c>
      <c r="D369" s="291"/>
      <c r="E369" s="5"/>
      <c r="F369" s="5"/>
      <c r="G369" s="5"/>
      <c r="H369" s="5"/>
      <c r="I369" s="5"/>
    </row>
    <row r="370" spans="1:9" hidden="1" x14ac:dyDescent="0.25">
      <c r="A370" s="178">
        <f t="shared" ref="A370:B370" si="15">A40</f>
        <v>0</v>
      </c>
      <c r="B370" s="229">
        <f t="shared" si="15"/>
        <v>0</v>
      </c>
      <c r="C370" s="291">
        <f>IF('Załącznik nr 2 kalkulacja'!N30&lt;0,('Załącznik nr 2 kalkulacja'!N30)*(-1),0)</f>
        <v>0</v>
      </c>
      <c r="D370" s="291"/>
      <c r="E370" s="5"/>
      <c r="F370" s="5"/>
      <c r="G370" s="5"/>
      <c r="H370" s="5"/>
      <c r="I370" s="5"/>
    </row>
    <row r="371" spans="1:9" hidden="1" x14ac:dyDescent="0.25">
      <c r="A371" s="178">
        <f t="shared" ref="A371:B371" si="16">A41</f>
        <v>0</v>
      </c>
      <c r="B371" s="229">
        <f t="shared" si="16"/>
        <v>0</v>
      </c>
      <c r="C371" s="291">
        <f>IF('Załącznik nr 2 kalkulacja'!N31&lt;0,('Załącznik nr 2 kalkulacja'!N31)*(-1),0)</f>
        <v>0</v>
      </c>
      <c r="D371" s="291"/>
      <c r="E371" s="5"/>
      <c r="F371" s="5"/>
      <c r="G371" s="5"/>
      <c r="H371" s="5"/>
      <c r="I371" s="5"/>
    </row>
    <row r="372" spans="1:9" hidden="1" x14ac:dyDescent="0.25">
      <c r="A372" s="178">
        <f t="shared" ref="A372:B372" si="17">A42</f>
        <v>0</v>
      </c>
      <c r="B372" s="229">
        <f t="shared" si="17"/>
        <v>0</v>
      </c>
      <c r="C372" s="291">
        <f>IF('Załącznik nr 2 kalkulacja'!N32&lt;0,('Załącznik nr 2 kalkulacja'!N32)*(-1),0)</f>
        <v>0</v>
      </c>
      <c r="D372" s="291"/>
      <c r="E372" s="5"/>
      <c r="F372" s="5"/>
      <c r="G372" s="5"/>
      <c r="H372" s="5"/>
      <c r="I372" s="5"/>
    </row>
    <row r="373" spans="1:9" hidden="1" x14ac:dyDescent="0.25">
      <c r="A373" s="178">
        <f t="shared" ref="A373:B373" si="18">A43</f>
        <v>0</v>
      </c>
      <c r="B373" s="229">
        <f t="shared" si="18"/>
        <v>0</v>
      </c>
      <c r="C373" s="291">
        <f>IF('Załącznik nr 2 kalkulacja'!N33&lt;0,('Załącznik nr 2 kalkulacja'!N33)*(-1),0)</f>
        <v>0</v>
      </c>
      <c r="D373" s="291"/>
      <c r="E373" s="5"/>
      <c r="F373" s="5"/>
      <c r="G373" s="5"/>
      <c r="H373" s="5"/>
      <c r="I373" s="5"/>
    </row>
    <row r="374" spans="1:9" hidden="1" x14ac:dyDescent="0.25">
      <c r="A374" s="178">
        <f t="shared" ref="A374:B374" si="19">A44</f>
        <v>0</v>
      </c>
      <c r="B374" s="229">
        <f t="shared" si="19"/>
        <v>0</v>
      </c>
      <c r="C374" s="291">
        <f>IF('Załącznik nr 2 kalkulacja'!N34&lt;0,('Załącznik nr 2 kalkulacja'!N34)*(-1),0)</f>
        <v>0</v>
      </c>
      <c r="D374" s="291"/>
      <c r="E374" s="5"/>
      <c r="F374" s="5"/>
      <c r="G374" s="5"/>
      <c r="H374" s="5"/>
      <c r="I374" s="5"/>
    </row>
    <row r="375" spans="1:9" hidden="1" x14ac:dyDescent="0.25">
      <c r="A375" s="178">
        <f t="shared" ref="A375:B375" si="20">A45</f>
        <v>0</v>
      </c>
      <c r="B375" s="229">
        <f t="shared" si="20"/>
        <v>0</v>
      </c>
      <c r="C375" s="291">
        <f>IF('Załącznik nr 2 kalkulacja'!N35&lt;0,('Załącznik nr 2 kalkulacja'!N35)*(-1),0)</f>
        <v>0</v>
      </c>
      <c r="D375" s="291"/>
      <c r="E375" s="5"/>
      <c r="F375" s="5"/>
      <c r="G375" s="5"/>
      <c r="H375" s="5"/>
      <c r="I375" s="5"/>
    </row>
    <row r="376" spans="1:9" hidden="1" x14ac:dyDescent="0.25">
      <c r="A376" s="178">
        <f t="shared" ref="A376:B376" si="21">A46</f>
        <v>0</v>
      </c>
      <c r="B376" s="229">
        <f t="shared" si="21"/>
        <v>0</v>
      </c>
      <c r="C376" s="291">
        <f>IF('Załącznik nr 2 kalkulacja'!N36&lt;0,('Załącznik nr 2 kalkulacja'!N36)*(-1),0)</f>
        <v>0</v>
      </c>
      <c r="D376" s="291"/>
      <c r="E376" s="5"/>
      <c r="F376" s="5"/>
      <c r="G376" s="5"/>
      <c r="H376" s="5"/>
      <c r="I376" s="5"/>
    </row>
    <row r="377" spans="1:9" hidden="1" x14ac:dyDescent="0.25">
      <c r="A377" s="178">
        <f t="shared" ref="A377:B377" si="22">A47</f>
        <v>0</v>
      </c>
      <c r="B377" s="229">
        <f t="shared" si="22"/>
        <v>0</v>
      </c>
      <c r="C377" s="291">
        <f>IF('Załącznik nr 2 kalkulacja'!N37&lt;0,('Załącznik nr 2 kalkulacja'!N37)*(-1),0)</f>
        <v>0</v>
      </c>
      <c r="D377" s="291"/>
      <c r="E377" s="5"/>
      <c r="F377" s="5"/>
      <c r="G377" s="5"/>
      <c r="H377" s="5"/>
      <c r="I377" s="5"/>
    </row>
    <row r="378" spans="1:9" hidden="1" x14ac:dyDescent="0.25">
      <c r="A378" s="178">
        <f t="shared" ref="A378:B378" si="23">A48</f>
        <v>0</v>
      </c>
      <c r="B378" s="229">
        <f t="shared" si="23"/>
        <v>0</v>
      </c>
      <c r="C378" s="291">
        <f>IF('Załącznik nr 2 kalkulacja'!N38&lt;0,('Załącznik nr 2 kalkulacja'!N38)*(-1),0)</f>
        <v>0</v>
      </c>
      <c r="D378" s="291"/>
      <c r="E378" s="5"/>
      <c r="F378" s="5"/>
      <c r="G378" s="5"/>
      <c r="H378" s="5"/>
      <c r="I378" s="5"/>
    </row>
    <row r="379" spans="1:9" hidden="1" x14ac:dyDescent="0.25">
      <c r="A379" s="178">
        <f t="shared" ref="A379:B379" si="24">A49</f>
        <v>0</v>
      </c>
      <c r="B379" s="229">
        <f t="shared" si="24"/>
        <v>0</v>
      </c>
      <c r="C379" s="291">
        <f>IF('Załącznik nr 2 kalkulacja'!N39&lt;0,('Załącznik nr 2 kalkulacja'!N39)*(-1),0)</f>
        <v>0</v>
      </c>
      <c r="D379" s="291"/>
      <c r="E379" s="5"/>
      <c r="F379" s="5"/>
      <c r="G379" s="5"/>
      <c r="H379" s="5"/>
      <c r="I379" s="5"/>
    </row>
    <row r="380" spans="1:9" hidden="1" x14ac:dyDescent="0.25">
      <c r="A380" s="178">
        <f t="shared" ref="A380:B380" si="25">A50</f>
        <v>0</v>
      </c>
      <c r="B380" s="229">
        <f t="shared" si="25"/>
        <v>0</v>
      </c>
      <c r="C380" s="291">
        <f>IF('Załącznik nr 2 kalkulacja'!N40&lt;0,('Załącznik nr 2 kalkulacja'!N40)*(-1),0)</f>
        <v>0</v>
      </c>
      <c r="D380" s="291"/>
      <c r="E380" s="5"/>
      <c r="F380" s="5"/>
      <c r="G380" s="5"/>
      <c r="H380" s="5"/>
      <c r="I380" s="5"/>
    </row>
    <row r="381" spans="1:9" hidden="1" x14ac:dyDescent="0.25">
      <c r="A381" s="178">
        <f t="shared" ref="A381:B381" si="26">A51</f>
        <v>0</v>
      </c>
      <c r="B381" s="229">
        <f t="shared" si="26"/>
        <v>0</v>
      </c>
      <c r="C381" s="291">
        <f>IF('Załącznik nr 2 kalkulacja'!N41&lt;0,('Załącznik nr 2 kalkulacja'!N41)*(-1),0)</f>
        <v>0</v>
      </c>
      <c r="D381" s="291"/>
      <c r="E381" s="5"/>
      <c r="F381" s="5"/>
      <c r="G381" s="5"/>
      <c r="H381" s="5"/>
      <c r="I381" s="5"/>
    </row>
    <row r="382" spans="1:9" hidden="1" x14ac:dyDescent="0.25">
      <c r="A382" s="178">
        <f t="shared" ref="A382:B382" si="27">A52</f>
        <v>0</v>
      </c>
      <c r="B382" s="229">
        <f t="shared" si="27"/>
        <v>0</v>
      </c>
      <c r="C382" s="291">
        <f>IF('Załącznik nr 2 kalkulacja'!N42&lt;0,('Załącznik nr 2 kalkulacja'!N42)*(-1),0)</f>
        <v>0</v>
      </c>
      <c r="D382" s="291"/>
      <c r="E382" s="5"/>
      <c r="F382" s="5"/>
      <c r="G382" s="5"/>
      <c r="H382" s="5"/>
      <c r="I382" s="5"/>
    </row>
    <row r="383" spans="1:9" hidden="1" x14ac:dyDescent="0.25">
      <c r="A383" s="178">
        <f t="shared" ref="A383:B383" si="28">A53</f>
        <v>0</v>
      </c>
      <c r="B383" s="229">
        <f t="shared" si="28"/>
        <v>0</v>
      </c>
      <c r="C383" s="291">
        <f>IF('Załącznik nr 2 kalkulacja'!N43&lt;0,('Załącznik nr 2 kalkulacja'!N43)*(-1),0)</f>
        <v>0</v>
      </c>
      <c r="D383" s="291"/>
      <c r="E383" s="5"/>
      <c r="F383" s="5"/>
      <c r="G383" s="5"/>
      <c r="H383" s="5"/>
      <c r="I383" s="5"/>
    </row>
    <row r="384" spans="1:9" hidden="1" x14ac:dyDescent="0.25">
      <c r="A384" s="178">
        <f t="shared" ref="A384:B384" si="29">A54</f>
        <v>0</v>
      </c>
      <c r="B384" s="229">
        <f t="shared" si="29"/>
        <v>0</v>
      </c>
      <c r="C384" s="291">
        <f>IF('Załącznik nr 2 kalkulacja'!N44&lt;0,('Załącznik nr 2 kalkulacja'!N44)*(-1),0)</f>
        <v>0</v>
      </c>
      <c r="D384" s="291"/>
      <c r="E384" s="5"/>
      <c r="F384" s="5"/>
      <c r="G384" s="5"/>
      <c r="H384" s="5"/>
      <c r="I384" s="5"/>
    </row>
    <row r="385" spans="1:9" hidden="1" x14ac:dyDescent="0.25">
      <c r="A385" s="178">
        <f t="shared" ref="A385:B385" si="30">A55</f>
        <v>0</v>
      </c>
      <c r="B385" s="229">
        <f t="shared" si="30"/>
        <v>0</v>
      </c>
      <c r="C385" s="291">
        <f>IF('Załącznik nr 2 kalkulacja'!N45&lt;0,('Załącznik nr 2 kalkulacja'!N45)*(-1),0)</f>
        <v>0</v>
      </c>
      <c r="D385" s="291"/>
      <c r="E385" s="5"/>
      <c r="F385" s="5"/>
      <c r="G385" s="5"/>
      <c r="H385" s="5"/>
      <c r="I385" s="5"/>
    </row>
    <row r="386" spans="1:9" hidden="1" x14ac:dyDescent="0.25">
      <c r="A386" s="178">
        <f t="shared" ref="A386:B386" si="31">A56</f>
        <v>0</v>
      </c>
      <c r="B386" s="229">
        <f t="shared" si="31"/>
        <v>0</v>
      </c>
      <c r="C386" s="291">
        <f>IF('Załącznik nr 2 kalkulacja'!N46&lt;0,('Załącznik nr 2 kalkulacja'!N46)*(-1),0)</f>
        <v>0</v>
      </c>
      <c r="D386" s="291"/>
      <c r="E386" s="5"/>
      <c r="F386" s="5"/>
      <c r="G386" s="5"/>
      <c r="H386" s="5"/>
      <c r="I386" s="5"/>
    </row>
    <row r="387" spans="1:9" hidden="1" x14ac:dyDescent="0.25">
      <c r="A387" s="178">
        <f t="shared" ref="A387:B387" si="32">A57</f>
        <v>0</v>
      </c>
      <c r="B387" s="229">
        <f t="shared" si="32"/>
        <v>0</v>
      </c>
      <c r="C387" s="291">
        <f>IF('Załącznik nr 2 kalkulacja'!N47&lt;0,('Załącznik nr 2 kalkulacja'!N47)*(-1),0)</f>
        <v>0</v>
      </c>
      <c r="D387" s="291"/>
      <c r="E387" s="5"/>
      <c r="F387" s="5"/>
      <c r="G387" s="5"/>
      <c r="H387" s="5"/>
      <c r="I387" s="5"/>
    </row>
    <row r="388" spans="1:9" hidden="1" x14ac:dyDescent="0.25">
      <c r="A388" s="178">
        <f t="shared" ref="A388:B388" si="33">A58</f>
        <v>0</v>
      </c>
      <c r="B388" s="229">
        <f t="shared" si="33"/>
        <v>0</v>
      </c>
      <c r="C388" s="291">
        <f>IF('Załącznik nr 2 kalkulacja'!N48&lt;0,('Załącznik nr 2 kalkulacja'!N48)*(-1),0)</f>
        <v>0</v>
      </c>
      <c r="D388" s="291"/>
      <c r="E388" s="5"/>
      <c r="F388" s="5"/>
      <c r="G388" s="5"/>
      <c r="H388" s="5"/>
      <c r="I388" s="5"/>
    </row>
    <row r="389" spans="1:9" hidden="1" x14ac:dyDescent="0.25">
      <c r="A389" s="178">
        <f t="shared" ref="A389:B389" si="34">A59</f>
        <v>0</v>
      </c>
      <c r="B389" s="229">
        <f t="shared" si="34"/>
        <v>0</v>
      </c>
      <c r="C389" s="291">
        <f>IF('Załącznik nr 2 kalkulacja'!N49&lt;0,('Załącznik nr 2 kalkulacja'!N49)*(-1),0)</f>
        <v>0</v>
      </c>
      <c r="D389" s="291"/>
      <c r="E389" s="5"/>
      <c r="F389" s="5"/>
      <c r="G389" s="5"/>
      <c r="H389" s="5"/>
      <c r="I389" s="5"/>
    </row>
    <row r="390" spans="1:9" hidden="1" x14ac:dyDescent="0.25">
      <c r="A390" s="178">
        <f t="shared" ref="A390:B390" si="35">A60</f>
        <v>0</v>
      </c>
      <c r="B390" s="229">
        <f t="shared" si="35"/>
        <v>0</v>
      </c>
      <c r="C390" s="291">
        <f>IF('Załącznik nr 2 kalkulacja'!N50&lt;0,('Załącznik nr 2 kalkulacja'!N50)*(-1),0)</f>
        <v>0</v>
      </c>
      <c r="D390" s="291"/>
      <c r="E390" s="5"/>
      <c r="F390" s="5"/>
      <c r="G390" s="5"/>
      <c r="H390" s="5"/>
      <c r="I390" s="5"/>
    </row>
    <row r="391" spans="1:9" hidden="1" x14ac:dyDescent="0.25">
      <c r="A391" s="178">
        <f t="shared" ref="A391:B391" si="36">A61</f>
        <v>0</v>
      </c>
      <c r="B391" s="229">
        <f t="shared" si="36"/>
        <v>0</v>
      </c>
      <c r="C391" s="291">
        <f>IF('Załącznik nr 2 kalkulacja'!N51&lt;0,('Załącznik nr 2 kalkulacja'!N51)*(-1),0)</f>
        <v>0</v>
      </c>
      <c r="D391" s="291"/>
      <c r="E391" s="5"/>
      <c r="F391" s="5"/>
      <c r="G391" s="5"/>
      <c r="H391" s="5"/>
      <c r="I391" s="5"/>
    </row>
    <row r="392" spans="1:9" hidden="1" x14ac:dyDescent="0.25">
      <c r="A392" s="178">
        <f t="shared" ref="A392:B392" si="37">A62</f>
        <v>0</v>
      </c>
      <c r="B392" s="229">
        <f t="shared" si="37"/>
        <v>0</v>
      </c>
      <c r="C392" s="291">
        <f>IF('Załącznik nr 2 kalkulacja'!N52&lt;0,('Załącznik nr 2 kalkulacja'!N52)*(-1),0)</f>
        <v>0</v>
      </c>
      <c r="D392" s="291"/>
      <c r="E392" s="5"/>
      <c r="F392" s="5"/>
      <c r="G392" s="5"/>
      <c r="H392" s="5"/>
      <c r="I392" s="5"/>
    </row>
    <row r="393" spans="1:9" hidden="1" x14ac:dyDescent="0.25">
      <c r="A393" s="178">
        <f t="shared" ref="A393:B393" si="38">A63</f>
        <v>0</v>
      </c>
      <c r="B393" s="229">
        <f t="shared" si="38"/>
        <v>0</v>
      </c>
      <c r="C393" s="291">
        <f>IF('Załącznik nr 2 kalkulacja'!N53&lt;0,('Załącznik nr 2 kalkulacja'!N53)*(-1),0)</f>
        <v>0</v>
      </c>
      <c r="D393" s="291"/>
      <c r="E393" s="5"/>
      <c r="F393" s="5"/>
      <c r="G393" s="5"/>
      <c r="H393" s="5"/>
      <c r="I393" s="5"/>
    </row>
    <row r="394" spans="1:9" hidden="1" x14ac:dyDescent="0.25">
      <c r="A394" s="178">
        <f t="shared" ref="A394:B394" si="39">A64</f>
        <v>0</v>
      </c>
      <c r="B394" s="229">
        <f t="shared" si="39"/>
        <v>0</v>
      </c>
      <c r="C394" s="291">
        <f>IF('Załącznik nr 2 kalkulacja'!N54&lt;0,('Załącznik nr 2 kalkulacja'!N54)*(-1),0)</f>
        <v>0</v>
      </c>
      <c r="D394" s="291"/>
      <c r="E394" s="5"/>
      <c r="F394" s="5"/>
      <c r="G394" s="5"/>
      <c r="H394" s="5"/>
      <c r="I394" s="5"/>
    </row>
    <row r="395" spans="1:9" hidden="1" x14ac:dyDescent="0.25">
      <c r="A395" s="178">
        <f t="shared" ref="A395:B395" si="40">A65</f>
        <v>0</v>
      </c>
      <c r="B395" s="229">
        <f t="shared" si="40"/>
        <v>0</v>
      </c>
      <c r="C395" s="291">
        <f>IF('Załącznik nr 2 kalkulacja'!N55&lt;0,('Załącznik nr 2 kalkulacja'!N55)*(-1),0)</f>
        <v>0</v>
      </c>
      <c r="D395" s="291"/>
      <c r="E395" s="5"/>
      <c r="F395" s="5"/>
      <c r="G395" s="5"/>
      <c r="H395" s="5"/>
      <c r="I395" s="5"/>
    </row>
    <row r="396" spans="1:9" hidden="1" x14ac:dyDescent="0.25">
      <c r="A396" s="178">
        <f t="shared" ref="A396:B396" si="41">A66</f>
        <v>0</v>
      </c>
      <c r="B396" s="229">
        <f t="shared" si="41"/>
        <v>0</v>
      </c>
      <c r="C396" s="291">
        <f>IF('Załącznik nr 2 kalkulacja'!N56&lt;0,('Załącznik nr 2 kalkulacja'!N56)*(-1),0)</f>
        <v>0</v>
      </c>
      <c r="D396" s="291"/>
      <c r="E396" s="5"/>
      <c r="F396" s="5"/>
      <c r="G396" s="5"/>
      <c r="H396" s="5"/>
      <c r="I396" s="5"/>
    </row>
    <row r="397" spans="1:9" hidden="1" x14ac:dyDescent="0.25">
      <c r="A397" s="178">
        <f t="shared" ref="A397:B397" si="42">A67</f>
        <v>0</v>
      </c>
      <c r="B397" s="229">
        <f t="shared" si="42"/>
        <v>0</v>
      </c>
      <c r="C397" s="291">
        <f>IF('Załącznik nr 2 kalkulacja'!N57&lt;0,('Załącznik nr 2 kalkulacja'!N57)*(-1),0)</f>
        <v>0</v>
      </c>
      <c r="D397" s="291"/>
      <c r="E397" s="5"/>
      <c r="F397" s="5"/>
      <c r="G397" s="5"/>
      <c r="H397" s="5"/>
      <c r="I397" s="5"/>
    </row>
    <row r="398" spans="1:9" hidden="1" x14ac:dyDescent="0.25">
      <c r="A398" s="178">
        <f t="shared" ref="A398:B398" si="43">A68</f>
        <v>0</v>
      </c>
      <c r="B398" s="229">
        <f t="shared" si="43"/>
        <v>0</v>
      </c>
      <c r="C398" s="291">
        <f>IF('Załącznik nr 2 kalkulacja'!N58&lt;0,('Załącznik nr 2 kalkulacja'!N58)*(-1),0)</f>
        <v>0</v>
      </c>
      <c r="D398" s="291"/>
      <c r="E398" s="5"/>
      <c r="F398" s="5"/>
      <c r="G398" s="5"/>
      <c r="H398" s="5"/>
      <c r="I398" s="5"/>
    </row>
    <row r="399" spans="1:9" hidden="1" x14ac:dyDescent="0.25">
      <c r="A399" s="178">
        <f t="shared" ref="A399:B399" si="44">A69</f>
        <v>0</v>
      </c>
      <c r="B399" s="229">
        <f t="shared" si="44"/>
        <v>0</v>
      </c>
      <c r="C399" s="291">
        <f>IF('Załącznik nr 2 kalkulacja'!N59&lt;0,('Załącznik nr 2 kalkulacja'!N59)*(-1),0)</f>
        <v>0</v>
      </c>
      <c r="D399" s="291"/>
      <c r="E399" s="5"/>
      <c r="F399" s="5"/>
      <c r="G399" s="5"/>
      <c r="H399" s="5"/>
      <c r="I399" s="5"/>
    </row>
    <row r="400" spans="1:9" hidden="1" x14ac:dyDescent="0.25">
      <c r="A400" s="178">
        <f t="shared" ref="A400:B400" si="45">A70</f>
        <v>0</v>
      </c>
      <c r="B400" s="229">
        <f t="shared" si="45"/>
        <v>0</v>
      </c>
      <c r="C400" s="291">
        <f>IF('Załącznik nr 2 kalkulacja'!N60&lt;0,('Załącznik nr 2 kalkulacja'!N60)*(-1),0)</f>
        <v>0</v>
      </c>
      <c r="D400" s="291"/>
      <c r="E400" s="5"/>
      <c r="F400" s="5"/>
      <c r="G400" s="5"/>
      <c r="H400" s="5"/>
      <c r="I400" s="5"/>
    </row>
    <row r="401" spans="1:9" hidden="1" x14ac:dyDescent="0.25">
      <c r="A401" s="178">
        <f t="shared" ref="A401:B401" si="46">A71</f>
        <v>0</v>
      </c>
      <c r="B401" s="229">
        <f t="shared" si="46"/>
        <v>0</v>
      </c>
      <c r="C401" s="291">
        <f>IF('Załącznik nr 2 kalkulacja'!N61&lt;0,('Załącznik nr 2 kalkulacja'!N61)*(-1),0)</f>
        <v>0</v>
      </c>
      <c r="D401" s="291"/>
      <c r="E401" s="5"/>
      <c r="F401" s="5"/>
      <c r="G401" s="5"/>
      <c r="H401" s="5"/>
      <c r="I401" s="5"/>
    </row>
    <row r="402" spans="1:9" hidden="1" x14ac:dyDescent="0.25">
      <c r="A402" s="178">
        <f t="shared" ref="A402:B402" si="47">A72</f>
        <v>0</v>
      </c>
      <c r="B402" s="229">
        <f t="shared" si="47"/>
        <v>0</v>
      </c>
      <c r="C402" s="291">
        <f>IF('Załącznik nr 2 kalkulacja'!N62&lt;0,('Załącznik nr 2 kalkulacja'!N62)*(-1),0)</f>
        <v>0</v>
      </c>
      <c r="D402" s="291"/>
      <c r="E402" s="5"/>
      <c r="F402" s="5"/>
      <c r="G402" s="5"/>
      <c r="H402" s="5"/>
      <c r="I402" s="5"/>
    </row>
    <row r="403" spans="1:9" hidden="1" x14ac:dyDescent="0.25">
      <c r="A403" s="178">
        <f t="shared" ref="A403:B403" si="48">A73</f>
        <v>0</v>
      </c>
      <c r="B403" s="229">
        <f t="shared" si="48"/>
        <v>0</v>
      </c>
      <c r="C403" s="291">
        <f>IF('Załącznik nr 2 kalkulacja'!N63&lt;0,('Załącznik nr 2 kalkulacja'!N63)*(-1),0)</f>
        <v>0</v>
      </c>
      <c r="D403" s="291"/>
      <c r="E403" s="5"/>
      <c r="F403" s="5"/>
      <c r="G403" s="5"/>
      <c r="H403" s="5"/>
      <c r="I403" s="5"/>
    </row>
    <row r="404" spans="1:9" hidden="1" x14ac:dyDescent="0.25">
      <c r="A404" s="178">
        <f t="shared" ref="A404:B404" si="49">A74</f>
        <v>0</v>
      </c>
      <c r="B404" s="229">
        <f t="shared" si="49"/>
        <v>0</v>
      </c>
      <c r="C404" s="291">
        <f>IF('Załącznik nr 2 kalkulacja'!N64&lt;0,('Załącznik nr 2 kalkulacja'!N64)*(-1),0)</f>
        <v>0</v>
      </c>
      <c r="D404" s="291"/>
      <c r="E404" s="5"/>
      <c r="F404" s="5"/>
      <c r="G404" s="5"/>
      <c r="H404" s="5"/>
      <c r="I404" s="5"/>
    </row>
    <row r="405" spans="1:9" hidden="1" x14ac:dyDescent="0.25">
      <c r="A405" s="178">
        <f t="shared" ref="A405:B405" si="50">A75</f>
        <v>0</v>
      </c>
      <c r="B405" s="229">
        <f t="shared" si="50"/>
        <v>0</v>
      </c>
      <c r="C405" s="291">
        <f>IF('Załącznik nr 2 kalkulacja'!N65&lt;0,('Załącznik nr 2 kalkulacja'!N65)*(-1),0)</f>
        <v>0</v>
      </c>
      <c r="D405" s="291"/>
      <c r="E405" s="5"/>
      <c r="F405" s="5"/>
      <c r="G405" s="5"/>
      <c r="H405" s="5"/>
      <c r="I405" s="5"/>
    </row>
    <row r="406" spans="1:9" hidden="1" x14ac:dyDescent="0.25">
      <c r="A406" s="178">
        <f t="shared" ref="A406:B406" si="51">A76</f>
        <v>0</v>
      </c>
      <c r="B406" s="229">
        <f t="shared" si="51"/>
        <v>0</v>
      </c>
      <c r="C406" s="291">
        <f>IF('Załącznik nr 2 kalkulacja'!N66&lt;0,('Załącznik nr 2 kalkulacja'!N66)*(-1),0)</f>
        <v>0</v>
      </c>
      <c r="D406" s="291"/>
      <c r="E406" s="5"/>
      <c r="F406" s="5"/>
      <c r="G406" s="5"/>
      <c r="H406" s="5"/>
      <c r="I406" s="5"/>
    </row>
    <row r="407" spans="1:9" hidden="1" x14ac:dyDescent="0.25">
      <c r="A407" s="178">
        <f t="shared" ref="A407:B407" si="52">A77</f>
        <v>0</v>
      </c>
      <c r="B407" s="229">
        <f t="shared" si="52"/>
        <v>0</v>
      </c>
      <c r="C407" s="291">
        <f>IF('Załącznik nr 2 kalkulacja'!N67&lt;0,('Załącznik nr 2 kalkulacja'!N67)*(-1),0)</f>
        <v>0</v>
      </c>
      <c r="D407" s="291"/>
      <c r="E407" s="5"/>
      <c r="F407" s="5"/>
      <c r="G407" s="5"/>
      <c r="H407" s="5"/>
      <c r="I407" s="5"/>
    </row>
    <row r="408" spans="1:9" hidden="1" x14ac:dyDescent="0.25">
      <c r="A408" s="178">
        <f t="shared" ref="A408:B408" si="53">A78</f>
        <v>0</v>
      </c>
      <c r="B408" s="229">
        <f t="shared" si="53"/>
        <v>0</v>
      </c>
      <c r="C408" s="291">
        <f>IF('Załącznik nr 2 kalkulacja'!N68&lt;0,('Załącznik nr 2 kalkulacja'!N68)*(-1),0)</f>
        <v>0</v>
      </c>
      <c r="D408" s="291"/>
      <c r="E408" s="5"/>
      <c r="F408" s="5"/>
      <c r="G408" s="5"/>
      <c r="H408" s="5"/>
      <c r="I408" s="5"/>
    </row>
    <row r="409" spans="1:9" hidden="1" x14ac:dyDescent="0.25">
      <c r="A409" s="178">
        <f t="shared" ref="A409:B409" si="54">A79</f>
        <v>0</v>
      </c>
      <c r="B409" s="229">
        <f t="shared" si="54"/>
        <v>0</v>
      </c>
      <c r="C409" s="291">
        <f>IF('Załącznik nr 2 kalkulacja'!N69&lt;0,('Załącznik nr 2 kalkulacja'!N69)*(-1),0)</f>
        <v>0</v>
      </c>
      <c r="D409" s="291"/>
      <c r="E409" s="5"/>
      <c r="F409" s="5"/>
      <c r="G409" s="5"/>
      <c r="H409" s="5"/>
      <c r="I409" s="5"/>
    </row>
    <row r="410" spans="1:9" hidden="1" x14ac:dyDescent="0.25">
      <c r="A410" s="178">
        <f t="shared" ref="A410:B410" si="55">A80</f>
        <v>0</v>
      </c>
      <c r="B410" s="229">
        <f t="shared" si="55"/>
        <v>0</v>
      </c>
      <c r="C410" s="291">
        <f>IF('Załącznik nr 2 kalkulacja'!N70&lt;0,('Załącznik nr 2 kalkulacja'!N70)*(-1),0)</f>
        <v>0</v>
      </c>
      <c r="D410" s="291"/>
      <c r="E410" s="5"/>
      <c r="F410" s="5"/>
      <c r="G410" s="5"/>
      <c r="H410" s="5"/>
      <c r="I410" s="5"/>
    </row>
    <row r="411" spans="1:9" hidden="1" x14ac:dyDescent="0.25">
      <c r="A411" s="178">
        <f t="shared" ref="A411:B411" si="56">A81</f>
        <v>0</v>
      </c>
      <c r="B411" s="229">
        <f t="shared" si="56"/>
        <v>0</v>
      </c>
      <c r="C411" s="291">
        <f>IF('Załącznik nr 2 kalkulacja'!N71&lt;0,('Załącznik nr 2 kalkulacja'!N71)*(-1),0)</f>
        <v>0</v>
      </c>
      <c r="D411" s="291"/>
      <c r="E411" s="5"/>
      <c r="F411" s="5"/>
      <c r="G411" s="5"/>
      <c r="H411" s="5"/>
      <c r="I411" s="5"/>
    </row>
    <row r="412" spans="1:9" hidden="1" x14ac:dyDescent="0.25">
      <c r="A412" s="178">
        <f t="shared" ref="A412:B412" si="57">A82</f>
        <v>0</v>
      </c>
      <c r="B412" s="229">
        <f t="shared" si="57"/>
        <v>0</v>
      </c>
      <c r="C412" s="291">
        <f>IF('Załącznik nr 2 kalkulacja'!N72&lt;0,('Załącznik nr 2 kalkulacja'!N72)*(-1),0)</f>
        <v>0</v>
      </c>
      <c r="D412" s="291"/>
      <c r="E412" s="5"/>
      <c r="F412" s="5"/>
      <c r="G412" s="5"/>
      <c r="H412" s="5"/>
      <c r="I412" s="5"/>
    </row>
    <row r="413" spans="1:9" hidden="1" x14ac:dyDescent="0.25">
      <c r="A413" s="178">
        <f t="shared" ref="A413:B413" si="58">A83</f>
        <v>0</v>
      </c>
      <c r="B413" s="229">
        <f t="shared" si="58"/>
        <v>0</v>
      </c>
      <c r="C413" s="291">
        <f>IF('Załącznik nr 2 kalkulacja'!N73&lt;0,('Załącznik nr 2 kalkulacja'!N73)*(-1),0)</f>
        <v>0</v>
      </c>
      <c r="D413" s="291"/>
      <c r="E413" s="5"/>
      <c r="F413" s="5"/>
      <c r="G413" s="5"/>
      <c r="H413" s="5"/>
      <c r="I413" s="5"/>
    </row>
    <row r="414" spans="1:9" hidden="1" x14ac:dyDescent="0.25">
      <c r="A414" s="178">
        <f t="shared" ref="A414:B414" si="59">A84</f>
        <v>0</v>
      </c>
      <c r="B414" s="229">
        <f t="shared" si="59"/>
        <v>0</v>
      </c>
      <c r="C414" s="291">
        <f>IF('Załącznik nr 2 kalkulacja'!N74&lt;0,('Załącznik nr 2 kalkulacja'!N74)*(-1),0)</f>
        <v>0</v>
      </c>
      <c r="D414" s="291"/>
      <c r="E414" s="5"/>
      <c r="F414" s="5"/>
      <c r="G414" s="5"/>
      <c r="H414" s="5"/>
      <c r="I414" s="5"/>
    </row>
    <row r="415" spans="1:9" hidden="1" x14ac:dyDescent="0.25">
      <c r="A415" s="178">
        <f t="shared" ref="A415:B415" si="60">A85</f>
        <v>0</v>
      </c>
      <c r="B415" s="229">
        <f t="shared" si="60"/>
        <v>0</v>
      </c>
      <c r="C415" s="291">
        <f>IF('Załącznik nr 2 kalkulacja'!N75&lt;0,('Załącznik nr 2 kalkulacja'!N75)*(-1),0)</f>
        <v>0</v>
      </c>
      <c r="D415" s="291"/>
      <c r="E415" s="5"/>
      <c r="F415" s="5"/>
      <c r="G415" s="5"/>
      <c r="H415" s="5"/>
      <c r="I415" s="5"/>
    </row>
    <row r="416" spans="1:9" hidden="1" x14ac:dyDescent="0.25">
      <c r="A416" s="178">
        <f t="shared" ref="A416:B416" si="61">A86</f>
        <v>0</v>
      </c>
      <c r="B416" s="229">
        <f t="shared" si="61"/>
        <v>0</v>
      </c>
      <c r="C416" s="291">
        <f>IF('Załącznik nr 2 kalkulacja'!N76&lt;0,('Załącznik nr 2 kalkulacja'!N76)*(-1),0)</f>
        <v>0</v>
      </c>
      <c r="D416" s="291"/>
      <c r="E416" s="5"/>
      <c r="F416" s="5"/>
      <c r="G416" s="5"/>
      <c r="H416" s="5"/>
      <c r="I416" s="5"/>
    </row>
    <row r="417" spans="1:9" hidden="1" x14ac:dyDescent="0.25">
      <c r="A417" s="178">
        <f t="shared" ref="A417:B417" si="62">A87</f>
        <v>0</v>
      </c>
      <c r="B417" s="229">
        <f t="shared" si="62"/>
        <v>0</v>
      </c>
      <c r="C417" s="291">
        <f>IF('Załącznik nr 2 kalkulacja'!N77&lt;0,('Załącznik nr 2 kalkulacja'!N77)*(-1),0)</f>
        <v>0</v>
      </c>
      <c r="D417" s="291"/>
      <c r="E417" s="5"/>
      <c r="F417" s="5"/>
      <c r="G417" s="5"/>
      <c r="H417" s="5"/>
      <c r="I417" s="5"/>
    </row>
    <row r="418" spans="1:9" hidden="1" x14ac:dyDescent="0.25">
      <c r="A418" s="178">
        <f t="shared" ref="A418:B418" si="63">A88</f>
        <v>0</v>
      </c>
      <c r="B418" s="229">
        <f t="shared" si="63"/>
        <v>0</v>
      </c>
      <c r="C418" s="291">
        <f>IF('Załącznik nr 2 kalkulacja'!N78&lt;0,('Załącznik nr 2 kalkulacja'!N78)*(-1),0)</f>
        <v>0</v>
      </c>
      <c r="D418" s="291"/>
      <c r="E418" s="5"/>
      <c r="F418" s="5"/>
      <c r="G418" s="5"/>
      <c r="H418" s="5"/>
      <c r="I418" s="5"/>
    </row>
    <row r="419" spans="1:9" hidden="1" x14ac:dyDescent="0.25">
      <c r="A419" s="178">
        <f t="shared" ref="A419:B419" si="64">A89</f>
        <v>0</v>
      </c>
      <c r="B419" s="229">
        <f t="shared" si="64"/>
        <v>0</v>
      </c>
      <c r="C419" s="291">
        <f>IF('Załącznik nr 2 kalkulacja'!N79&lt;0,('Załącznik nr 2 kalkulacja'!N79)*(-1),0)</f>
        <v>0</v>
      </c>
      <c r="D419" s="291"/>
      <c r="E419" s="5"/>
      <c r="F419" s="5"/>
      <c r="G419" s="5"/>
      <c r="H419" s="5"/>
      <c r="I419" s="5"/>
    </row>
    <row r="420" spans="1:9" hidden="1" x14ac:dyDescent="0.25">
      <c r="A420" s="178">
        <f t="shared" ref="A420:B420" si="65">A90</f>
        <v>0</v>
      </c>
      <c r="B420" s="229">
        <f t="shared" si="65"/>
        <v>0</v>
      </c>
      <c r="C420" s="291">
        <f>IF('Załącznik nr 2 kalkulacja'!N80&lt;0,('Załącznik nr 2 kalkulacja'!N80)*(-1),0)</f>
        <v>0</v>
      </c>
      <c r="D420" s="291"/>
      <c r="E420" s="5"/>
      <c r="F420" s="5"/>
      <c r="G420" s="5"/>
      <c r="H420" s="5"/>
      <c r="I420" s="5"/>
    </row>
    <row r="421" spans="1:9" hidden="1" x14ac:dyDescent="0.25">
      <c r="A421" s="178">
        <f t="shared" ref="A421:B421" si="66">A91</f>
        <v>0</v>
      </c>
      <c r="B421" s="229">
        <f t="shared" si="66"/>
        <v>0</v>
      </c>
      <c r="C421" s="291">
        <f>IF('Załącznik nr 2 kalkulacja'!N81&lt;0,('Załącznik nr 2 kalkulacja'!N81)*(-1),0)</f>
        <v>0</v>
      </c>
      <c r="D421" s="291"/>
      <c r="E421" s="5"/>
      <c r="F421" s="5"/>
      <c r="G421" s="5"/>
      <c r="H421" s="5"/>
      <c r="I421" s="5"/>
    </row>
    <row r="422" spans="1:9" hidden="1" x14ac:dyDescent="0.25">
      <c r="A422" s="178">
        <f t="shared" ref="A422:B422" si="67">A92</f>
        <v>0</v>
      </c>
      <c r="B422" s="229">
        <f t="shared" si="67"/>
        <v>0</v>
      </c>
      <c r="C422" s="291">
        <f>IF('Załącznik nr 2 kalkulacja'!N82&lt;0,('Załącznik nr 2 kalkulacja'!N82)*(-1),0)</f>
        <v>0</v>
      </c>
      <c r="D422" s="291"/>
      <c r="E422" s="5"/>
      <c r="F422" s="5"/>
      <c r="G422" s="5"/>
      <c r="H422" s="5"/>
      <c r="I422" s="5"/>
    </row>
    <row r="423" spans="1:9" hidden="1" x14ac:dyDescent="0.25">
      <c r="A423" s="178">
        <f t="shared" ref="A423:B423" si="68">A93</f>
        <v>0</v>
      </c>
      <c r="B423" s="229">
        <f t="shared" si="68"/>
        <v>0</v>
      </c>
      <c r="C423" s="291">
        <f>IF('Załącznik nr 2 kalkulacja'!N83&lt;0,('Załącznik nr 2 kalkulacja'!N83)*(-1),0)</f>
        <v>0</v>
      </c>
      <c r="D423" s="291"/>
      <c r="E423" s="5"/>
      <c r="F423" s="5"/>
      <c r="G423" s="5"/>
      <c r="H423" s="5"/>
      <c r="I423" s="5"/>
    </row>
    <row r="424" spans="1:9" hidden="1" x14ac:dyDescent="0.25">
      <c r="A424" s="178">
        <f t="shared" ref="A424:B424" si="69">A94</f>
        <v>0</v>
      </c>
      <c r="B424" s="229">
        <f t="shared" si="69"/>
        <v>0</v>
      </c>
      <c r="C424" s="291">
        <f>IF('Załącznik nr 2 kalkulacja'!N84&lt;0,('Załącznik nr 2 kalkulacja'!N84)*(-1),0)</f>
        <v>0</v>
      </c>
      <c r="D424" s="291"/>
      <c r="E424" s="5"/>
      <c r="F424" s="5"/>
      <c r="G424" s="5"/>
      <c r="H424" s="5"/>
      <c r="I424" s="5"/>
    </row>
    <row r="425" spans="1:9" hidden="1" x14ac:dyDescent="0.25">
      <c r="A425" s="178">
        <f t="shared" ref="A425:B425" si="70">A95</f>
        <v>0</v>
      </c>
      <c r="B425" s="229">
        <f t="shared" si="70"/>
        <v>0</v>
      </c>
      <c r="C425" s="291">
        <f>IF('Załącznik nr 2 kalkulacja'!N85&lt;0,('Załącznik nr 2 kalkulacja'!N85)*(-1),0)</f>
        <v>0</v>
      </c>
      <c r="D425" s="291"/>
      <c r="E425" s="5"/>
      <c r="F425" s="5"/>
      <c r="G425" s="5"/>
      <c r="H425" s="5"/>
      <c r="I425" s="5"/>
    </row>
    <row r="426" spans="1:9" hidden="1" x14ac:dyDescent="0.25">
      <c r="A426" s="178">
        <f t="shared" ref="A426:B426" si="71">A96</f>
        <v>0</v>
      </c>
      <c r="B426" s="229">
        <f t="shared" si="71"/>
        <v>0</v>
      </c>
      <c r="C426" s="291">
        <f>IF('Załącznik nr 2 kalkulacja'!N86&lt;0,('Załącznik nr 2 kalkulacja'!N86)*(-1),0)</f>
        <v>0</v>
      </c>
      <c r="D426" s="291"/>
      <c r="E426" s="5"/>
      <c r="F426" s="5"/>
      <c r="G426" s="5"/>
      <c r="H426" s="5"/>
      <c r="I426" s="5"/>
    </row>
    <row r="427" spans="1:9" hidden="1" x14ac:dyDescent="0.25">
      <c r="A427" s="178">
        <f t="shared" ref="A427:B427" si="72">A97</f>
        <v>0</v>
      </c>
      <c r="B427" s="229">
        <f t="shared" si="72"/>
        <v>0</v>
      </c>
      <c r="C427" s="291">
        <f>IF('Załącznik nr 2 kalkulacja'!N87&lt;0,('Załącznik nr 2 kalkulacja'!N87)*(-1),0)</f>
        <v>0</v>
      </c>
      <c r="D427" s="291"/>
      <c r="E427" s="5"/>
      <c r="F427" s="5"/>
      <c r="G427" s="5"/>
      <c r="H427" s="5"/>
      <c r="I427" s="5"/>
    </row>
    <row r="428" spans="1:9" hidden="1" x14ac:dyDescent="0.25">
      <c r="A428" s="178">
        <f t="shared" ref="A428:B428" si="73">A98</f>
        <v>0</v>
      </c>
      <c r="B428" s="229">
        <f t="shared" si="73"/>
        <v>0</v>
      </c>
      <c r="C428" s="291">
        <f>IF('Załącznik nr 2 kalkulacja'!N88&lt;0,('Załącznik nr 2 kalkulacja'!N88)*(-1),0)</f>
        <v>0</v>
      </c>
      <c r="D428" s="291"/>
      <c r="E428" s="5"/>
      <c r="F428" s="5"/>
      <c r="G428" s="5"/>
      <c r="H428" s="5"/>
      <c r="I428" s="5"/>
    </row>
    <row r="429" spans="1:9" hidden="1" x14ac:dyDescent="0.25">
      <c r="A429" s="178">
        <f t="shared" ref="A429:B429" si="74">A99</f>
        <v>0</v>
      </c>
      <c r="B429" s="229">
        <f t="shared" si="74"/>
        <v>0</v>
      </c>
      <c r="C429" s="291">
        <f>IF('Załącznik nr 2 kalkulacja'!N89&lt;0,('Załącznik nr 2 kalkulacja'!N89)*(-1),0)</f>
        <v>0</v>
      </c>
      <c r="D429" s="291"/>
      <c r="E429" s="5"/>
      <c r="F429" s="5"/>
      <c r="G429" s="5"/>
      <c r="H429" s="5"/>
      <c r="I429" s="5"/>
    </row>
    <row r="430" spans="1:9" hidden="1" x14ac:dyDescent="0.25">
      <c r="A430" s="178">
        <f t="shared" ref="A430:B430" si="75">A100</f>
        <v>0</v>
      </c>
      <c r="B430" s="229">
        <f t="shared" si="75"/>
        <v>0</v>
      </c>
      <c r="C430" s="291">
        <f>IF('Załącznik nr 2 kalkulacja'!N90&lt;0,('Załącznik nr 2 kalkulacja'!N90)*(-1),0)</f>
        <v>0</v>
      </c>
      <c r="D430" s="291"/>
      <c r="E430" s="5"/>
      <c r="F430" s="5"/>
      <c r="G430" s="5"/>
      <c r="H430" s="5"/>
      <c r="I430" s="5"/>
    </row>
    <row r="431" spans="1:9" hidden="1" x14ac:dyDescent="0.25">
      <c r="A431" s="178">
        <f t="shared" ref="A431:B431" si="76">A101</f>
        <v>0</v>
      </c>
      <c r="B431" s="229">
        <f t="shared" si="76"/>
        <v>0</v>
      </c>
      <c r="C431" s="291">
        <f>IF('Załącznik nr 2 kalkulacja'!N91&lt;0,('Załącznik nr 2 kalkulacja'!N91)*(-1),0)</f>
        <v>0</v>
      </c>
      <c r="D431" s="291"/>
      <c r="E431" s="5"/>
      <c r="F431" s="5"/>
      <c r="G431" s="5"/>
      <c r="H431" s="5"/>
      <c r="I431" s="5"/>
    </row>
    <row r="432" spans="1:9" hidden="1" x14ac:dyDescent="0.25">
      <c r="A432" s="178">
        <f t="shared" ref="A432:B432" si="77">A102</f>
        <v>0</v>
      </c>
      <c r="B432" s="229">
        <f t="shared" si="77"/>
        <v>0</v>
      </c>
      <c r="C432" s="291">
        <f>IF('Załącznik nr 2 kalkulacja'!N92&lt;0,('Załącznik nr 2 kalkulacja'!N92)*(-1),0)</f>
        <v>0</v>
      </c>
      <c r="D432" s="291"/>
      <c r="E432" s="5"/>
      <c r="F432" s="5"/>
      <c r="G432" s="5"/>
      <c r="H432" s="5"/>
      <c r="I432" s="5"/>
    </row>
    <row r="433" spans="1:9" hidden="1" x14ac:dyDescent="0.25">
      <c r="A433" s="178">
        <f t="shared" ref="A433:B433" si="78">A103</f>
        <v>0</v>
      </c>
      <c r="B433" s="229">
        <f t="shared" si="78"/>
        <v>0</v>
      </c>
      <c r="C433" s="291">
        <f>IF('Załącznik nr 2 kalkulacja'!N93&lt;0,('Załącznik nr 2 kalkulacja'!N93)*(-1),0)</f>
        <v>0</v>
      </c>
      <c r="D433" s="291"/>
      <c r="E433" s="5"/>
      <c r="F433" s="5"/>
      <c r="G433" s="5"/>
      <c r="H433" s="5"/>
      <c r="I433" s="5"/>
    </row>
    <row r="434" spans="1:9" hidden="1" x14ac:dyDescent="0.25">
      <c r="A434" s="178">
        <f t="shared" ref="A434:B434" si="79">A104</f>
        <v>0</v>
      </c>
      <c r="B434" s="229">
        <f t="shared" si="79"/>
        <v>0</v>
      </c>
      <c r="C434" s="291">
        <f>IF('Załącznik nr 2 kalkulacja'!N94&lt;0,('Załącznik nr 2 kalkulacja'!N94)*(-1),0)</f>
        <v>0</v>
      </c>
      <c r="D434" s="291"/>
      <c r="E434" s="5"/>
      <c r="F434" s="5"/>
      <c r="G434" s="5"/>
      <c r="H434" s="5"/>
      <c r="I434" s="5"/>
    </row>
    <row r="435" spans="1:9" hidden="1" x14ac:dyDescent="0.25">
      <c r="A435" s="178">
        <f t="shared" ref="A435:B435" si="80">A105</f>
        <v>0</v>
      </c>
      <c r="B435" s="229">
        <f t="shared" si="80"/>
        <v>0</v>
      </c>
      <c r="C435" s="291">
        <f>IF('Załącznik nr 2 kalkulacja'!N95&lt;0,('Załącznik nr 2 kalkulacja'!N95)*(-1),0)</f>
        <v>0</v>
      </c>
      <c r="D435" s="291"/>
      <c r="E435" s="5"/>
      <c r="F435" s="5"/>
      <c r="G435" s="5"/>
      <c r="H435" s="5"/>
      <c r="I435" s="5"/>
    </row>
    <row r="436" spans="1:9" hidden="1" x14ac:dyDescent="0.25">
      <c r="A436" s="178">
        <f t="shared" ref="A436:B436" si="81">A106</f>
        <v>0</v>
      </c>
      <c r="B436" s="229">
        <f t="shared" si="81"/>
        <v>0</v>
      </c>
      <c r="C436" s="291">
        <f>IF('Załącznik nr 2 kalkulacja'!N96&lt;0,('Załącznik nr 2 kalkulacja'!N96)*(-1),0)</f>
        <v>0</v>
      </c>
      <c r="D436" s="291"/>
      <c r="E436" s="5"/>
      <c r="F436" s="5"/>
      <c r="G436" s="5"/>
      <c r="H436" s="5"/>
      <c r="I436" s="5"/>
    </row>
    <row r="437" spans="1:9" hidden="1" x14ac:dyDescent="0.25">
      <c r="A437" s="178">
        <f t="shared" ref="A437:B437" si="82">A107</f>
        <v>0</v>
      </c>
      <c r="B437" s="229">
        <f t="shared" si="82"/>
        <v>0</v>
      </c>
      <c r="C437" s="291">
        <f>IF('Załącznik nr 2 kalkulacja'!N97&lt;0,('Załącznik nr 2 kalkulacja'!N97)*(-1),0)</f>
        <v>0</v>
      </c>
      <c r="D437" s="291"/>
      <c r="E437" s="5"/>
      <c r="F437" s="5"/>
      <c r="G437" s="5"/>
      <c r="H437" s="5"/>
      <c r="I437" s="5"/>
    </row>
    <row r="438" spans="1:9" hidden="1" x14ac:dyDescent="0.25">
      <c r="A438" s="178">
        <f t="shared" ref="A438:B438" si="83">A108</f>
        <v>0</v>
      </c>
      <c r="B438" s="229">
        <f t="shared" si="83"/>
        <v>0</v>
      </c>
      <c r="C438" s="291">
        <f>IF('Załącznik nr 2 kalkulacja'!N98&lt;0,('Załącznik nr 2 kalkulacja'!N98)*(-1),0)</f>
        <v>0</v>
      </c>
      <c r="D438" s="291"/>
      <c r="E438" s="5"/>
      <c r="F438" s="5"/>
      <c r="G438" s="5"/>
      <c r="H438" s="5"/>
      <c r="I438" s="5"/>
    </row>
    <row r="439" spans="1:9" hidden="1" x14ac:dyDescent="0.25">
      <c r="A439" s="178">
        <f t="shared" ref="A439:B439" si="84">A109</f>
        <v>0</v>
      </c>
      <c r="B439" s="229">
        <f t="shared" si="84"/>
        <v>0</v>
      </c>
      <c r="C439" s="291">
        <f>IF('Załącznik nr 2 kalkulacja'!N99&lt;0,('Załącznik nr 2 kalkulacja'!N99)*(-1),0)</f>
        <v>0</v>
      </c>
      <c r="D439" s="291"/>
      <c r="E439" s="5"/>
      <c r="F439" s="5"/>
      <c r="G439" s="5"/>
      <c r="H439" s="5"/>
      <c r="I439" s="5"/>
    </row>
    <row r="440" spans="1:9" hidden="1" x14ac:dyDescent="0.25">
      <c r="A440" s="178">
        <f t="shared" ref="A440:B440" si="85">A110</f>
        <v>0</v>
      </c>
      <c r="B440" s="229">
        <f t="shared" si="85"/>
        <v>0</v>
      </c>
      <c r="C440" s="291">
        <f>IF('Załącznik nr 2 kalkulacja'!N100&lt;0,('Załącznik nr 2 kalkulacja'!N100)*(-1),0)</f>
        <v>0</v>
      </c>
      <c r="D440" s="291"/>
      <c r="E440" s="5"/>
      <c r="F440" s="5"/>
      <c r="G440" s="5"/>
      <c r="H440" s="5"/>
      <c r="I440" s="5"/>
    </row>
    <row r="441" spans="1:9" hidden="1" x14ac:dyDescent="0.25">
      <c r="A441" s="178">
        <f t="shared" ref="A441:B441" si="86">A111</f>
        <v>0</v>
      </c>
      <c r="B441" s="229">
        <f t="shared" si="86"/>
        <v>0</v>
      </c>
      <c r="C441" s="291">
        <f>IF('Załącznik nr 2 kalkulacja'!N101&lt;0,('Załącznik nr 2 kalkulacja'!N101)*(-1),0)</f>
        <v>0</v>
      </c>
      <c r="D441" s="291"/>
      <c r="E441" s="5"/>
      <c r="F441" s="5"/>
      <c r="G441" s="5"/>
      <c r="H441" s="5"/>
      <c r="I441" s="5"/>
    </row>
    <row r="442" spans="1:9" hidden="1" x14ac:dyDescent="0.25">
      <c r="A442" s="178">
        <f t="shared" ref="A442:B442" si="87">A112</f>
        <v>0</v>
      </c>
      <c r="B442" s="229">
        <f t="shared" si="87"/>
        <v>0</v>
      </c>
      <c r="C442" s="291">
        <f>IF('Załącznik nr 2 kalkulacja'!N102&lt;0,('Załącznik nr 2 kalkulacja'!N102)*(-1),0)</f>
        <v>0</v>
      </c>
      <c r="D442" s="291"/>
      <c r="E442" s="5"/>
      <c r="F442" s="5"/>
      <c r="G442" s="5"/>
      <c r="H442" s="5"/>
      <c r="I442" s="5"/>
    </row>
    <row r="443" spans="1:9" hidden="1" x14ac:dyDescent="0.25">
      <c r="A443" s="178">
        <f t="shared" ref="A443:B443" si="88">A113</f>
        <v>0</v>
      </c>
      <c r="B443" s="229">
        <f t="shared" si="88"/>
        <v>0</v>
      </c>
      <c r="C443" s="291">
        <f>IF('Załącznik nr 2 kalkulacja'!N103&lt;0,('Załącznik nr 2 kalkulacja'!N103)*(-1),0)</f>
        <v>0</v>
      </c>
      <c r="D443" s="291"/>
      <c r="E443" s="5"/>
      <c r="F443" s="5"/>
      <c r="G443" s="5"/>
      <c r="H443" s="5"/>
      <c r="I443" s="5"/>
    </row>
    <row r="444" spans="1:9" hidden="1" x14ac:dyDescent="0.25">
      <c r="A444" s="178">
        <f t="shared" ref="A444:B444" si="89">A114</f>
        <v>0</v>
      </c>
      <c r="B444" s="229">
        <f t="shared" si="89"/>
        <v>0</v>
      </c>
      <c r="C444" s="291">
        <f>IF('Załącznik nr 2 kalkulacja'!N104&lt;0,('Załącznik nr 2 kalkulacja'!N104)*(-1),0)</f>
        <v>0</v>
      </c>
      <c r="D444" s="291"/>
      <c r="E444" s="5"/>
      <c r="F444" s="5"/>
      <c r="G444" s="5"/>
      <c r="H444" s="5"/>
      <c r="I444" s="5"/>
    </row>
    <row r="445" spans="1:9" hidden="1" x14ac:dyDescent="0.25">
      <c r="A445" s="178">
        <f t="shared" ref="A445:B445" si="90">A115</f>
        <v>0</v>
      </c>
      <c r="B445" s="229">
        <f t="shared" si="90"/>
        <v>0</v>
      </c>
      <c r="C445" s="291">
        <f>IF('Załącznik nr 2 kalkulacja'!N105&lt;0,('Załącznik nr 2 kalkulacja'!N105)*(-1),0)</f>
        <v>0</v>
      </c>
      <c r="D445" s="291"/>
      <c r="E445" s="5"/>
      <c r="F445" s="5"/>
      <c r="G445" s="5"/>
      <c r="H445" s="5"/>
      <c r="I445" s="5"/>
    </row>
    <row r="446" spans="1:9" hidden="1" x14ac:dyDescent="0.25">
      <c r="A446" s="178">
        <f t="shared" ref="A446:B446" si="91">A116</f>
        <v>0</v>
      </c>
      <c r="B446" s="229">
        <f t="shared" si="91"/>
        <v>0</v>
      </c>
      <c r="C446" s="291">
        <f>IF('Załącznik nr 2 kalkulacja'!N106&lt;0,('Załącznik nr 2 kalkulacja'!N106)*(-1),0)</f>
        <v>0</v>
      </c>
      <c r="D446" s="291"/>
      <c r="E446" s="5"/>
      <c r="F446" s="5"/>
      <c r="G446" s="5"/>
      <c r="H446" s="5"/>
      <c r="I446" s="5"/>
    </row>
    <row r="447" spans="1:9" hidden="1" x14ac:dyDescent="0.25">
      <c r="A447" s="178">
        <f t="shared" ref="A447:B447" si="92">A117</f>
        <v>0</v>
      </c>
      <c r="B447" s="229">
        <f t="shared" si="92"/>
        <v>0</v>
      </c>
      <c r="C447" s="291">
        <f>IF('Załącznik nr 2 kalkulacja'!N107&lt;0,('Załącznik nr 2 kalkulacja'!N107)*(-1),0)</f>
        <v>0</v>
      </c>
      <c r="D447" s="291"/>
      <c r="E447" s="5"/>
      <c r="F447" s="5"/>
      <c r="G447" s="5"/>
      <c r="H447" s="5"/>
      <c r="I447" s="5"/>
    </row>
    <row r="448" spans="1:9" hidden="1" x14ac:dyDescent="0.25">
      <c r="A448" s="178">
        <f t="shared" ref="A448:B448" si="93">A118</f>
        <v>0</v>
      </c>
      <c r="B448" s="229">
        <f t="shared" si="93"/>
        <v>0</v>
      </c>
      <c r="C448" s="291">
        <f>IF('Załącznik nr 2 kalkulacja'!N108&lt;0,('Załącznik nr 2 kalkulacja'!N108)*(-1),0)</f>
        <v>0</v>
      </c>
      <c r="D448" s="291"/>
      <c r="E448" s="5"/>
      <c r="F448" s="5"/>
      <c r="G448" s="5"/>
      <c r="H448" s="5"/>
      <c r="I448" s="5"/>
    </row>
    <row r="449" spans="1:9" hidden="1" x14ac:dyDescent="0.25">
      <c r="A449" s="178">
        <f t="shared" ref="A449:B449" si="94">A119</f>
        <v>0</v>
      </c>
      <c r="B449" s="229">
        <f t="shared" si="94"/>
        <v>0</v>
      </c>
      <c r="C449" s="291">
        <f>IF('Załącznik nr 2 kalkulacja'!N109&lt;0,('Załącznik nr 2 kalkulacja'!N109)*(-1),0)</f>
        <v>0</v>
      </c>
      <c r="D449" s="291"/>
      <c r="E449" s="5"/>
      <c r="F449" s="5"/>
      <c r="G449" s="5"/>
      <c r="H449" s="5"/>
      <c r="I449" s="5"/>
    </row>
    <row r="450" spans="1:9" hidden="1" x14ac:dyDescent="0.25">
      <c r="A450" s="178">
        <f t="shared" ref="A450:B450" si="95">A120</f>
        <v>0</v>
      </c>
      <c r="B450" s="229">
        <f t="shared" si="95"/>
        <v>0</v>
      </c>
      <c r="C450" s="291">
        <f>IF('Załącznik nr 2 kalkulacja'!N110&lt;0,('Załącznik nr 2 kalkulacja'!N110)*(-1),0)</f>
        <v>0</v>
      </c>
      <c r="D450" s="291"/>
      <c r="E450" s="5"/>
      <c r="F450" s="5"/>
      <c r="G450" s="5"/>
      <c r="H450" s="5"/>
      <c r="I450" s="5"/>
    </row>
    <row r="451" spans="1:9" hidden="1" x14ac:dyDescent="0.25">
      <c r="A451" s="178">
        <f t="shared" ref="A451:B451" si="96">A121</f>
        <v>0</v>
      </c>
      <c r="B451" s="229">
        <f t="shared" si="96"/>
        <v>0</v>
      </c>
      <c r="C451" s="291">
        <f>IF('Załącznik nr 2 kalkulacja'!N111&lt;0,('Załącznik nr 2 kalkulacja'!N111)*(-1),0)</f>
        <v>0</v>
      </c>
      <c r="D451" s="291"/>
      <c r="E451" s="5"/>
      <c r="F451" s="5"/>
      <c r="G451" s="5"/>
      <c r="H451" s="5"/>
      <c r="I451" s="5"/>
    </row>
    <row r="452" spans="1:9" hidden="1" x14ac:dyDescent="0.25">
      <c r="A452" s="178">
        <f t="shared" ref="A452:B452" si="97">A122</f>
        <v>0</v>
      </c>
      <c r="B452" s="229">
        <f t="shared" si="97"/>
        <v>0</v>
      </c>
      <c r="C452" s="291">
        <f>IF('Załącznik nr 2 kalkulacja'!N112&lt;0,('Załącznik nr 2 kalkulacja'!N112)*(-1),0)</f>
        <v>0</v>
      </c>
      <c r="D452" s="291"/>
      <c r="E452" s="5"/>
      <c r="F452" s="5"/>
      <c r="G452" s="5"/>
      <c r="H452" s="5"/>
      <c r="I452" s="5"/>
    </row>
    <row r="453" spans="1:9" hidden="1" x14ac:dyDescent="0.25">
      <c r="A453" s="178">
        <f t="shared" ref="A453:B453" si="98">A123</f>
        <v>0</v>
      </c>
      <c r="B453" s="229">
        <f t="shared" si="98"/>
        <v>0</v>
      </c>
      <c r="C453" s="291">
        <f>IF('Załącznik nr 2 kalkulacja'!N113&lt;0,('Załącznik nr 2 kalkulacja'!N113)*(-1),0)</f>
        <v>0</v>
      </c>
      <c r="D453" s="291"/>
      <c r="E453" s="5"/>
      <c r="F453" s="5"/>
      <c r="G453" s="5"/>
      <c r="H453" s="5"/>
      <c r="I453" s="5"/>
    </row>
    <row r="454" spans="1:9" hidden="1" x14ac:dyDescent="0.25">
      <c r="A454" s="178">
        <f t="shared" ref="A454:B454" si="99">A124</f>
        <v>0</v>
      </c>
      <c r="B454" s="229">
        <f t="shared" si="99"/>
        <v>0</v>
      </c>
      <c r="C454" s="291">
        <f>IF('Załącznik nr 2 kalkulacja'!N114&lt;0,('Załącznik nr 2 kalkulacja'!N114)*(-1),0)</f>
        <v>0</v>
      </c>
      <c r="D454" s="291"/>
      <c r="E454" s="5"/>
      <c r="F454" s="5"/>
      <c r="G454" s="5"/>
      <c r="H454" s="5"/>
      <c r="I454" s="5"/>
    </row>
    <row r="455" spans="1:9" hidden="1" x14ac:dyDescent="0.25">
      <c r="A455" s="178">
        <f t="shared" ref="A455:B455" si="100">A125</f>
        <v>0</v>
      </c>
      <c r="B455" s="229">
        <f t="shared" si="100"/>
        <v>0</v>
      </c>
      <c r="C455" s="291">
        <f>IF('Załącznik nr 2 kalkulacja'!N115&lt;0,('Załącznik nr 2 kalkulacja'!N115)*(-1),0)</f>
        <v>0</v>
      </c>
      <c r="D455" s="291"/>
      <c r="E455" s="5"/>
      <c r="F455" s="5"/>
      <c r="G455" s="5"/>
      <c r="H455" s="5"/>
      <c r="I455" s="5"/>
    </row>
    <row r="456" spans="1:9" hidden="1" x14ac:dyDescent="0.25">
      <c r="A456" s="178">
        <f t="shared" ref="A456:B456" si="101">A126</f>
        <v>0</v>
      </c>
      <c r="B456" s="229">
        <f t="shared" si="101"/>
        <v>0</v>
      </c>
      <c r="C456" s="291">
        <f>IF('Załącznik nr 2 kalkulacja'!N116&lt;0,('Załącznik nr 2 kalkulacja'!N116)*(-1),0)</f>
        <v>0</v>
      </c>
      <c r="D456" s="291"/>
      <c r="E456" s="5"/>
      <c r="F456" s="5"/>
      <c r="G456" s="5"/>
      <c r="H456" s="5"/>
      <c r="I456" s="5"/>
    </row>
    <row r="457" spans="1:9" hidden="1" x14ac:dyDescent="0.25">
      <c r="A457" s="178">
        <f t="shared" ref="A457:B457" si="102">A127</f>
        <v>0</v>
      </c>
      <c r="B457" s="229">
        <f t="shared" si="102"/>
        <v>0</v>
      </c>
      <c r="C457" s="291">
        <f>IF('Załącznik nr 2 kalkulacja'!N117&lt;0,('Załącznik nr 2 kalkulacja'!N117)*(-1),0)</f>
        <v>0</v>
      </c>
      <c r="D457" s="291"/>
      <c r="E457" s="5"/>
      <c r="F457" s="5"/>
      <c r="G457" s="5"/>
      <c r="H457" s="5"/>
      <c r="I457" s="5"/>
    </row>
    <row r="458" spans="1:9" hidden="1" x14ac:dyDescent="0.25">
      <c r="A458" s="178">
        <f t="shared" ref="A458:B458" si="103">A128</f>
        <v>0</v>
      </c>
      <c r="B458" s="229">
        <f t="shared" si="103"/>
        <v>0</v>
      </c>
      <c r="C458" s="291">
        <f>IF('Załącznik nr 2 kalkulacja'!N118&lt;0,('Załącznik nr 2 kalkulacja'!N118)*(-1),0)</f>
        <v>0</v>
      </c>
      <c r="D458" s="291"/>
      <c r="E458" s="5"/>
      <c r="F458" s="5"/>
      <c r="G458" s="5"/>
      <c r="H458" s="5"/>
      <c r="I458" s="5"/>
    </row>
    <row r="459" spans="1:9" hidden="1" x14ac:dyDescent="0.25">
      <c r="A459" s="178">
        <f t="shared" ref="A459:B459" si="104">A129</f>
        <v>0</v>
      </c>
      <c r="B459" s="229">
        <f t="shared" si="104"/>
        <v>0</v>
      </c>
      <c r="C459" s="291">
        <f>IF('Załącznik nr 2 kalkulacja'!N119&lt;0,('Załącznik nr 2 kalkulacja'!N119)*(-1),0)</f>
        <v>0</v>
      </c>
      <c r="D459" s="291"/>
      <c r="E459" s="5"/>
      <c r="F459" s="5"/>
      <c r="G459" s="5"/>
      <c r="H459" s="5"/>
      <c r="I459" s="5"/>
    </row>
    <row r="460" spans="1:9" hidden="1" x14ac:dyDescent="0.25">
      <c r="A460" s="178">
        <f t="shared" ref="A460:B460" si="105">A130</f>
        <v>0</v>
      </c>
      <c r="B460" s="229">
        <f t="shared" si="105"/>
        <v>0</v>
      </c>
      <c r="C460" s="291">
        <f>IF('Załącznik nr 2 kalkulacja'!N120&lt;0,('Załącznik nr 2 kalkulacja'!N120)*(-1),0)</f>
        <v>0</v>
      </c>
      <c r="D460" s="291"/>
      <c r="E460" s="5"/>
      <c r="F460" s="5"/>
      <c r="G460" s="5"/>
      <c r="H460" s="5"/>
      <c r="I460" s="5"/>
    </row>
    <row r="461" spans="1:9" hidden="1" x14ac:dyDescent="0.25">
      <c r="A461" s="178">
        <f t="shared" ref="A461:B461" si="106">A131</f>
        <v>0</v>
      </c>
      <c r="B461" s="229">
        <f t="shared" si="106"/>
        <v>0</v>
      </c>
      <c r="C461" s="291">
        <f>IF('Załącznik nr 2 kalkulacja'!N121&lt;0,('Załącznik nr 2 kalkulacja'!N121)*(-1),0)</f>
        <v>0</v>
      </c>
      <c r="D461" s="291"/>
      <c r="E461" s="5"/>
      <c r="F461" s="5"/>
      <c r="G461" s="5"/>
      <c r="H461" s="5"/>
      <c r="I461" s="5"/>
    </row>
    <row r="462" spans="1:9" hidden="1" x14ac:dyDescent="0.25">
      <c r="A462" s="178">
        <f t="shared" ref="A462:B462" si="107">A132</f>
        <v>0</v>
      </c>
      <c r="B462" s="229">
        <f t="shared" si="107"/>
        <v>0</v>
      </c>
      <c r="C462" s="291">
        <f>IF('Załącznik nr 2 kalkulacja'!N122&lt;0,('Załącznik nr 2 kalkulacja'!N122)*(-1),0)</f>
        <v>0</v>
      </c>
      <c r="D462" s="291"/>
      <c r="E462" s="5"/>
      <c r="F462" s="5"/>
      <c r="G462" s="5"/>
      <c r="H462" s="5"/>
      <c r="I462" s="5"/>
    </row>
    <row r="463" spans="1:9" hidden="1" x14ac:dyDescent="0.25">
      <c r="A463" s="178">
        <f t="shared" ref="A463:B463" si="108">A133</f>
        <v>0</v>
      </c>
      <c r="B463" s="229">
        <f t="shared" si="108"/>
        <v>0</v>
      </c>
      <c r="C463" s="291">
        <f>IF('Załącznik nr 2 kalkulacja'!N123&lt;0,('Załącznik nr 2 kalkulacja'!N123)*(-1),0)</f>
        <v>0</v>
      </c>
      <c r="D463" s="291"/>
      <c r="E463" s="5"/>
      <c r="F463" s="5"/>
      <c r="G463" s="5"/>
      <c r="H463" s="5"/>
      <c r="I463" s="5"/>
    </row>
    <row r="464" spans="1:9" hidden="1" x14ac:dyDescent="0.25">
      <c r="A464" s="178">
        <f t="shared" ref="A464:B464" si="109">A134</f>
        <v>0</v>
      </c>
      <c r="B464" s="229">
        <f t="shared" si="109"/>
        <v>0</v>
      </c>
      <c r="C464" s="291">
        <f>IF('Załącznik nr 2 kalkulacja'!N124&lt;0,('Załącznik nr 2 kalkulacja'!N124)*(-1),0)</f>
        <v>0</v>
      </c>
      <c r="D464" s="291"/>
      <c r="E464" s="5"/>
      <c r="F464" s="5"/>
      <c r="G464" s="5"/>
      <c r="H464" s="5"/>
      <c r="I464" s="5"/>
    </row>
    <row r="465" spans="1:9" x14ac:dyDescent="0.25">
      <c r="A465" s="178">
        <f t="shared" ref="A465" si="110">A360</f>
        <v>0</v>
      </c>
      <c r="B465" s="229">
        <f t="shared" ref="B465" si="111">B135</f>
        <v>0</v>
      </c>
      <c r="C465" s="291">
        <f>IF('Załącznik nr 2 kalkulacja'!N125&lt;0,('Załącznik nr 2 kalkulacja'!N125)*(-1),0)</f>
        <v>0</v>
      </c>
      <c r="D465" s="291"/>
      <c r="E465" s="5"/>
      <c r="F465" s="5"/>
      <c r="G465" s="5"/>
      <c r="H465" s="5"/>
      <c r="I465" s="5"/>
    </row>
    <row r="466" spans="1:9" x14ac:dyDescent="0.25">
      <c r="A466" s="294" t="s">
        <v>36</v>
      </c>
      <c r="B466" s="295"/>
      <c r="C466" s="291">
        <f>SUM(C366:D465)</f>
        <v>0</v>
      </c>
      <c r="D466" s="291"/>
      <c r="E466" s="33"/>
      <c r="F466" s="33"/>
      <c r="G466" s="33"/>
      <c r="H466" s="33"/>
      <c r="I466" s="33"/>
    </row>
    <row r="467" spans="1:9" ht="24" customHeight="1" x14ac:dyDescent="0.25">
      <c r="A467" s="310" t="s">
        <v>53</v>
      </c>
      <c r="B467" s="310"/>
      <c r="C467" s="310"/>
      <c r="D467" s="310"/>
      <c r="E467" s="310"/>
      <c r="F467" s="310"/>
      <c r="G467" s="310"/>
      <c r="H467" s="310"/>
      <c r="I467" s="310"/>
    </row>
    <row r="468" spans="1:9" ht="19.5" customHeight="1" x14ac:dyDescent="0.25">
      <c r="A468" s="19"/>
      <c r="B468" s="20"/>
      <c r="C468" s="20"/>
      <c r="D468" s="20"/>
      <c r="E468" s="20"/>
      <c r="F468" s="20"/>
      <c r="G468" s="20"/>
      <c r="H468" s="20"/>
      <c r="I468" s="20"/>
    </row>
    <row r="469" spans="1:9" ht="0.75" customHeight="1" x14ac:dyDescent="0.25">
      <c r="A469" s="5"/>
      <c r="B469" s="5"/>
      <c r="C469" s="5"/>
      <c r="D469" s="5"/>
      <c r="E469" s="5"/>
      <c r="F469" s="5"/>
      <c r="G469" s="5"/>
      <c r="H469" s="5"/>
      <c r="I469" s="5"/>
    </row>
    <row r="470" spans="1:9" x14ac:dyDescent="0.25">
      <c r="A470" s="292" t="s">
        <v>643</v>
      </c>
      <c r="B470" s="292"/>
      <c r="C470" s="292"/>
      <c r="D470" s="292"/>
      <c r="E470" s="292"/>
      <c r="F470" s="292"/>
      <c r="G470" s="292"/>
      <c r="H470" s="292"/>
      <c r="I470" s="292"/>
    </row>
    <row r="471" spans="1:9" x14ac:dyDescent="0.25">
      <c r="A471" s="32" t="s">
        <v>43</v>
      </c>
      <c r="B471" s="32" t="s">
        <v>29</v>
      </c>
      <c r="C471" s="293" t="s">
        <v>44</v>
      </c>
      <c r="D471" s="293"/>
      <c r="E471" s="296"/>
      <c r="F471" s="297"/>
      <c r="G471" s="297"/>
      <c r="H471" s="33"/>
      <c r="I471" s="33"/>
    </row>
    <row r="472" spans="1:9" hidden="1" x14ac:dyDescent="0.25">
      <c r="A472" s="178">
        <f>A36</f>
        <v>0</v>
      </c>
      <c r="B472" s="229">
        <f>B36</f>
        <v>0</v>
      </c>
      <c r="C472" s="291" t="e">
        <f>Weryfikacja!I107</f>
        <v>#DIV/0!</v>
      </c>
      <c r="D472" s="291"/>
      <c r="E472" s="5"/>
      <c r="F472" s="5"/>
      <c r="G472" s="5"/>
      <c r="H472" s="5"/>
      <c r="I472" s="5"/>
    </row>
    <row r="473" spans="1:9" hidden="1" x14ac:dyDescent="0.25">
      <c r="A473" s="178">
        <f t="shared" ref="A473:B536" si="112">A37</f>
        <v>0</v>
      </c>
      <c r="B473" s="229">
        <f t="shared" si="112"/>
        <v>0</v>
      </c>
      <c r="C473" s="291" t="e">
        <f>Weryfikacja!I108</f>
        <v>#DIV/0!</v>
      </c>
      <c r="D473" s="291"/>
      <c r="E473" s="5"/>
      <c r="F473" s="5"/>
      <c r="G473" s="5"/>
      <c r="H473" s="5"/>
      <c r="I473" s="5"/>
    </row>
    <row r="474" spans="1:9" hidden="1" x14ac:dyDescent="0.25">
      <c r="A474" s="178">
        <f t="shared" si="112"/>
        <v>0</v>
      </c>
      <c r="B474" s="229">
        <f t="shared" si="112"/>
        <v>0</v>
      </c>
      <c r="C474" s="291" t="e">
        <f>Weryfikacja!I109</f>
        <v>#DIV/0!</v>
      </c>
      <c r="D474" s="291"/>
      <c r="E474" s="5"/>
      <c r="F474" s="5"/>
      <c r="G474" s="5"/>
      <c r="H474" s="5"/>
      <c r="I474" s="5"/>
    </row>
    <row r="475" spans="1:9" hidden="1" x14ac:dyDescent="0.25">
      <c r="A475" s="178">
        <f t="shared" si="112"/>
        <v>0</v>
      </c>
      <c r="B475" s="229">
        <f t="shared" si="112"/>
        <v>0</v>
      </c>
      <c r="C475" s="291" t="e">
        <f>Weryfikacja!I110</f>
        <v>#DIV/0!</v>
      </c>
      <c r="D475" s="291"/>
      <c r="E475" s="5"/>
      <c r="F475" s="5"/>
      <c r="G475" s="5"/>
      <c r="H475" s="5"/>
      <c r="I475" s="5"/>
    </row>
    <row r="476" spans="1:9" hidden="1" x14ac:dyDescent="0.25">
      <c r="A476" s="178">
        <f t="shared" si="112"/>
        <v>0</v>
      </c>
      <c r="B476" s="229">
        <f t="shared" si="112"/>
        <v>0</v>
      </c>
      <c r="C476" s="291" t="e">
        <f>Weryfikacja!I111</f>
        <v>#DIV/0!</v>
      </c>
      <c r="D476" s="291"/>
      <c r="E476" s="5"/>
      <c r="F476" s="5"/>
      <c r="G476" s="5"/>
      <c r="H476" s="5"/>
      <c r="I476" s="5"/>
    </row>
    <row r="477" spans="1:9" hidden="1" x14ac:dyDescent="0.25">
      <c r="A477" s="178">
        <f t="shared" si="112"/>
        <v>0</v>
      </c>
      <c r="B477" s="229">
        <f t="shared" si="112"/>
        <v>0</v>
      </c>
      <c r="C477" s="291" t="e">
        <f>Weryfikacja!I112</f>
        <v>#DIV/0!</v>
      </c>
      <c r="D477" s="291"/>
      <c r="E477" s="5"/>
      <c r="F477" s="5"/>
      <c r="G477" s="5"/>
      <c r="H477" s="5"/>
      <c r="I477" s="5"/>
    </row>
    <row r="478" spans="1:9" hidden="1" x14ac:dyDescent="0.25">
      <c r="A478" s="178">
        <f t="shared" si="112"/>
        <v>0</v>
      </c>
      <c r="B478" s="229">
        <f t="shared" si="112"/>
        <v>0</v>
      </c>
      <c r="C478" s="291" t="e">
        <f>Weryfikacja!I113</f>
        <v>#DIV/0!</v>
      </c>
      <c r="D478" s="291"/>
      <c r="E478" s="5"/>
      <c r="F478" s="5"/>
      <c r="G478" s="5"/>
      <c r="H478" s="5"/>
      <c r="I478" s="5"/>
    </row>
    <row r="479" spans="1:9" hidden="1" x14ac:dyDescent="0.25">
      <c r="A479" s="178">
        <f t="shared" si="112"/>
        <v>0</v>
      </c>
      <c r="B479" s="229">
        <f t="shared" si="112"/>
        <v>0</v>
      </c>
      <c r="C479" s="291" t="e">
        <f>Weryfikacja!I114</f>
        <v>#DIV/0!</v>
      </c>
      <c r="D479" s="291"/>
      <c r="E479" s="5"/>
      <c r="F479" s="5"/>
      <c r="G479" s="5"/>
      <c r="H479" s="5"/>
      <c r="I479" s="5"/>
    </row>
    <row r="480" spans="1:9" hidden="1" x14ac:dyDescent="0.25">
      <c r="A480" s="178">
        <f t="shared" si="112"/>
        <v>0</v>
      </c>
      <c r="B480" s="229">
        <f t="shared" si="112"/>
        <v>0</v>
      </c>
      <c r="C480" s="291" t="e">
        <f>Weryfikacja!I115</f>
        <v>#DIV/0!</v>
      </c>
      <c r="D480" s="291"/>
      <c r="E480" s="5"/>
      <c r="F480" s="5"/>
      <c r="G480" s="5"/>
      <c r="H480" s="5"/>
      <c r="I480" s="5"/>
    </row>
    <row r="481" spans="1:9" hidden="1" x14ac:dyDescent="0.25">
      <c r="A481" s="178">
        <f t="shared" si="112"/>
        <v>0</v>
      </c>
      <c r="B481" s="229">
        <f t="shared" si="112"/>
        <v>0</v>
      </c>
      <c r="C481" s="291" t="e">
        <f>Weryfikacja!I116</f>
        <v>#DIV/0!</v>
      </c>
      <c r="D481" s="291"/>
      <c r="E481" s="5"/>
      <c r="F481" s="5"/>
      <c r="G481" s="5"/>
      <c r="H481" s="5"/>
      <c r="I481" s="5"/>
    </row>
    <row r="482" spans="1:9" hidden="1" x14ac:dyDescent="0.25">
      <c r="A482" s="178">
        <f t="shared" si="112"/>
        <v>0</v>
      </c>
      <c r="B482" s="229">
        <f t="shared" si="112"/>
        <v>0</v>
      </c>
      <c r="C482" s="291" t="e">
        <f>Weryfikacja!I117</f>
        <v>#DIV/0!</v>
      </c>
      <c r="D482" s="291"/>
      <c r="E482" s="5"/>
      <c r="F482" s="5"/>
      <c r="G482" s="5"/>
      <c r="H482" s="5"/>
      <c r="I482" s="5"/>
    </row>
    <row r="483" spans="1:9" hidden="1" x14ac:dyDescent="0.25">
      <c r="A483" s="178">
        <f t="shared" si="112"/>
        <v>0</v>
      </c>
      <c r="B483" s="229">
        <f t="shared" si="112"/>
        <v>0</v>
      </c>
      <c r="C483" s="291" t="e">
        <f>Weryfikacja!I118</f>
        <v>#DIV/0!</v>
      </c>
      <c r="D483" s="291"/>
      <c r="E483" s="5"/>
      <c r="F483" s="5"/>
      <c r="G483" s="5"/>
      <c r="H483" s="5"/>
      <c r="I483" s="5"/>
    </row>
    <row r="484" spans="1:9" hidden="1" x14ac:dyDescent="0.25">
      <c r="A484" s="178">
        <f t="shared" si="112"/>
        <v>0</v>
      </c>
      <c r="B484" s="229">
        <f t="shared" si="112"/>
        <v>0</v>
      </c>
      <c r="C484" s="291" t="e">
        <f>Weryfikacja!I119</f>
        <v>#DIV/0!</v>
      </c>
      <c r="D484" s="291"/>
      <c r="E484" s="5"/>
      <c r="F484" s="5"/>
      <c r="G484" s="5"/>
      <c r="H484" s="5"/>
      <c r="I484" s="5"/>
    </row>
    <row r="485" spans="1:9" hidden="1" x14ac:dyDescent="0.25">
      <c r="A485" s="178">
        <f t="shared" si="112"/>
        <v>0</v>
      </c>
      <c r="B485" s="229">
        <f t="shared" si="112"/>
        <v>0</v>
      </c>
      <c r="C485" s="291" t="e">
        <f>Weryfikacja!I120</f>
        <v>#DIV/0!</v>
      </c>
      <c r="D485" s="291"/>
      <c r="E485" s="5"/>
      <c r="F485" s="5"/>
      <c r="G485" s="5"/>
      <c r="H485" s="5"/>
      <c r="I485" s="5"/>
    </row>
    <row r="486" spans="1:9" hidden="1" x14ac:dyDescent="0.25">
      <c r="A486" s="178">
        <f t="shared" si="112"/>
        <v>0</v>
      </c>
      <c r="B486" s="229">
        <f t="shared" si="112"/>
        <v>0</v>
      </c>
      <c r="C486" s="291" t="e">
        <f>Weryfikacja!I121</f>
        <v>#DIV/0!</v>
      </c>
      <c r="D486" s="291"/>
      <c r="E486" s="5"/>
      <c r="F486" s="5"/>
      <c r="G486" s="5"/>
      <c r="H486" s="5"/>
      <c r="I486" s="5"/>
    </row>
    <row r="487" spans="1:9" hidden="1" x14ac:dyDescent="0.25">
      <c r="A487" s="178">
        <f t="shared" si="112"/>
        <v>0</v>
      </c>
      <c r="B487" s="229">
        <f t="shared" si="112"/>
        <v>0</v>
      </c>
      <c r="C487" s="291" t="e">
        <f>Weryfikacja!I122</f>
        <v>#DIV/0!</v>
      </c>
      <c r="D487" s="291"/>
      <c r="E487" s="5"/>
      <c r="F487" s="5"/>
      <c r="G487" s="5"/>
      <c r="H487" s="5"/>
      <c r="I487" s="5"/>
    </row>
    <row r="488" spans="1:9" hidden="1" x14ac:dyDescent="0.25">
      <c r="A488" s="178">
        <f t="shared" si="112"/>
        <v>0</v>
      </c>
      <c r="B488" s="229">
        <f t="shared" si="112"/>
        <v>0</v>
      </c>
      <c r="C488" s="291" t="e">
        <f>Weryfikacja!I123</f>
        <v>#DIV/0!</v>
      </c>
      <c r="D488" s="291"/>
      <c r="E488" s="5"/>
      <c r="F488" s="5"/>
      <c r="G488" s="5"/>
      <c r="H488" s="5"/>
      <c r="I488" s="5"/>
    </row>
    <row r="489" spans="1:9" hidden="1" x14ac:dyDescent="0.25">
      <c r="A489" s="178">
        <f t="shared" si="112"/>
        <v>0</v>
      </c>
      <c r="B489" s="229">
        <f t="shared" si="112"/>
        <v>0</v>
      </c>
      <c r="C489" s="291" t="e">
        <f>Weryfikacja!I124</f>
        <v>#DIV/0!</v>
      </c>
      <c r="D489" s="291"/>
      <c r="E489" s="5"/>
      <c r="F489" s="5"/>
      <c r="G489" s="5"/>
      <c r="H489" s="5"/>
      <c r="I489" s="5"/>
    </row>
    <row r="490" spans="1:9" hidden="1" x14ac:dyDescent="0.25">
      <c r="A490" s="178">
        <f t="shared" si="112"/>
        <v>0</v>
      </c>
      <c r="B490" s="229">
        <f t="shared" si="112"/>
        <v>0</v>
      </c>
      <c r="C490" s="291" t="e">
        <f>Weryfikacja!I125</f>
        <v>#DIV/0!</v>
      </c>
      <c r="D490" s="291"/>
      <c r="E490" s="5"/>
      <c r="F490" s="5"/>
      <c r="G490" s="5"/>
      <c r="H490" s="5"/>
      <c r="I490" s="5"/>
    </row>
    <row r="491" spans="1:9" hidden="1" x14ac:dyDescent="0.25">
      <c r="A491" s="178">
        <f t="shared" si="112"/>
        <v>0</v>
      </c>
      <c r="B491" s="229">
        <f t="shared" si="112"/>
        <v>0</v>
      </c>
      <c r="C491" s="291" t="e">
        <f>Weryfikacja!I126</f>
        <v>#DIV/0!</v>
      </c>
      <c r="D491" s="291"/>
      <c r="E491" s="5"/>
      <c r="F491" s="5"/>
      <c r="G491" s="5"/>
      <c r="H491" s="5"/>
      <c r="I491" s="5"/>
    </row>
    <row r="492" spans="1:9" hidden="1" x14ac:dyDescent="0.25">
      <c r="A492" s="178">
        <f t="shared" si="112"/>
        <v>0</v>
      </c>
      <c r="B492" s="229">
        <f t="shared" si="112"/>
        <v>0</v>
      </c>
      <c r="C492" s="291" t="e">
        <f>Weryfikacja!I127</f>
        <v>#DIV/0!</v>
      </c>
      <c r="D492" s="291"/>
      <c r="E492" s="5"/>
      <c r="F492" s="5"/>
      <c r="G492" s="5"/>
      <c r="H492" s="5"/>
      <c r="I492" s="5"/>
    </row>
    <row r="493" spans="1:9" hidden="1" x14ac:dyDescent="0.25">
      <c r="A493" s="178">
        <f t="shared" si="112"/>
        <v>0</v>
      </c>
      <c r="B493" s="229">
        <f t="shared" si="112"/>
        <v>0</v>
      </c>
      <c r="C493" s="291" t="e">
        <f>Weryfikacja!I128</f>
        <v>#DIV/0!</v>
      </c>
      <c r="D493" s="291"/>
      <c r="E493" s="5"/>
      <c r="F493" s="5"/>
      <c r="G493" s="5"/>
      <c r="H493" s="5"/>
      <c r="I493" s="5"/>
    </row>
    <row r="494" spans="1:9" hidden="1" x14ac:dyDescent="0.25">
      <c r="A494" s="178">
        <f t="shared" si="112"/>
        <v>0</v>
      </c>
      <c r="B494" s="229">
        <f t="shared" si="112"/>
        <v>0</v>
      </c>
      <c r="C494" s="291" t="e">
        <f>Weryfikacja!I129</f>
        <v>#DIV/0!</v>
      </c>
      <c r="D494" s="291"/>
      <c r="E494" s="5"/>
      <c r="F494" s="5"/>
      <c r="G494" s="5"/>
      <c r="H494" s="5"/>
      <c r="I494" s="5"/>
    </row>
    <row r="495" spans="1:9" hidden="1" x14ac:dyDescent="0.25">
      <c r="A495" s="178">
        <f t="shared" si="112"/>
        <v>0</v>
      </c>
      <c r="B495" s="229">
        <f t="shared" si="112"/>
        <v>0</v>
      </c>
      <c r="C495" s="291" t="e">
        <f>Weryfikacja!I130</f>
        <v>#DIV/0!</v>
      </c>
      <c r="D495" s="291"/>
      <c r="E495" s="5"/>
      <c r="F495" s="5"/>
      <c r="G495" s="5"/>
      <c r="H495" s="5"/>
      <c r="I495" s="5"/>
    </row>
    <row r="496" spans="1:9" hidden="1" x14ac:dyDescent="0.25">
      <c r="A496" s="178">
        <f t="shared" si="112"/>
        <v>0</v>
      </c>
      <c r="B496" s="229">
        <f t="shared" si="112"/>
        <v>0</v>
      </c>
      <c r="C496" s="291" t="e">
        <f>Weryfikacja!I131</f>
        <v>#DIV/0!</v>
      </c>
      <c r="D496" s="291"/>
      <c r="E496" s="5"/>
      <c r="F496" s="5"/>
      <c r="G496" s="5"/>
      <c r="H496" s="5"/>
      <c r="I496" s="5"/>
    </row>
    <row r="497" spans="1:9" hidden="1" x14ac:dyDescent="0.25">
      <c r="A497" s="178">
        <f t="shared" si="112"/>
        <v>0</v>
      </c>
      <c r="B497" s="229">
        <f t="shared" si="112"/>
        <v>0</v>
      </c>
      <c r="C497" s="291" t="e">
        <f>Weryfikacja!I132</f>
        <v>#DIV/0!</v>
      </c>
      <c r="D497" s="291"/>
      <c r="E497" s="5"/>
      <c r="F497" s="5"/>
      <c r="G497" s="5"/>
      <c r="H497" s="5"/>
      <c r="I497" s="5"/>
    </row>
    <row r="498" spans="1:9" hidden="1" x14ac:dyDescent="0.25">
      <c r="A498" s="178">
        <f t="shared" si="112"/>
        <v>0</v>
      </c>
      <c r="B498" s="229">
        <f t="shared" si="112"/>
        <v>0</v>
      </c>
      <c r="C498" s="291" t="e">
        <f>Weryfikacja!I133</f>
        <v>#DIV/0!</v>
      </c>
      <c r="D498" s="291"/>
      <c r="E498" s="5"/>
      <c r="F498" s="5"/>
      <c r="G498" s="5"/>
      <c r="H498" s="5"/>
      <c r="I498" s="5"/>
    </row>
    <row r="499" spans="1:9" hidden="1" x14ac:dyDescent="0.25">
      <c r="A499" s="178">
        <f t="shared" si="112"/>
        <v>0</v>
      </c>
      <c r="B499" s="229">
        <f t="shared" si="112"/>
        <v>0</v>
      </c>
      <c r="C499" s="291" t="e">
        <f>Weryfikacja!I134</f>
        <v>#DIV/0!</v>
      </c>
      <c r="D499" s="291"/>
      <c r="E499" s="5"/>
      <c r="F499" s="5"/>
      <c r="G499" s="5"/>
      <c r="H499" s="5"/>
      <c r="I499" s="5"/>
    </row>
    <row r="500" spans="1:9" hidden="1" x14ac:dyDescent="0.25">
      <c r="A500" s="178">
        <f t="shared" si="112"/>
        <v>0</v>
      </c>
      <c r="B500" s="229">
        <f t="shared" si="112"/>
        <v>0</v>
      </c>
      <c r="C500" s="291" t="e">
        <f>Weryfikacja!I135</f>
        <v>#DIV/0!</v>
      </c>
      <c r="D500" s="291"/>
      <c r="E500" s="5"/>
      <c r="F500" s="5"/>
      <c r="G500" s="5"/>
      <c r="H500" s="5"/>
      <c r="I500" s="5"/>
    </row>
    <row r="501" spans="1:9" hidden="1" x14ac:dyDescent="0.25">
      <c r="A501" s="178">
        <f t="shared" si="112"/>
        <v>0</v>
      </c>
      <c r="B501" s="229">
        <f t="shared" si="112"/>
        <v>0</v>
      </c>
      <c r="C501" s="291" t="e">
        <f>Weryfikacja!I136</f>
        <v>#DIV/0!</v>
      </c>
      <c r="D501" s="291"/>
      <c r="E501" s="5"/>
      <c r="F501" s="5"/>
      <c r="G501" s="5"/>
      <c r="H501" s="5"/>
      <c r="I501" s="5"/>
    </row>
    <row r="502" spans="1:9" hidden="1" x14ac:dyDescent="0.25">
      <c r="A502" s="178">
        <f t="shared" si="112"/>
        <v>0</v>
      </c>
      <c r="B502" s="229">
        <f t="shared" si="112"/>
        <v>0</v>
      </c>
      <c r="C502" s="291" t="e">
        <f>Weryfikacja!I137</f>
        <v>#DIV/0!</v>
      </c>
      <c r="D502" s="291"/>
      <c r="E502" s="5"/>
      <c r="F502" s="5"/>
      <c r="G502" s="5"/>
      <c r="H502" s="5"/>
      <c r="I502" s="5"/>
    </row>
    <row r="503" spans="1:9" hidden="1" x14ac:dyDescent="0.25">
      <c r="A503" s="178">
        <f t="shared" si="112"/>
        <v>0</v>
      </c>
      <c r="B503" s="229">
        <f t="shared" si="112"/>
        <v>0</v>
      </c>
      <c r="C503" s="291" t="e">
        <f>Weryfikacja!I138</f>
        <v>#DIV/0!</v>
      </c>
      <c r="D503" s="291"/>
      <c r="E503" s="5"/>
      <c r="F503" s="5"/>
      <c r="G503" s="5"/>
      <c r="H503" s="5"/>
      <c r="I503" s="5"/>
    </row>
    <row r="504" spans="1:9" hidden="1" x14ac:dyDescent="0.25">
      <c r="A504" s="178">
        <f t="shared" si="112"/>
        <v>0</v>
      </c>
      <c r="B504" s="229">
        <f t="shared" si="112"/>
        <v>0</v>
      </c>
      <c r="C504" s="291" t="e">
        <f>Weryfikacja!I139</f>
        <v>#DIV/0!</v>
      </c>
      <c r="D504" s="291"/>
      <c r="E504" s="5"/>
      <c r="F504" s="5"/>
      <c r="G504" s="5"/>
      <c r="H504" s="5"/>
      <c r="I504" s="5"/>
    </row>
    <row r="505" spans="1:9" hidden="1" x14ac:dyDescent="0.25">
      <c r="A505" s="178">
        <f t="shared" si="112"/>
        <v>0</v>
      </c>
      <c r="B505" s="229">
        <f t="shared" si="112"/>
        <v>0</v>
      </c>
      <c r="C505" s="291" t="e">
        <f>Weryfikacja!I140</f>
        <v>#DIV/0!</v>
      </c>
      <c r="D505" s="291"/>
      <c r="E505" s="5"/>
      <c r="F505" s="5"/>
      <c r="G505" s="5"/>
      <c r="H505" s="5"/>
      <c r="I505" s="5"/>
    </row>
    <row r="506" spans="1:9" hidden="1" x14ac:dyDescent="0.25">
      <c r="A506" s="178">
        <f t="shared" si="112"/>
        <v>0</v>
      </c>
      <c r="B506" s="229">
        <f t="shared" si="112"/>
        <v>0</v>
      </c>
      <c r="C506" s="291" t="e">
        <f>Weryfikacja!I141</f>
        <v>#DIV/0!</v>
      </c>
      <c r="D506" s="291"/>
      <c r="E506" s="5"/>
      <c r="F506" s="5"/>
      <c r="G506" s="5"/>
      <c r="H506" s="5"/>
      <c r="I506" s="5"/>
    </row>
    <row r="507" spans="1:9" hidden="1" x14ac:dyDescent="0.25">
      <c r="A507" s="178">
        <f t="shared" si="112"/>
        <v>0</v>
      </c>
      <c r="B507" s="229">
        <f t="shared" si="112"/>
        <v>0</v>
      </c>
      <c r="C507" s="291" t="e">
        <f>Weryfikacja!I142</f>
        <v>#DIV/0!</v>
      </c>
      <c r="D507" s="291"/>
      <c r="E507" s="5"/>
      <c r="F507" s="5"/>
      <c r="G507" s="5"/>
      <c r="H507" s="5"/>
      <c r="I507" s="5"/>
    </row>
    <row r="508" spans="1:9" hidden="1" x14ac:dyDescent="0.25">
      <c r="A508" s="178">
        <f t="shared" si="112"/>
        <v>0</v>
      </c>
      <c r="B508" s="229">
        <f t="shared" si="112"/>
        <v>0</v>
      </c>
      <c r="C508" s="291" t="e">
        <f>Weryfikacja!I143</f>
        <v>#DIV/0!</v>
      </c>
      <c r="D508" s="291"/>
      <c r="E508" s="5"/>
      <c r="F508" s="5"/>
      <c r="G508" s="5"/>
      <c r="H508" s="5"/>
      <c r="I508" s="5"/>
    </row>
    <row r="509" spans="1:9" hidden="1" x14ac:dyDescent="0.25">
      <c r="A509" s="178">
        <f t="shared" si="112"/>
        <v>0</v>
      </c>
      <c r="B509" s="229">
        <f t="shared" si="112"/>
        <v>0</v>
      </c>
      <c r="C509" s="291" t="e">
        <f>Weryfikacja!I144</f>
        <v>#DIV/0!</v>
      </c>
      <c r="D509" s="291"/>
      <c r="E509" s="5"/>
      <c r="F509" s="5"/>
      <c r="G509" s="5"/>
      <c r="H509" s="5"/>
      <c r="I509" s="5"/>
    </row>
    <row r="510" spans="1:9" hidden="1" x14ac:dyDescent="0.25">
      <c r="A510" s="178">
        <f t="shared" si="112"/>
        <v>0</v>
      </c>
      <c r="B510" s="229">
        <f t="shared" si="112"/>
        <v>0</v>
      </c>
      <c r="C510" s="291" t="e">
        <f>Weryfikacja!I145</f>
        <v>#DIV/0!</v>
      </c>
      <c r="D510" s="291"/>
      <c r="E510" s="5"/>
      <c r="F510" s="5"/>
      <c r="G510" s="5"/>
      <c r="H510" s="5"/>
      <c r="I510" s="5"/>
    </row>
    <row r="511" spans="1:9" hidden="1" x14ac:dyDescent="0.25">
      <c r="A511" s="178">
        <f t="shared" si="112"/>
        <v>0</v>
      </c>
      <c r="B511" s="229">
        <f t="shared" si="112"/>
        <v>0</v>
      </c>
      <c r="C511" s="291" t="e">
        <f>Weryfikacja!I146</f>
        <v>#DIV/0!</v>
      </c>
      <c r="D511" s="291"/>
      <c r="E511" s="5"/>
      <c r="F511" s="5"/>
      <c r="G511" s="5"/>
      <c r="H511" s="5"/>
      <c r="I511" s="5"/>
    </row>
    <row r="512" spans="1:9" hidden="1" x14ac:dyDescent="0.25">
      <c r="A512" s="178">
        <f t="shared" si="112"/>
        <v>0</v>
      </c>
      <c r="B512" s="229">
        <f t="shared" si="112"/>
        <v>0</v>
      </c>
      <c r="C512" s="291" t="e">
        <f>Weryfikacja!I147</f>
        <v>#DIV/0!</v>
      </c>
      <c r="D512" s="291"/>
      <c r="E512" s="5"/>
      <c r="F512" s="5"/>
      <c r="G512" s="5"/>
      <c r="H512" s="5"/>
      <c r="I512" s="5"/>
    </row>
    <row r="513" spans="1:9" hidden="1" x14ac:dyDescent="0.25">
      <c r="A513" s="178">
        <f t="shared" si="112"/>
        <v>0</v>
      </c>
      <c r="B513" s="229">
        <f t="shared" si="112"/>
        <v>0</v>
      </c>
      <c r="C513" s="291" t="e">
        <f>Weryfikacja!I148</f>
        <v>#DIV/0!</v>
      </c>
      <c r="D513" s="291"/>
      <c r="E513" s="5"/>
      <c r="F513" s="5"/>
      <c r="G513" s="5"/>
      <c r="H513" s="5"/>
      <c r="I513" s="5"/>
    </row>
    <row r="514" spans="1:9" hidden="1" x14ac:dyDescent="0.25">
      <c r="A514" s="178">
        <f t="shared" si="112"/>
        <v>0</v>
      </c>
      <c r="B514" s="229">
        <f t="shared" si="112"/>
        <v>0</v>
      </c>
      <c r="C514" s="291" t="e">
        <f>Weryfikacja!I149</f>
        <v>#DIV/0!</v>
      </c>
      <c r="D514" s="291"/>
      <c r="E514" s="5"/>
      <c r="F514" s="5"/>
      <c r="G514" s="5"/>
      <c r="H514" s="5"/>
      <c r="I514" s="5"/>
    </row>
    <row r="515" spans="1:9" hidden="1" x14ac:dyDescent="0.25">
      <c r="A515" s="178">
        <f t="shared" si="112"/>
        <v>0</v>
      </c>
      <c r="B515" s="229">
        <f t="shared" si="112"/>
        <v>0</v>
      </c>
      <c r="C515" s="291" t="e">
        <f>Weryfikacja!I150</f>
        <v>#DIV/0!</v>
      </c>
      <c r="D515" s="291"/>
      <c r="E515" s="5"/>
      <c r="F515" s="5"/>
      <c r="G515" s="5"/>
      <c r="H515" s="5"/>
      <c r="I515" s="5"/>
    </row>
    <row r="516" spans="1:9" hidden="1" x14ac:dyDescent="0.25">
      <c r="A516" s="178">
        <f t="shared" si="112"/>
        <v>0</v>
      </c>
      <c r="B516" s="229">
        <f t="shared" si="112"/>
        <v>0</v>
      </c>
      <c r="C516" s="291" t="e">
        <f>Weryfikacja!I151</f>
        <v>#DIV/0!</v>
      </c>
      <c r="D516" s="291"/>
      <c r="E516" s="5"/>
      <c r="F516" s="5"/>
      <c r="G516" s="5"/>
      <c r="H516" s="5"/>
      <c r="I516" s="5"/>
    </row>
    <row r="517" spans="1:9" hidden="1" x14ac:dyDescent="0.25">
      <c r="A517" s="178">
        <f t="shared" si="112"/>
        <v>0</v>
      </c>
      <c r="B517" s="229">
        <f t="shared" si="112"/>
        <v>0</v>
      </c>
      <c r="C517" s="291" t="e">
        <f>Weryfikacja!I152</f>
        <v>#DIV/0!</v>
      </c>
      <c r="D517" s="291"/>
      <c r="E517" s="5"/>
      <c r="F517" s="5"/>
      <c r="G517" s="5"/>
      <c r="H517" s="5"/>
      <c r="I517" s="5"/>
    </row>
    <row r="518" spans="1:9" hidden="1" x14ac:dyDescent="0.25">
      <c r="A518" s="178">
        <f t="shared" si="112"/>
        <v>0</v>
      </c>
      <c r="B518" s="229">
        <f t="shared" si="112"/>
        <v>0</v>
      </c>
      <c r="C518" s="291" t="e">
        <f>Weryfikacja!I153</f>
        <v>#DIV/0!</v>
      </c>
      <c r="D518" s="291"/>
      <c r="E518" s="5"/>
      <c r="F518" s="5"/>
      <c r="G518" s="5"/>
      <c r="H518" s="5"/>
      <c r="I518" s="5"/>
    </row>
    <row r="519" spans="1:9" hidden="1" x14ac:dyDescent="0.25">
      <c r="A519" s="178">
        <f t="shared" si="112"/>
        <v>0</v>
      </c>
      <c r="B519" s="229">
        <f t="shared" si="112"/>
        <v>0</v>
      </c>
      <c r="C519" s="291" t="e">
        <f>Weryfikacja!I154</f>
        <v>#DIV/0!</v>
      </c>
      <c r="D519" s="291"/>
      <c r="E519" s="5"/>
      <c r="F519" s="5"/>
      <c r="G519" s="5"/>
      <c r="H519" s="5"/>
      <c r="I519" s="5"/>
    </row>
    <row r="520" spans="1:9" hidden="1" x14ac:dyDescent="0.25">
      <c r="A520" s="178">
        <f t="shared" si="112"/>
        <v>0</v>
      </c>
      <c r="B520" s="229">
        <f t="shared" si="112"/>
        <v>0</v>
      </c>
      <c r="C520" s="291" t="e">
        <f>Weryfikacja!I155</f>
        <v>#DIV/0!</v>
      </c>
      <c r="D520" s="291"/>
      <c r="E520" s="5"/>
      <c r="F520" s="5"/>
      <c r="G520" s="5"/>
      <c r="H520" s="5"/>
      <c r="I520" s="5"/>
    </row>
    <row r="521" spans="1:9" hidden="1" x14ac:dyDescent="0.25">
      <c r="A521" s="178">
        <f t="shared" si="112"/>
        <v>0</v>
      </c>
      <c r="B521" s="229">
        <f t="shared" si="112"/>
        <v>0</v>
      </c>
      <c r="C521" s="291" t="e">
        <f>Weryfikacja!I156</f>
        <v>#DIV/0!</v>
      </c>
      <c r="D521" s="291"/>
      <c r="E521" s="5"/>
      <c r="F521" s="5"/>
      <c r="G521" s="5"/>
      <c r="H521" s="5"/>
      <c r="I521" s="5"/>
    </row>
    <row r="522" spans="1:9" hidden="1" x14ac:dyDescent="0.25">
      <c r="A522" s="178">
        <f t="shared" si="112"/>
        <v>0</v>
      </c>
      <c r="B522" s="229">
        <f t="shared" si="112"/>
        <v>0</v>
      </c>
      <c r="C522" s="291" t="e">
        <f>Weryfikacja!I157</f>
        <v>#DIV/0!</v>
      </c>
      <c r="D522" s="291"/>
      <c r="E522" s="5"/>
      <c r="F522" s="5"/>
      <c r="G522" s="5"/>
      <c r="H522" s="5"/>
      <c r="I522" s="5"/>
    </row>
    <row r="523" spans="1:9" hidden="1" x14ac:dyDescent="0.25">
      <c r="A523" s="178">
        <f t="shared" si="112"/>
        <v>0</v>
      </c>
      <c r="B523" s="229">
        <f t="shared" si="112"/>
        <v>0</v>
      </c>
      <c r="C523" s="291" t="e">
        <f>Weryfikacja!I158</f>
        <v>#DIV/0!</v>
      </c>
      <c r="D523" s="291"/>
      <c r="E523" s="5"/>
      <c r="F523" s="5"/>
      <c r="G523" s="5"/>
      <c r="H523" s="5"/>
      <c r="I523" s="5"/>
    </row>
    <row r="524" spans="1:9" hidden="1" x14ac:dyDescent="0.25">
      <c r="A524" s="178">
        <f t="shared" si="112"/>
        <v>0</v>
      </c>
      <c r="B524" s="229">
        <f t="shared" si="112"/>
        <v>0</v>
      </c>
      <c r="C524" s="291" t="e">
        <f>Weryfikacja!I159</f>
        <v>#DIV/0!</v>
      </c>
      <c r="D524" s="291"/>
      <c r="E524" s="5"/>
      <c r="F524" s="5"/>
      <c r="G524" s="5"/>
      <c r="H524" s="5"/>
      <c r="I524" s="5"/>
    </row>
    <row r="525" spans="1:9" hidden="1" x14ac:dyDescent="0.25">
      <c r="A525" s="178">
        <f t="shared" si="112"/>
        <v>0</v>
      </c>
      <c r="B525" s="229">
        <f t="shared" si="112"/>
        <v>0</v>
      </c>
      <c r="C525" s="291" t="e">
        <f>Weryfikacja!I160</f>
        <v>#DIV/0!</v>
      </c>
      <c r="D525" s="291"/>
      <c r="E525" s="5"/>
      <c r="F525" s="5"/>
      <c r="G525" s="5"/>
      <c r="H525" s="5"/>
      <c r="I525" s="5"/>
    </row>
    <row r="526" spans="1:9" hidden="1" x14ac:dyDescent="0.25">
      <c r="A526" s="178">
        <f t="shared" si="112"/>
        <v>0</v>
      </c>
      <c r="B526" s="229">
        <f t="shared" si="112"/>
        <v>0</v>
      </c>
      <c r="C526" s="291" t="e">
        <f>Weryfikacja!I161</f>
        <v>#DIV/0!</v>
      </c>
      <c r="D526" s="291"/>
      <c r="E526" s="5"/>
      <c r="F526" s="5"/>
      <c r="G526" s="5"/>
      <c r="H526" s="5"/>
      <c r="I526" s="5"/>
    </row>
    <row r="527" spans="1:9" hidden="1" x14ac:dyDescent="0.25">
      <c r="A527" s="178">
        <f t="shared" si="112"/>
        <v>0</v>
      </c>
      <c r="B527" s="229">
        <f t="shared" si="112"/>
        <v>0</v>
      </c>
      <c r="C527" s="291" t="e">
        <f>Weryfikacja!I162</f>
        <v>#DIV/0!</v>
      </c>
      <c r="D527" s="291"/>
      <c r="E527" s="5"/>
      <c r="F527" s="5"/>
      <c r="G527" s="5"/>
      <c r="H527" s="5"/>
      <c r="I527" s="5"/>
    </row>
    <row r="528" spans="1:9" hidden="1" x14ac:dyDescent="0.25">
      <c r="A528" s="178">
        <f t="shared" si="112"/>
        <v>0</v>
      </c>
      <c r="B528" s="229">
        <f t="shared" si="112"/>
        <v>0</v>
      </c>
      <c r="C528" s="291" t="e">
        <f>Weryfikacja!I163</f>
        <v>#DIV/0!</v>
      </c>
      <c r="D528" s="291"/>
      <c r="E528" s="5"/>
      <c r="F528" s="5"/>
      <c r="G528" s="5"/>
      <c r="H528" s="5"/>
      <c r="I528" s="5"/>
    </row>
    <row r="529" spans="1:9" hidden="1" x14ac:dyDescent="0.25">
      <c r="A529" s="178">
        <f t="shared" si="112"/>
        <v>0</v>
      </c>
      <c r="B529" s="229">
        <f t="shared" si="112"/>
        <v>0</v>
      </c>
      <c r="C529" s="291" t="e">
        <f>Weryfikacja!I164</f>
        <v>#DIV/0!</v>
      </c>
      <c r="D529" s="291"/>
      <c r="E529" s="5"/>
      <c r="F529" s="5"/>
      <c r="G529" s="5"/>
      <c r="H529" s="5"/>
      <c r="I529" s="5"/>
    </row>
    <row r="530" spans="1:9" hidden="1" x14ac:dyDescent="0.25">
      <c r="A530" s="178">
        <f t="shared" si="112"/>
        <v>0</v>
      </c>
      <c r="B530" s="229">
        <f t="shared" si="112"/>
        <v>0</v>
      </c>
      <c r="C530" s="291" t="e">
        <f>Weryfikacja!I165</f>
        <v>#DIV/0!</v>
      </c>
      <c r="D530" s="291"/>
      <c r="E530" s="5"/>
      <c r="F530" s="5"/>
      <c r="G530" s="5"/>
      <c r="H530" s="5"/>
      <c r="I530" s="5"/>
    </row>
    <row r="531" spans="1:9" hidden="1" x14ac:dyDescent="0.25">
      <c r="A531" s="178">
        <f t="shared" si="112"/>
        <v>0</v>
      </c>
      <c r="B531" s="229">
        <f t="shared" si="112"/>
        <v>0</v>
      </c>
      <c r="C531" s="291" t="e">
        <f>Weryfikacja!I166</f>
        <v>#DIV/0!</v>
      </c>
      <c r="D531" s="291"/>
      <c r="E531" s="5"/>
      <c r="F531" s="5"/>
      <c r="G531" s="5"/>
      <c r="H531" s="5"/>
      <c r="I531" s="5"/>
    </row>
    <row r="532" spans="1:9" hidden="1" x14ac:dyDescent="0.25">
      <c r="A532" s="178">
        <f t="shared" si="112"/>
        <v>0</v>
      </c>
      <c r="B532" s="229">
        <f t="shared" si="112"/>
        <v>0</v>
      </c>
      <c r="C532" s="291" t="e">
        <f>Weryfikacja!I167</f>
        <v>#DIV/0!</v>
      </c>
      <c r="D532" s="291"/>
      <c r="E532" s="5"/>
      <c r="F532" s="5"/>
      <c r="G532" s="5"/>
      <c r="H532" s="5"/>
      <c r="I532" s="5"/>
    </row>
    <row r="533" spans="1:9" hidden="1" x14ac:dyDescent="0.25">
      <c r="A533" s="178">
        <f t="shared" si="112"/>
        <v>0</v>
      </c>
      <c r="B533" s="229">
        <f t="shared" si="112"/>
        <v>0</v>
      </c>
      <c r="C533" s="291" t="e">
        <f>Weryfikacja!I168</f>
        <v>#DIV/0!</v>
      </c>
      <c r="D533" s="291"/>
      <c r="E533" s="5"/>
      <c r="F533" s="5"/>
      <c r="G533" s="5"/>
      <c r="H533" s="5"/>
      <c r="I533" s="5"/>
    </row>
    <row r="534" spans="1:9" hidden="1" x14ac:dyDescent="0.25">
      <c r="A534" s="178">
        <f t="shared" si="112"/>
        <v>0</v>
      </c>
      <c r="B534" s="229">
        <f t="shared" si="112"/>
        <v>0</v>
      </c>
      <c r="C534" s="291" t="e">
        <f>Weryfikacja!I169</f>
        <v>#DIV/0!</v>
      </c>
      <c r="D534" s="291"/>
      <c r="E534" s="5"/>
      <c r="F534" s="5"/>
      <c r="G534" s="5"/>
      <c r="H534" s="5"/>
      <c r="I534" s="5"/>
    </row>
    <row r="535" spans="1:9" hidden="1" x14ac:dyDescent="0.25">
      <c r="A535" s="178">
        <f t="shared" si="112"/>
        <v>0</v>
      </c>
      <c r="B535" s="229">
        <f t="shared" si="112"/>
        <v>0</v>
      </c>
      <c r="C535" s="291" t="e">
        <f>Weryfikacja!I170</f>
        <v>#DIV/0!</v>
      </c>
      <c r="D535" s="291"/>
      <c r="E535" s="5"/>
      <c r="F535" s="5"/>
      <c r="G535" s="5"/>
      <c r="H535" s="5"/>
      <c r="I535" s="5"/>
    </row>
    <row r="536" spans="1:9" hidden="1" x14ac:dyDescent="0.25">
      <c r="A536" s="178">
        <f t="shared" si="112"/>
        <v>0</v>
      </c>
      <c r="B536" s="229">
        <f t="shared" si="112"/>
        <v>0</v>
      </c>
      <c r="C536" s="291" t="e">
        <f>Weryfikacja!I171</f>
        <v>#DIV/0!</v>
      </c>
      <c r="D536" s="291"/>
      <c r="E536" s="5"/>
      <c r="F536" s="5"/>
      <c r="G536" s="5"/>
      <c r="H536" s="5"/>
      <c r="I536" s="5"/>
    </row>
    <row r="537" spans="1:9" hidden="1" x14ac:dyDescent="0.25">
      <c r="A537" s="178">
        <f t="shared" ref="A537:B571" si="113">A101</f>
        <v>0</v>
      </c>
      <c r="B537" s="229">
        <f t="shared" si="113"/>
        <v>0</v>
      </c>
      <c r="C537" s="291" t="e">
        <f>Weryfikacja!I172</f>
        <v>#DIV/0!</v>
      </c>
      <c r="D537" s="291"/>
      <c r="E537" s="5"/>
      <c r="F537" s="5"/>
      <c r="G537" s="5"/>
      <c r="H537" s="5"/>
      <c r="I537" s="5"/>
    </row>
    <row r="538" spans="1:9" hidden="1" x14ac:dyDescent="0.25">
      <c r="A538" s="178">
        <f t="shared" si="113"/>
        <v>0</v>
      </c>
      <c r="B538" s="229">
        <f t="shared" si="113"/>
        <v>0</v>
      </c>
      <c r="C538" s="291" t="e">
        <f>Weryfikacja!I173</f>
        <v>#DIV/0!</v>
      </c>
      <c r="D538" s="291"/>
      <c r="E538" s="5"/>
      <c r="F538" s="5"/>
      <c r="G538" s="5"/>
      <c r="H538" s="5"/>
      <c r="I538" s="5"/>
    </row>
    <row r="539" spans="1:9" hidden="1" x14ac:dyDescent="0.25">
      <c r="A539" s="178">
        <f t="shared" si="113"/>
        <v>0</v>
      </c>
      <c r="B539" s="229">
        <f t="shared" si="113"/>
        <v>0</v>
      </c>
      <c r="C539" s="291" t="e">
        <f>Weryfikacja!I174</f>
        <v>#DIV/0!</v>
      </c>
      <c r="D539" s="291"/>
      <c r="E539" s="5"/>
      <c r="F539" s="5"/>
      <c r="G539" s="5"/>
      <c r="H539" s="5"/>
      <c r="I539" s="5"/>
    </row>
    <row r="540" spans="1:9" hidden="1" x14ac:dyDescent="0.25">
      <c r="A540" s="178">
        <f t="shared" si="113"/>
        <v>0</v>
      </c>
      <c r="B540" s="229">
        <f t="shared" si="113"/>
        <v>0</v>
      </c>
      <c r="C540" s="291" t="e">
        <f>Weryfikacja!I175</f>
        <v>#DIV/0!</v>
      </c>
      <c r="D540" s="291"/>
      <c r="E540" s="5"/>
      <c r="F540" s="5"/>
      <c r="G540" s="5"/>
      <c r="H540" s="5"/>
      <c r="I540" s="5"/>
    </row>
    <row r="541" spans="1:9" hidden="1" x14ac:dyDescent="0.25">
      <c r="A541" s="178">
        <f t="shared" si="113"/>
        <v>0</v>
      </c>
      <c r="B541" s="229">
        <f t="shared" si="113"/>
        <v>0</v>
      </c>
      <c r="C541" s="291" t="e">
        <f>Weryfikacja!I176</f>
        <v>#DIV/0!</v>
      </c>
      <c r="D541" s="291"/>
      <c r="E541" s="5"/>
      <c r="F541" s="5"/>
      <c r="G541" s="5"/>
      <c r="H541" s="5"/>
      <c r="I541" s="5"/>
    </row>
    <row r="542" spans="1:9" hidden="1" x14ac:dyDescent="0.25">
      <c r="A542" s="178">
        <f t="shared" si="113"/>
        <v>0</v>
      </c>
      <c r="B542" s="229">
        <f t="shared" si="113"/>
        <v>0</v>
      </c>
      <c r="C542" s="291" t="e">
        <f>Weryfikacja!I177</f>
        <v>#DIV/0!</v>
      </c>
      <c r="D542" s="291"/>
      <c r="E542" s="5"/>
      <c r="F542" s="5"/>
      <c r="G542" s="5"/>
      <c r="H542" s="5"/>
      <c r="I542" s="5"/>
    </row>
    <row r="543" spans="1:9" hidden="1" x14ac:dyDescent="0.25">
      <c r="A543" s="178">
        <f t="shared" si="113"/>
        <v>0</v>
      </c>
      <c r="B543" s="229">
        <f t="shared" si="113"/>
        <v>0</v>
      </c>
      <c r="C543" s="291" t="e">
        <f>Weryfikacja!I178</f>
        <v>#DIV/0!</v>
      </c>
      <c r="D543" s="291"/>
      <c r="E543" s="5"/>
      <c r="F543" s="5"/>
      <c r="G543" s="5"/>
      <c r="H543" s="5"/>
      <c r="I543" s="5"/>
    </row>
    <row r="544" spans="1:9" hidden="1" x14ac:dyDescent="0.25">
      <c r="A544" s="178">
        <f t="shared" si="113"/>
        <v>0</v>
      </c>
      <c r="B544" s="229">
        <f t="shared" si="113"/>
        <v>0</v>
      </c>
      <c r="C544" s="291" t="e">
        <f>Weryfikacja!I179</f>
        <v>#DIV/0!</v>
      </c>
      <c r="D544" s="291"/>
      <c r="E544" s="5"/>
      <c r="F544" s="5"/>
      <c r="G544" s="5"/>
      <c r="H544" s="5"/>
      <c r="I544" s="5"/>
    </row>
    <row r="545" spans="1:9" hidden="1" x14ac:dyDescent="0.25">
      <c r="A545" s="178">
        <f t="shared" si="113"/>
        <v>0</v>
      </c>
      <c r="B545" s="229">
        <f t="shared" si="113"/>
        <v>0</v>
      </c>
      <c r="C545" s="291" t="e">
        <f>Weryfikacja!I180</f>
        <v>#DIV/0!</v>
      </c>
      <c r="D545" s="291"/>
      <c r="E545" s="5"/>
      <c r="F545" s="5"/>
      <c r="G545" s="5"/>
      <c r="H545" s="5"/>
      <c r="I545" s="5"/>
    </row>
    <row r="546" spans="1:9" hidden="1" x14ac:dyDescent="0.25">
      <c r="A546" s="178">
        <f t="shared" si="113"/>
        <v>0</v>
      </c>
      <c r="B546" s="229">
        <f t="shared" si="113"/>
        <v>0</v>
      </c>
      <c r="C546" s="291" t="e">
        <f>Weryfikacja!I181</f>
        <v>#DIV/0!</v>
      </c>
      <c r="D546" s="291"/>
      <c r="E546" s="5"/>
      <c r="F546" s="5"/>
      <c r="G546" s="5"/>
      <c r="H546" s="5"/>
      <c r="I546" s="5"/>
    </row>
    <row r="547" spans="1:9" hidden="1" x14ac:dyDescent="0.25">
      <c r="A547" s="178">
        <f t="shared" si="113"/>
        <v>0</v>
      </c>
      <c r="B547" s="229">
        <f t="shared" si="113"/>
        <v>0</v>
      </c>
      <c r="C547" s="291" t="e">
        <f>Weryfikacja!I182</f>
        <v>#DIV/0!</v>
      </c>
      <c r="D547" s="291"/>
      <c r="E547" s="5"/>
      <c r="F547" s="5"/>
      <c r="G547" s="5"/>
      <c r="H547" s="5"/>
      <c r="I547" s="5"/>
    </row>
    <row r="548" spans="1:9" hidden="1" x14ac:dyDescent="0.25">
      <c r="A548" s="178">
        <f t="shared" si="113"/>
        <v>0</v>
      </c>
      <c r="B548" s="229">
        <f t="shared" si="113"/>
        <v>0</v>
      </c>
      <c r="C548" s="291" t="e">
        <f>Weryfikacja!I183</f>
        <v>#DIV/0!</v>
      </c>
      <c r="D548" s="291"/>
      <c r="E548" s="5"/>
      <c r="F548" s="5"/>
      <c r="G548" s="5"/>
      <c r="H548" s="5"/>
      <c r="I548" s="5"/>
    </row>
    <row r="549" spans="1:9" hidden="1" x14ac:dyDescent="0.25">
      <c r="A549" s="178">
        <f t="shared" si="113"/>
        <v>0</v>
      </c>
      <c r="B549" s="229">
        <f t="shared" si="113"/>
        <v>0</v>
      </c>
      <c r="C549" s="291" t="e">
        <f>Weryfikacja!I184</f>
        <v>#DIV/0!</v>
      </c>
      <c r="D549" s="291"/>
      <c r="E549" s="5"/>
      <c r="F549" s="5"/>
      <c r="G549" s="5"/>
      <c r="H549" s="5"/>
      <c r="I549" s="5"/>
    </row>
    <row r="550" spans="1:9" hidden="1" x14ac:dyDescent="0.25">
      <c r="A550" s="178">
        <f t="shared" si="113"/>
        <v>0</v>
      </c>
      <c r="B550" s="229">
        <f t="shared" si="113"/>
        <v>0</v>
      </c>
      <c r="C550" s="291" t="e">
        <f>Weryfikacja!I185</f>
        <v>#DIV/0!</v>
      </c>
      <c r="D550" s="291"/>
      <c r="E550" s="5"/>
      <c r="F550" s="5"/>
      <c r="G550" s="5"/>
      <c r="H550" s="5"/>
      <c r="I550" s="5"/>
    </row>
    <row r="551" spans="1:9" hidden="1" x14ac:dyDescent="0.25">
      <c r="A551" s="178">
        <f t="shared" si="113"/>
        <v>0</v>
      </c>
      <c r="B551" s="229">
        <f t="shared" si="113"/>
        <v>0</v>
      </c>
      <c r="C551" s="291" t="e">
        <f>Weryfikacja!I186</f>
        <v>#DIV/0!</v>
      </c>
      <c r="D551" s="291"/>
      <c r="E551" s="5"/>
      <c r="F551" s="5"/>
      <c r="G551" s="5"/>
      <c r="H551" s="5"/>
      <c r="I551" s="5"/>
    </row>
    <row r="552" spans="1:9" hidden="1" x14ac:dyDescent="0.25">
      <c r="A552" s="178">
        <f t="shared" si="113"/>
        <v>0</v>
      </c>
      <c r="B552" s="229">
        <f t="shared" si="113"/>
        <v>0</v>
      </c>
      <c r="C552" s="291" t="e">
        <f>Weryfikacja!I187</f>
        <v>#DIV/0!</v>
      </c>
      <c r="D552" s="291"/>
      <c r="E552" s="5"/>
      <c r="F552" s="5"/>
      <c r="G552" s="5"/>
      <c r="H552" s="5"/>
      <c r="I552" s="5"/>
    </row>
    <row r="553" spans="1:9" hidden="1" x14ac:dyDescent="0.25">
      <c r="A553" s="178">
        <f t="shared" si="113"/>
        <v>0</v>
      </c>
      <c r="B553" s="229">
        <f t="shared" si="113"/>
        <v>0</v>
      </c>
      <c r="C553" s="291" t="e">
        <f>Weryfikacja!I188</f>
        <v>#DIV/0!</v>
      </c>
      <c r="D553" s="291"/>
      <c r="E553" s="5"/>
      <c r="F553" s="5"/>
      <c r="G553" s="5"/>
      <c r="H553" s="5"/>
      <c r="I553" s="5"/>
    </row>
    <row r="554" spans="1:9" hidden="1" x14ac:dyDescent="0.25">
      <c r="A554" s="178">
        <f t="shared" si="113"/>
        <v>0</v>
      </c>
      <c r="B554" s="229">
        <f t="shared" si="113"/>
        <v>0</v>
      </c>
      <c r="C554" s="291" t="e">
        <f>Weryfikacja!I189</f>
        <v>#DIV/0!</v>
      </c>
      <c r="D554" s="291"/>
      <c r="E554" s="5"/>
      <c r="F554" s="5"/>
      <c r="G554" s="5"/>
      <c r="H554" s="5"/>
      <c r="I554" s="5"/>
    </row>
    <row r="555" spans="1:9" hidden="1" x14ac:dyDescent="0.25">
      <c r="A555" s="178">
        <f t="shared" si="113"/>
        <v>0</v>
      </c>
      <c r="B555" s="229">
        <f t="shared" si="113"/>
        <v>0</v>
      </c>
      <c r="C555" s="291" t="e">
        <f>Weryfikacja!I190</f>
        <v>#DIV/0!</v>
      </c>
      <c r="D555" s="291"/>
      <c r="E555" s="5"/>
      <c r="F555" s="5"/>
      <c r="G555" s="5"/>
      <c r="H555" s="5"/>
      <c r="I555" s="5"/>
    </row>
    <row r="556" spans="1:9" hidden="1" x14ac:dyDescent="0.25">
      <c r="A556" s="178">
        <f t="shared" si="113"/>
        <v>0</v>
      </c>
      <c r="B556" s="229">
        <f t="shared" si="113"/>
        <v>0</v>
      </c>
      <c r="C556" s="291" t="e">
        <f>Weryfikacja!I191</f>
        <v>#DIV/0!</v>
      </c>
      <c r="D556" s="291"/>
      <c r="E556" s="5"/>
      <c r="F556" s="5"/>
      <c r="G556" s="5"/>
      <c r="H556" s="5"/>
      <c r="I556" s="5"/>
    </row>
    <row r="557" spans="1:9" hidden="1" x14ac:dyDescent="0.25">
      <c r="A557" s="178">
        <f t="shared" si="113"/>
        <v>0</v>
      </c>
      <c r="B557" s="229">
        <f t="shared" si="113"/>
        <v>0</v>
      </c>
      <c r="C557" s="291" t="e">
        <f>Weryfikacja!I192</f>
        <v>#DIV/0!</v>
      </c>
      <c r="D557" s="291"/>
      <c r="E557" s="5"/>
      <c r="F557" s="5"/>
      <c r="G557" s="5"/>
      <c r="H557" s="5"/>
      <c r="I557" s="5"/>
    </row>
    <row r="558" spans="1:9" hidden="1" x14ac:dyDescent="0.25">
      <c r="A558" s="178">
        <f t="shared" si="113"/>
        <v>0</v>
      </c>
      <c r="B558" s="229">
        <f t="shared" si="113"/>
        <v>0</v>
      </c>
      <c r="C558" s="291" t="e">
        <f>Weryfikacja!I193</f>
        <v>#DIV/0!</v>
      </c>
      <c r="D558" s="291"/>
      <c r="E558" s="5"/>
      <c r="F558" s="5"/>
      <c r="G558" s="5"/>
      <c r="H558" s="5"/>
      <c r="I558" s="5"/>
    </row>
    <row r="559" spans="1:9" hidden="1" x14ac:dyDescent="0.25">
      <c r="A559" s="178">
        <f t="shared" si="113"/>
        <v>0</v>
      </c>
      <c r="B559" s="229">
        <f t="shared" si="113"/>
        <v>0</v>
      </c>
      <c r="C559" s="291" t="e">
        <f>Weryfikacja!I194</f>
        <v>#DIV/0!</v>
      </c>
      <c r="D559" s="291"/>
      <c r="E559" s="5"/>
      <c r="F559" s="5"/>
      <c r="G559" s="5"/>
      <c r="H559" s="5"/>
      <c r="I559" s="5"/>
    </row>
    <row r="560" spans="1:9" hidden="1" x14ac:dyDescent="0.25">
      <c r="A560" s="178">
        <f t="shared" si="113"/>
        <v>0</v>
      </c>
      <c r="B560" s="229">
        <f t="shared" si="113"/>
        <v>0</v>
      </c>
      <c r="C560" s="291" t="e">
        <f>Weryfikacja!I195</f>
        <v>#DIV/0!</v>
      </c>
      <c r="D560" s="291"/>
      <c r="E560" s="5"/>
      <c r="F560" s="5"/>
      <c r="G560" s="5"/>
      <c r="H560" s="5"/>
      <c r="I560" s="5"/>
    </row>
    <row r="561" spans="1:9" hidden="1" x14ac:dyDescent="0.25">
      <c r="A561" s="178">
        <f t="shared" si="113"/>
        <v>0</v>
      </c>
      <c r="B561" s="229">
        <f t="shared" si="113"/>
        <v>0</v>
      </c>
      <c r="C561" s="291" t="e">
        <f>Weryfikacja!I196</f>
        <v>#DIV/0!</v>
      </c>
      <c r="D561" s="291"/>
      <c r="E561" s="5"/>
      <c r="F561" s="5"/>
      <c r="G561" s="5"/>
      <c r="H561" s="5"/>
      <c r="I561" s="5"/>
    </row>
    <row r="562" spans="1:9" hidden="1" x14ac:dyDescent="0.25">
      <c r="A562" s="178">
        <f t="shared" si="113"/>
        <v>0</v>
      </c>
      <c r="B562" s="229">
        <f t="shared" si="113"/>
        <v>0</v>
      </c>
      <c r="C562" s="291" t="e">
        <f>Weryfikacja!I197</f>
        <v>#DIV/0!</v>
      </c>
      <c r="D562" s="291"/>
      <c r="E562" s="5"/>
      <c r="F562" s="5"/>
      <c r="G562" s="5"/>
      <c r="H562" s="5"/>
      <c r="I562" s="5"/>
    </row>
    <row r="563" spans="1:9" hidden="1" x14ac:dyDescent="0.25">
      <c r="A563" s="178">
        <f t="shared" si="113"/>
        <v>0</v>
      </c>
      <c r="B563" s="229">
        <f t="shared" si="113"/>
        <v>0</v>
      </c>
      <c r="C563" s="291" t="e">
        <f>Weryfikacja!I198</f>
        <v>#DIV/0!</v>
      </c>
      <c r="D563" s="291"/>
      <c r="E563" s="5"/>
      <c r="F563" s="5"/>
      <c r="G563" s="5"/>
      <c r="H563" s="5"/>
      <c r="I563" s="5"/>
    </row>
    <row r="564" spans="1:9" hidden="1" x14ac:dyDescent="0.25">
      <c r="A564" s="178">
        <f t="shared" si="113"/>
        <v>0</v>
      </c>
      <c r="B564" s="229">
        <f t="shared" si="113"/>
        <v>0</v>
      </c>
      <c r="C564" s="291" t="e">
        <f>Weryfikacja!I199</f>
        <v>#DIV/0!</v>
      </c>
      <c r="D564" s="291"/>
      <c r="E564" s="5"/>
      <c r="F564" s="5"/>
      <c r="G564" s="5"/>
      <c r="H564" s="5"/>
      <c r="I564" s="5"/>
    </row>
    <row r="565" spans="1:9" hidden="1" x14ac:dyDescent="0.25">
      <c r="A565" s="178">
        <f t="shared" si="113"/>
        <v>0</v>
      </c>
      <c r="B565" s="229">
        <f t="shared" si="113"/>
        <v>0</v>
      </c>
      <c r="C565" s="291" t="e">
        <f>Weryfikacja!I200</f>
        <v>#DIV/0!</v>
      </c>
      <c r="D565" s="291"/>
      <c r="E565" s="5"/>
      <c r="F565" s="5"/>
      <c r="G565" s="5"/>
      <c r="H565" s="5"/>
      <c r="I565" s="5"/>
    </row>
    <row r="566" spans="1:9" hidden="1" x14ac:dyDescent="0.25">
      <c r="A566" s="178">
        <f t="shared" si="113"/>
        <v>0</v>
      </c>
      <c r="B566" s="229">
        <f t="shared" si="113"/>
        <v>0</v>
      </c>
      <c r="C566" s="291" t="e">
        <f>Weryfikacja!I201</f>
        <v>#DIV/0!</v>
      </c>
      <c r="D566" s="291"/>
      <c r="E566" s="5"/>
      <c r="F566" s="5"/>
      <c r="G566" s="5"/>
      <c r="H566" s="5"/>
      <c r="I566" s="5"/>
    </row>
    <row r="567" spans="1:9" hidden="1" x14ac:dyDescent="0.25">
      <c r="A567" s="178">
        <f t="shared" si="113"/>
        <v>0</v>
      </c>
      <c r="B567" s="229">
        <f t="shared" si="113"/>
        <v>0</v>
      </c>
      <c r="C567" s="291" t="e">
        <f>Weryfikacja!I202</f>
        <v>#DIV/0!</v>
      </c>
      <c r="D567" s="291"/>
      <c r="E567" s="5"/>
      <c r="F567" s="5"/>
      <c r="G567" s="5"/>
      <c r="H567" s="5"/>
      <c r="I567" s="5"/>
    </row>
    <row r="568" spans="1:9" hidden="1" x14ac:dyDescent="0.25">
      <c r="A568" s="178">
        <f t="shared" si="113"/>
        <v>0</v>
      </c>
      <c r="B568" s="229">
        <f t="shared" si="113"/>
        <v>0</v>
      </c>
      <c r="C568" s="291" t="e">
        <f>Weryfikacja!I203</f>
        <v>#DIV/0!</v>
      </c>
      <c r="D568" s="291"/>
      <c r="E568" s="5"/>
      <c r="F568" s="5"/>
      <c r="G568" s="5"/>
      <c r="H568" s="5"/>
      <c r="I568" s="5"/>
    </row>
    <row r="569" spans="1:9" hidden="1" x14ac:dyDescent="0.25">
      <c r="A569" s="178">
        <f t="shared" si="113"/>
        <v>0</v>
      </c>
      <c r="B569" s="229">
        <f t="shared" si="113"/>
        <v>0</v>
      </c>
      <c r="C569" s="291" t="e">
        <f>Weryfikacja!I204</f>
        <v>#DIV/0!</v>
      </c>
      <c r="D569" s="291"/>
      <c r="E569" s="5"/>
      <c r="F569" s="5"/>
      <c r="G569" s="5"/>
      <c r="H569" s="5"/>
      <c r="I569" s="5"/>
    </row>
    <row r="570" spans="1:9" hidden="1" x14ac:dyDescent="0.25">
      <c r="A570" s="178">
        <f t="shared" si="113"/>
        <v>0</v>
      </c>
      <c r="B570" s="229">
        <f t="shared" si="113"/>
        <v>0</v>
      </c>
      <c r="C570" s="291" t="e">
        <f>Weryfikacja!I205</f>
        <v>#DIV/0!</v>
      </c>
      <c r="D570" s="291"/>
      <c r="E570" s="5"/>
      <c r="F570" s="5"/>
      <c r="G570" s="5"/>
      <c r="H570" s="5"/>
      <c r="I570" s="5"/>
    </row>
    <row r="571" spans="1:9" x14ac:dyDescent="0.25">
      <c r="A571" s="178">
        <f t="shared" si="113"/>
        <v>0</v>
      </c>
      <c r="B571" s="229">
        <f t="shared" si="113"/>
        <v>0</v>
      </c>
      <c r="C571" s="291" t="e">
        <f>Weryfikacja!I206</f>
        <v>#DIV/0!</v>
      </c>
      <c r="D571" s="291"/>
      <c r="E571" s="5"/>
      <c r="F571" s="5"/>
      <c r="G571" s="5"/>
      <c r="H571" s="5"/>
      <c r="I571" s="5"/>
    </row>
    <row r="572" spans="1:9" x14ac:dyDescent="0.25">
      <c r="A572" s="305" t="s">
        <v>36</v>
      </c>
      <c r="B572" s="306"/>
      <c r="C572" s="309">
        <f>SUMIF(C472:D571,"&gt;0")</f>
        <v>0</v>
      </c>
      <c r="D572" s="309"/>
      <c r="E572" s="33"/>
      <c r="F572" s="33"/>
      <c r="G572" s="33"/>
      <c r="H572" s="33"/>
      <c r="I572" s="33"/>
    </row>
    <row r="573" spans="1:9" ht="13.9" customHeight="1" x14ac:dyDescent="0.25">
      <c r="A573" s="327" t="s">
        <v>644</v>
      </c>
      <c r="B573" s="327"/>
      <c r="C573" s="327"/>
      <c r="D573" s="327"/>
      <c r="E573" s="327"/>
      <c r="F573" s="327"/>
      <c r="G573" s="327"/>
      <c r="H573" s="327"/>
      <c r="I573" s="327"/>
    </row>
    <row r="574" spans="1:9" ht="21.75" customHeight="1" x14ac:dyDescent="0.25">
      <c r="A574" s="5"/>
      <c r="B574" s="5"/>
      <c r="C574" s="5"/>
      <c r="D574" s="5"/>
      <c r="E574" s="5"/>
      <c r="F574" s="5"/>
      <c r="G574" s="5"/>
      <c r="H574" s="5"/>
      <c r="I574" s="5"/>
    </row>
    <row r="575" spans="1:9" ht="36.75" customHeight="1" x14ac:dyDescent="0.25">
      <c r="A575" s="330" t="s">
        <v>37</v>
      </c>
      <c r="B575" s="330"/>
      <c r="C575" s="330"/>
      <c r="D575" s="330"/>
      <c r="E575" s="330"/>
      <c r="F575" s="330"/>
      <c r="G575" s="330"/>
      <c r="H575" s="330"/>
      <c r="I575" s="330"/>
    </row>
    <row r="576" spans="1:9" ht="60.95" customHeight="1" x14ac:dyDescent="0.25">
      <c r="A576" s="104" t="s">
        <v>43</v>
      </c>
      <c r="B576" s="104" t="s">
        <v>29</v>
      </c>
      <c r="C576" s="308" t="s">
        <v>38</v>
      </c>
      <c r="D576" s="308"/>
      <c r="E576" s="308" t="s">
        <v>39</v>
      </c>
      <c r="F576" s="308"/>
      <c r="G576" s="308"/>
      <c r="H576" s="33"/>
      <c r="I576" s="33"/>
    </row>
    <row r="577" spans="1:9" hidden="1" x14ac:dyDescent="0.25">
      <c r="A577" s="212">
        <f>A36</f>
        <v>0</v>
      </c>
      <c r="B577" s="230">
        <f>B36</f>
        <v>0</v>
      </c>
      <c r="C577" s="288"/>
      <c r="D577" s="289"/>
      <c r="E577" s="288"/>
      <c r="F577" s="290"/>
      <c r="G577" s="289"/>
      <c r="H577" s="5"/>
      <c r="I577" s="5"/>
    </row>
    <row r="578" spans="1:9" hidden="1" x14ac:dyDescent="0.25">
      <c r="A578" s="212">
        <f t="shared" ref="A578:B641" si="114">A37</f>
        <v>0</v>
      </c>
      <c r="B578" s="230">
        <f t="shared" si="114"/>
        <v>0</v>
      </c>
      <c r="C578" s="288"/>
      <c r="D578" s="289"/>
      <c r="E578" s="288"/>
      <c r="F578" s="290"/>
      <c r="G578" s="289"/>
      <c r="H578" s="5"/>
      <c r="I578" s="5"/>
    </row>
    <row r="579" spans="1:9" hidden="1" x14ac:dyDescent="0.25">
      <c r="A579" s="212">
        <f t="shared" si="114"/>
        <v>0</v>
      </c>
      <c r="B579" s="230">
        <f t="shared" si="114"/>
        <v>0</v>
      </c>
      <c r="C579" s="288"/>
      <c r="D579" s="289"/>
      <c r="E579" s="288"/>
      <c r="F579" s="290"/>
      <c r="G579" s="289"/>
      <c r="H579" s="5"/>
      <c r="I579" s="5"/>
    </row>
    <row r="580" spans="1:9" hidden="1" x14ac:dyDescent="0.25">
      <c r="A580" s="212">
        <f t="shared" si="114"/>
        <v>0</v>
      </c>
      <c r="B580" s="230">
        <f t="shared" si="114"/>
        <v>0</v>
      </c>
      <c r="C580" s="288"/>
      <c r="D580" s="289"/>
      <c r="E580" s="288"/>
      <c r="F580" s="290"/>
      <c r="G580" s="289"/>
      <c r="H580" s="5"/>
      <c r="I580" s="5"/>
    </row>
    <row r="581" spans="1:9" hidden="1" x14ac:dyDescent="0.25">
      <c r="A581" s="212">
        <f t="shared" si="114"/>
        <v>0</v>
      </c>
      <c r="B581" s="230">
        <f t="shared" si="114"/>
        <v>0</v>
      </c>
      <c r="C581" s="288"/>
      <c r="D581" s="289"/>
      <c r="E581" s="288"/>
      <c r="F581" s="290"/>
      <c r="G581" s="289"/>
      <c r="H581" s="5"/>
      <c r="I581" s="5"/>
    </row>
    <row r="582" spans="1:9" hidden="1" x14ac:dyDescent="0.25">
      <c r="A582" s="212">
        <f t="shared" si="114"/>
        <v>0</v>
      </c>
      <c r="B582" s="230">
        <f t="shared" si="114"/>
        <v>0</v>
      </c>
      <c r="C582" s="288"/>
      <c r="D582" s="289"/>
      <c r="E582" s="288"/>
      <c r="F582" s="290"/>
      <c r="G582" s="289"/>
      <c r="H582" s="5"/>
      <c r="I582" s="5"/>
    </row>
    <row r="583" spans="1:9" hidden="1" x14ac:dyDescent="0.25">
      <c r="A583" s="212">
        <f t="shared" si="114"/>
        <v>0</v>
      </c>
      <c r="B583" s="230">
        <f t="shared" si="114"/>
        <v>0</v>
      </c>
      <c r="C583" s="288"/>
      <c r="D583" s="289"/>
      <c r="E583" s="288"/>
      <c r="F583" s="290"/>
      <c r="G583" s="289"/>
      <c r="H583" s="5"/>
      <c r="I583" s="5"/>
    </row>
    <row r="584" spans="1:9" hidden="1" x14ac:dyDescent="0.25">
      <c r="A584" s="212">
        <f t="shared" si="114"/>
        <v>0</v>
      </c>
      <c r="B584" s="230">
        <f t="shared" si="114"/>
        <v>0</v>
      </c>
      <c r="C584" s="288"/>
      <c r="D584" s="289"/>
      <c r="E584" s="288"/>
      <c r="F584" s="290"/>
      <c r="G584" s="289"/>
      <c r="H584" s="5"/>
      <c r="I584" s="5"/>
    </row>
    <row r="585" spans="1:9" hidden="1" x14ac:dyDescent="0.25">
      <c r="A585" s="212">
        <f t="shared" si="114"/>
        <v>0</v>
      </c>
      <c r="B585" s="230">
        <f t="shared" si="114"/>
        <v>0</v>
      </c>
      <c r="C585" s="288"/>
      <c r="D585" s="289"/>
      <c r="E585" s="288"/>
      <c r="F585" s="290"/>
      <c r="G585" s="289"/>
      <c r="H585" s="5"/>
      <c r="I585" s="5"/>
    </row>
    <row r="586" spans="1:9" hidden="1" x14ac:dyDescent="0.25">
      <c r="A586" s="212">
        <f t="shared" si="114"/>
        <v>0</v>
      </c>
      <c r="B586" s="230">
        <f t="shared" si="114"/>
        <v>0</v>
      </c>
      <c r="C586" s="288"/>
      <c r="D586" s="289"/>
      <c r="E586" s="288"/>
      <c r="F586" s="290"/>
      <c r="G586" s="289"/>
      <c r="H586" s="5"/>
      <c r="I586" s="5"/>
    </row>
    <row r="587" spans="1:9" hidden="1" x14ac:dyDescent="0.25">
      <c r="A587" s="212">
        <f t="shared" si="114"/>
        <v>0</v>
      </c>
      <c r="B587" s="230">
        <f t="shared" si="114"/>
        <v>0</v>
      </c>
      <c r="C587" s="288"/>
      <c r="D587" s="289"/>
      <c r="E587" s="288"/>
      <c r="F587" s="290"/>
      <c r="G587" s="289"/>
      <c r="H587" s="5"/>
      <c r="I587" s="5"/>
    </row>
    <row r="588" spans="1:9" hidden="1" x14ac:dyDescent="0.25">
      <c r="A588" s="212">
        <f t="shared" si="114"/>
        <v>0</v>
      </c>
      <c r="B588" s="230">
        <f t="shared" si="114"/>
        <v>0</v>
      </c>
      <c r="C588" s="288"/>
      <c r="D588" s="289"/>
      <c r="E588" s="288"/>
      <c r="F588" s="290"/>
      <c r="G588" s="289"/>
      <c r="H588" s="5"/>
      <c r="I588" s="5"/>
    </row>
    <row r="589" spans="1:9" hidden="1" x14ac:dyDescent="0.25">
      <c r="A589" s="212">
        <f t="shared" si="114"/>
        <v>0</v>
      </c>
      <c r="B589" s="230">
        <f t="shared" si="114"/>
        <v>0</v>
      </c>
      <c r="C589" s="288"/>
      <c r="D589" s="289"/>
      <c r="E589" s="288"/>
      <c r="F589" s="290"/>
      <c r="G589" s="289"/>
      <c r="H589" s="5"/>
      <c r="I589" s="5"/>
    </row>
    <row r="590" spans="1:9" hidden="1" x14ac:dyDescent="0.25">
      <c r="A590" s="212">
        <f t="shared" si="114"/>
        <v>0</v>
      </c>
      <c r="B590" s="230">
        <f t="shared" si="114"/>
        <v>0</v>
      </c>
      <c r="C590" s="288"/>
      <c r="D590" s="289"/>
      <c r="E590" s="288"/>
      <c r="F590" s="290"/>
      <c r="G590" s="289"/>
      <c r="H590" s="5"/>
      <c r="I590" s="5"/>
    </row>
    <row r="591" spans="1:9" hidden="1" x14ac:dyDescent="0.25">
      <c r="A591" s="212">
        <f t="shared" si="114"/>
        <v>0</v>
      </c>
      <c r="B591" s="230">
        <f t="shared" si="114"/>
        <v>0</v>
      </c>
      <c r="C591" s="288"/>
      <c r="D591" s="289"/>
      <c r="E591" s="288"/>
      <c r="F591" s="290"/>
      <c r="G591" s="289"/>
      <c r="H591" s="5"/>
      <c r="I591" s="5"/>
    </row>
    <row r="592" spans="1:9" hidden="1" x14ac:dyDescent="0.25">
      <c r="A592" s="212">
        <f t="shared" si="114"/>
        <v>0</v>
      </c>
      <c r="B592" s="230">
        <f t="shared" si="114"/>
        <v>0</v>
      </c>
      <c r="C592" s="288"/>
      <c r="D592" s="289"/>
      <c r="E592" s="288"/>
      <c r="F592" s="290"/>
      <c r="G592" s="289"/>
      <c r="H592" s="5"/>
      <c r="I592" s="5"/>
    </row>
    <row r="593" spans="1:9" hidden="1" x14ac:dyDescent="0.25">
      <c r="A593" s="212">
        <f t="shared" si="114"/>
        <v>0</v>
      </c>
      <c r="B593" s="230">
        <f t="shared" si="114"/>
        <v>0</v>
      </c>
      <c r="C593" s="288"/>
      <c r="D593" s="289"/>
      <c r="E593" s="288"/>
      <c r="F593" s="290"/>
      <c r="G593" s="289"/>
      <c r="H593" s="5"/>
      <c r="I593" s="5"/>
    </row>
    <row r="594" spans="1:9" hidden="1" x14ac:dyDescent="0.25">
      <c r="A594" s="212">
        <f t="shared" si="114"/>
        <v>0</v>
      </c>
      <c r="B594" s="230">
        <f t="shared" si="114"/>
        <v>0</v>
      </c>
      <c r="C594" s="288"/>
      <c r="D594" s="289"/>
      <c r="E594" s="288"/>
      <c r="F594" s="290"/>
      <c r="G594" s="289"/>
      <c r="H594" s="5"/>
      <c r="I594" s="5"/>
    </row>
    <row r="595" spans="1:9" hidden="1" x14ac:dyDescent="0.25">
      <c r="A595" s="212">
        <f t="shared" si="114"/>
        <v>0</v>
      </c>
      <c r="B595" s="230">
        <f t="shared" si="114"/>
        <v>0</v>
      </c>
      <c r="C595" s="288"/>
      <c r="D595" s="289"/>
      <c r="E595" s="288"/>
      <c r="F595" s="290"/>
      <c r="G595" s="289"/>
      <c r="H595" s="5"/>
      <c r="I595" s="5"/>
    </row>
    <row r="596" spans="1:9" hidden="1" x14ac:dyDescent="0.25">
      <c r="A596" s="212">
        <f t="shared" si="114"/>
        <v>0</v>
      </c>
      <c r="B596" s="230">
        <f t="shared" si="114"/>
        <v>0</v>
      </c>
      <c r="C596" s="288"/>
      <c r="D596" s="289"/>
      <c r="E596" s="288"/>
      <c r="F596" s="290"/>
      <c r="G596" s="289"/>
      <c r="H596" s="5"/>
      <c r="I596" s="5"/>
    </row>
    <row r="597" spans="1:9" hidden="1" x14ac:dyDescent="0.25">
      <c r="A597" s="212">
        <f t="shared" si="114"/>
        <v>0</v>
      </c>
      <c r="B597" s="230">
        <f t="shared" si="114"/>
        <v>0</v>
      </c>
      <c r="C597" s="288"/>
      <c r="D597" s="289"/>
      <c r="E597" s="288"/>
      <c r="F597" s="290"/>
      <c r="G597" s="289"/>
      <c r="H597" s="5"/>
      <c r="I597" s="5"/>
    </row>
    <row r="598" spans="1:9" hidden="1" x14ac:dyDescent="0.25">
      <c r="A598" s="212">
        <f t="shared" si="114"/>
        <v>0</v>
      </c>
      <c r="B598" s="230">
        <f t="shared" si="114"/>
        <v>0</v>
      </c>
      <c r="C598" s="288"/>
      <c r="D598" s="289"/>
      <c r="E598" s="288"/>
      <c r="F598" s="290"/>
      <c r="G598" s="289"/>
      <c r="H598" s="5"/>
      <c r="I598" s="5"/>
    </row>
    <row r="599" spans="1:9" hidden="1" x14ac:dyDescent="0.25">
      <c r="A599" s="212">
        <f t="shared" si="114"/>
        <v>0</v>
      </c>
      <c r="B599" s="230">
        <f t="shared" si="114"/>
        <v>0</v>
      </c>
      <c r="C599" s="288"/>
      <c r="D599" s="289"/>
      <c r="E599" s="288"/>
      <c r="F599" s="290"/>
      <c r="G599" s="289"/>
      <c r="H599" s="5"/>
      <c r="I599" s="5"/>
    </row>
    <row r="600" spans="1:9" hidden="1" x14ac:dyDescent="0.25">
      <c r="A600" s="212">
        <f t="shared" si="114"/>
        <v>0</v>
      </c>
      <c r="B600" s="230">
        <f t="shared" si="114"/>
        <v>0</v>
      </c>
      <c r="C600" s="288"/>
      <c r="D600" s="289"/>
      <c r="E600" s="288"/>
      <c r="F600" s="290"/>
      <c r="G600" s="289"/>
      <c r="H600" s="5"/>
      <c r="I600" s="5"/>
    </row>
    <row r="601" spans="1:9" hidden="1" x14ac:dyDescent="0.25">
      <c r="A601" s="212">
        <f t="shared" si="114"/>
        <v>0</v>
      </c>
      <c r="B601" s="230">
        <f t="shared" si="114"/>
        <v>0</v>
      </c>
      <c r="C601" s="288"/>
      <c r="D601" s="289"/>
      <c r="E601" s="288"/>
      <c r="F601" s="290"/>
      <c r="G601" s="289"/>
      <c r="H601" s="5"/>
      <c r="I601" s="5"/>
    </row>
    <row r="602" spans="1:9" hidden="1" x14ac:dyDescent="0.25">
      <c r="A602" s="212">
        <f t="shared" si="114"/>
        <v>0</v>
      </c>
      <c r="B602" s="230">
        <f t="shared" si="114"/>
        <v>0</v>
      </c>
      <c r="C602" s="288"/>
      <c r="D602" s="289"/>
      <c r="E602" s="288"/>
      <c r="F602" s="290"/>
      <c r="G602" s="289"/>
      <c r="H602" s="5"/>
      <c r="I602" s="5"/>
    </row>
    <row r="603" spans="1:9" hidden="1" x14ac:dyDescent="0.25">
      <c r="A603" s="212">
        <f t="shared" si="114"/>
        <v>0</v>
      </c>
      <c r="B603" s="230">
        <f t="shared" si="114"/>
        <v>0</v>
      </c>
      <c r="C603" s="288"/>
      <c r="D603" s="289"/>
      <c r="E603" s="288"/>
      <c r="F603" s="290"/>
      <c r="G603" s="289"/>
      <c r="H603" s="5"/>
      <c r="I603" s="5"/>
    </row>
    <row r="604" spans="1:9" hidden="1" x14ac:dyDescent="0.25">
      <c r="A604" s="212">
        <f t="shared" si="114"/>
        <v>0</v>
      </c>
      <c r="B604" s="230">
        <f t="shared" si="114"/>
        <v>0</v>
      </c>
      <c r="C604" s="288"/>
      <c r="D604" s="289"/>
      <c r="E604" s="288"/>
      <c r="F604" s="290"/>
      <c r="G604" s="289"/>
      <c r="H604" s="5"/>
      <c r="I604" s="5"/>
    </row>
    <row r="605" spans="1:9" hidden="1" x14ac:dyDescent="0.25">
      <c r="A605" s="212">
        <f t="shared" si="114"/>
        <v>0</v>
      </c>
      <c r="B605" s="230">
        <f t="shared" si="114"/>
        <v>0</v>
      </c>
      <c r="C605" s="288"/>
      <c r="D605" s="289"/>
      <c r="E605" s="288"/>
      <c r="F605" s="290"/>
      <c r="G605" s="289"/>
      <c r="H605" s="5"/>
      <c r="I605" s="5"/>
    </row>
    <row r="606" spans="1:9" hidden="1" x14ac:dyDescent="0.25">
      <c r="A606" s="212">
        <f t="shared" si="114"/>
        <v>0</v>
      </c>
      <c r="B606" s="230">
        <f t="shared" si="114"/>
        <v>0</v>
      </c>
      <c r="C606" s="288"/>
      <c r="D606" s="289"/>
      <c r="E606" s="288"/>
      <c r="F606" s="290"/>
      <c r="G606" s="289"/>
      <c r="H606" s="5"/>
      <c r="I606" s="5"/>
    </row>
    <row r="607" spans="1:9" hidden="1" x14ac:dyDescent="0.25">
      <c r="A607" s="212">
        <f t="shared" si="114"/>
        <v>0</v>
      </c>
      <c r="B607" s="230">
        <f t="shared" si="114"/>
        <v>0</v>
      </c>
      <c r="C607" s="288"/>
      <c r="D607" s="289"/>
      <c r="E607" s="288"/>
      <c r="F607" s="290"/>
      <c r="G607" s="289"/>
      <c r="H607" s="5"/>
      <c r="I607" s="5"/>
    </row>
    <row r="608" spans="1:9" hidden="1" x14ac:dyDescent="0.25">
      <c r="A608" s="212">
        <f t="shared" si="114"/>
        <v>0</v>
      </c>
      <c r="B608" s="230">
        <f t="shared" si="114"/>
        <v>0</v>
      </c>
      <c r="C608" s="288"/>
      <c r="D608" s="289"/>
      <c r="E608" s="288"/>
      <c r="F608" s="290"/>
      <c r="G608" s="289"/>
      <c r="H608" s="5"/>
      <c r="I608" s="5"/>
    </row>
    <row r="609" spans="1:9" hidden="1" x14ac:dyDescent="0.25">
      <c r="A609" s="212">
        <f t="shared" si="114"/>
        <v>0</v>
      </c>
      <c r="B609" s="230">
        <f t="shared" si="114"/>
        <v>0</v>
      </c>
      <c r="C609" s="288"/>
      <c r="D609" s="289"/>
      <c r="E609" s="288"/>
      <c r="F609" s="290"/>
      <c r="G609" s="289"/>
      <c r="H609" s="5"/>
      <c r="I609" s="5"/>
    </row>
    <row r="610" spans="1:9" hidden="1" x14ac:dyDescent="0.25">
      <c r="A610" s="212">
        <f t="shared" si="114"/>
        <v>0</v>
      </c>
      <c r="B610" s="230">
        <f t="shared" si="114"/>
        <v>0</v>
      </c>
      <c r="C610" s="288"/>
      <c r="D610" s="289"/>
      <c r="E610" s="288"/>
      <c r="F610" s="290"/>
      <c r="G610" s="289"/>
      <c r="H610" s="5"/>
      <c r="I610" s="5"/>
    </row>
    <row r="611" spans="1:9" hidden="1" x14ac:dyDescent="0.25">
      <c r="A611" s="212">
        <f t="shared" si="114"/>
        <v>0</v>
      </c>
      <c r="B611" s="230">
        <f t="shared" si="114"/>
        <v>0</v>
      </c>
      <c r="C611" s="288"/>
      <c r="D611" s="289"/>
      <c r="E611" s="288"/>
      <c r="F611" s="290"/>
      <c r="G611" s="289"/>
      <c r="H611" s="5"/>
      <c r="I611" s="5"/>
    </row>
    <row r="612" spans="1:9" hidden="1" x14ac:dyDescent="0.25">
      <c r="A612" s="212">
        <f t="shared" si="114"/>
        <v>0</v>
      </c>
      <c r="B612" s="230">
        <f t="shared" si="114"/>
        <v>0</v>
      </c>
      <c r="C612" s="288"/>
      <c r="D612" s="289"/>
      <c r="E612" s="288"/>
      <c r="F612" s="290"/>
      <c r="G612" s="289"/>
      <c r="H612" s="5"/>
      <c r="I612" s="5"/>
    </row>
    <row r="613" spans="1:9" hidden="1" x14ac:dyDescent="0.25">
      <c r="A613" s="212">
        <f t="shared" si="114"/>
        <v>0</v>
      </c>
      <c r="B613" s="230">
        <f t="shared" si="114"/>
        <v>0</v>
      </c>
      <c r="C613" s="288"/>
      <c r="D613" s="289"/>
      <c r="E613" s="288"/>
      <c r="F613" s="290"/>
      <c r="G613" s="289"/>
      <c r="H613" s="5"/>
      <c r="I613" s="5"/>
    </row>
    <row r="614" spans="1:9" hidden="1" x14ac:dyDescent="0.25">
      <c r="A614" s="212">
        <f t="shared" si="114"/>
        <v>0</v>
      </c>
      <c r="B614" s="230">
        <f t="shared" si="114"/>
        <v>0</v>
      </c>
      <c r="C614" s="288"/>
      <c r="D614" s="289"/>
      <c r="E614" s="288"/>
      <c r="F614" s="290"/>
      <c r="G614" s="289"/>
      <c r="H614" s="5"/>
      <c r="I614" s="5"/>
    </row>
    <row r="615" spans="1:9" hidden="1" x14ac:dyDescent="0.25">
      <c r="A615" s="212">
        <f t="shared" si="114"/>
        <v>0</v>
      </c>
      <c r="B615" s="230">
        <f t="shared" si="114"/>
        <v>0</v>
      </c>
      <c r="C615" s="288"/>
      <c r="D615" s="289"/>
      <c r="E615" s="288"/>
      <c r="F615" s="290"/>
      <c r="G615" s="289"/>
      <c r="H615" s="5"/>
      <c r="I615" s="5"/>
    </row>
    <row r="616" spans="1:9" hidden="1" x14ac:dyDescent="0.25">
      <c r="A616" s="212">
        <f t="shared" si="114"/>
        <v>0</v>
      </c>
      <c r="B616" s="230">
        <f t="shared" si="114"/>
        <v>0</v>
      </c>
      <c r="C616" s="288"/>
      <c r="D616" s="289"/>
      <c r="E616" s="288"/>
      <c r="F616" s="290"/>
      <c r="G616" s="289"/>
      <c r="H616" s="5"/>
      <c r="I616" s="5"/>
    </row>
    <row r="617" spans="1:9" hidden="1" x14ac:dyDescent="0.25">
      <c r="A617" s="212">
        <f t="shared" si="114"/>
        <v>0</v>
      </c>
      <c r="B617" s="230">
        <f t="shared" si="114"/>
        <v>0</v>
      </c>
      <c r="C617" s="288"/>
      <c r="D617" s="289"/>
      <c r="E617" s="288"/>
      <c r="F617" s="290"/>
      <c r="G617" s="289"/>
      <c r="H617" s="5"/>
      <c r="I617" s="5"/>
    </row>
    <row r="618" spans="1:9" hidden="1" x14ac:dyDescent="0.25">
      <c r="A618" s="212">
        <f t="shared" si="114"/>
        <v>0</v>
      </c>
      <c r="B618" s="230">
        <f t="shared" si="114"/>
        <v>0</v>
      </c>
      <c r="C618" s="288"/>
      <c r="D618" s="289"/>
      <c r="E618" s="288"/>
      <c r="F618" s="290"/>
      <c r="G618" s="289"/>
      <c r="H618" s="5"/>
      <c r="I618" s="5"/>
    </row>
    <row r="619" spans="1:9" hidden="1" x14ac:dyDescent="0.25">
      <c r="A619" s="212">
        <f t="shared" si="114"/>
        <v>0</v>
      </c>
      <c r="B619" s="230">
        <f t="shared" si="114"/>
        <v>0</v>
      </c>
      <c r="C619" s="288"/>
      <c r="D619" s="289"/>
      <c r="E619" s="288"/>
      <c r="F619" s="290"/>
      <c r="G619" s="289"/>
      <c r="H619" s="5"/>
      <c r="I619" s="5"/>
    </row>
    <row r="620" spans="1:9" hidden="1" x14ac:dyDescent="0.25">
      <c r="A620" s="212">
        <f t="shared" si="114"/>
        <v>0</v>
      </c>
      <c r="B620" s="230">
        <f t="shared" si="114"/>
        <v>0</v>
      </c>
      <c r="C620" s="288"/>
      <c r="D620" s="289"/>
      <c r="E620" s="288"/>
      <c r="F620" s="290"/>
      <c r="G620" s="289"/>
      <c r="H620" s="5"/>
      <c r="I620" s="5"/>
    </row>
    <row r="621" spans="1:9" hidden="1" x14ac:dyDescent="0.25">
      <c r="A621" s="212">
        <f t="shared" si="114"/>
        <v>0</v>
      </c>
      <c r="B621" s="230">
        <f t="shared" si="114"/>
        <v>0</v>
      </c>
      <c r="C621" s="288"/>
      <c r="D621" s="289"/>
      <c r="E621" s="288"/>
      <c r="F621" s="290"/>
      <c r="G621" s="289"/>
      <c r="H621" s="5"/>
      <c r="I621" s="5"/>
    </row>
    <row r="622" spans="1:9" hidden="1" x14ac:dyDescent="0.25">
      <c r="A622" s="212">
        <f t="shared" si="114"/>
        <v>0</v>
      </c>
      <c r="B622" s="230">
        <f t="shared" si="114"/>
        <v>0</v>
      </c>
      <c r="C622" s="288"/>
      <c r="D622" s="289"/>
      <c r="E622" s="288"/>
      <c r="F622" s="290"/>
      <c r="G622" s="289"/>
      <c r="H622" s="5"/>
      <c r="I622" s="5"/>
    </row>
    <row r="623" spans="1:9" hidden="1" x14ac:dyDescent="0.25">
      <c r="A623" s="212">
        <f t="shared" si="114"/>
        <v>0</v>
      </c>
      <c r="B623" s="230">
        <f t="shared" si="114"/>
        <v>0</v>
      </c>
      <c r="C623" s="288"/>
      <c r="D623" s="289"/>
      <c r="E623" s="288"/>
      <c r="F623" s="290"/>
      <c r="G623" s="289"/>
      <c r="H623" s="5"/>
      <c r="I623" s="5"/>
    </row>
    <row r="624" spans="1:9" hidden="1" x14ac:dyDescent="0.25">
      <c r="A624" s="212">
        <f t="shared" si="114"/>
        <v>0</v>
      </c>
      <c r="B624" s="230">
        <f t="shared" si="114"/>
        <v>0</v>
      </c>
      <c r="C624" s="288"/>
      <c r="D624" s="289"/>
      <c r="E624" s="288"/>
      <c r="F624" s="290"/>
      <c r="G624" s="289"/>
      <c r="H624" s="5"/>
      <c r="I624" s="5"/>
    </row>
    <row r="625" spans="1:9" hidden="1" x14ac:dyDescent="0.25">
      <c r="A625" s="212">
        <f t="shared" si="114"/>
        <v>0</v>
      </c>
      <c r="B625" s="230">
        <f t="shared" si="114"/>
        <v>0</v>
      </c>
      <c r="C625" s="288"/>
      <c r="D625" s="289"/>
      <c r="E625" s="288"/>
      <c r="F625" s="290"/>
      <c r="G625" s="289"/>
      <c r="H625" s="5"/>
      <c r="I625" s="5"/>
    </row>
    <row r="626" spans="1:9" hidden="1" x14ac:dyDescent="0.25">
      <c r="A626" s="212">
        <f t="shared" si="114"/>
        <v>0</v>
      </c>
      <c r="B626" s="230">
        <f t="shared" si="114"/>
        <v>0</v>
      </c>
      <c r="C626" s="288"/>
      <c r="D626" s="289"/>
      <c r="E626" s="288"/>
      <c r="F626" s="290"/>
      <c r="G626" s="289"/>
      <c r="H626" s="5"/>
      <c r="I626" s="5"/>
    </row>
    <row r="627" spans="1:9" hidden="1" x14ac:dyDescent="0.25">
      <c r="A627" s="212">
        <f t="shared" si="114"/>
        <v>0</v>
      </c>
      <c r="B627" s="230">
        <f t="shared" si="114"/>
        <v>0</v>
      </c>
      <c r="C627" s="288"/>
      <c r="D627" s="289"/>
      <c r="E627" s="288"/>
      <c r="F627" s="290"/>
      <c r="G627" s="289"/>
      <c r="H627" s="5"/>
      <c r="I627" s="5"/>
    </row>
    <row r="628" spans="1:9" hidden="1" x14ac:dyDescent="0.25">
      <c r="A628" s="212">
        <f t="shared" si="114"/>
        <v>0</v>
      </c>
      <c r="B628" s="230">
        <f t="shared" si="114"/>
        <v>0</v>
      </c>
      <c r="C628" s="288"/>
      <c r="D628" s="289"/>
      <c r="E628" s="288"/>
      <c r="F628" s="290"/>
      <c r="G628" s="289"/>
      <c r="H628" s="5"/>
      <c r="I628" s="5"/>
    </row>
    <row r="629" spans="1:9" hidden="1" x14ac:dyDescent="0.25">
      <c r="A629" s="212">
        <f t="shared" si="114"/>
        <v>0</v>
      </c>
      <c r="B629" s="230">
        <f t="shared" si="114"/>
        <v>0</v>
      </c>
      <c r="C629" s="288"/>
      <c r="D629" s="289"/>
      <c r="E629" s="288"/>
      <c r="F629" s="290"/>
      <c r="G629" s="289"/>
      <c r="H629" s="5"/>
      <c r="I629" s="5"/>
    </row>
    <row r="630" spans="1:9" hidden="1" x14ac:dyDescent="0.25">
      <c r="A630" s="212">
        <f t="shared" si="114"/>
        <v>0</v>
      </c>
      <c r="B630" s="230">
        <f t="shared" si="114"/>
        <v>0</v>
      </c>
      <c r="C630" s="288"/>
      <c r="D630" s="289"/>
      <c r="E630" s="288"/>
      <c r="F630" s="290"/>
      <c r="G630" s="289"/>
      <c r="H630" s="5"/>
      <c r="I630" s="5"/>
    </row>
    <row r="631" spans="1:9" hidden="1" x14ac:dyDescent="0.25">
      <c r="A631" s="212">
        <f t="shared" si="114"/>
        <v>0</v>
      </c>
      <c r="B631" s="230">
        <f t="shared" si="114"/>
        <v>0</v>
      </c>
      <c r="C631" s="288"/>
      <c r="D631" s="289"/>
      <c r="E631" s="288"/>
      <c r="F631" s="290"/>
      <c r="G631" s="289"/>
      <c r="H631" s="5"/>
      <c r="I631" s="5"/>
    </row>
    <row r="632" spans="1:9" hidden="1" x14ac:dyDescent="0.25">
      <c r="A632" s="212">
        <f t="shared" si="114"/>
        <v>0</v>
      </c>
      <c r="B632" s="230">
        <f t="shared" si="114"/>
        <v>0</v>
      </c>
      <c r="C632" s="288"/>
      <c r="D632" s="289"/>
      <c r="E632" s="288"/>
      <c r="F632" s="290"/>
      <c r="G632" s="289"/>
      <c r="H632" s="5"/>
      <c r="I632" s="5"/>
    </row>
    <row r="633" spans="1:9" hidden="1" x14ac:dyDescent="0.25">
      <c r="A633" s="212">
        <f t="shared" si="114"/>
        <v>0</v>
      </c>
      <c r="B633" s="230">
        <f t="shared" si="114"/>
        <v>0</v>
      </c>
      <c r="C633" s="288"/>
      <c r="D633" s="289"/>
      <c r="E633" s="288"/>
      <c r="F633" s="290"/>
      <c r="G633" s="289"/>
      <c r="H633" s="5"/>
      <c r="I633" s="5"/>
    </row>
    <row r="634" spans="1:9" hidden="1" x14ac:dyDescent="0.25">
      <c r="A634" s="212">
        <f t="shared" si="114"/>
        <v>0</v>
      </c>
      <c r="B634" s="230">
        <f t="shared" si="114"/>
        <v>0</v>
      </c>
      <c r="C634" s="288"/>
      <c r="D634" s="289"/>
      <c r="E634" s="288"/>
      <c r="F634" s="290"/>
      <c r="G634" s="289"/>
      <c r="H634" s="5"/>
      <c r="I634" s="5"/>
    </row>
    <row r="635" spans="1:9" hidden="1" x14ac:dyDescent="0.25">
      <c r="A635" s="212">
        <f t="shared" si="114"/>
        <v>0</v>
      </c>
      <c r="B635" s="230">
        <f t="shared" si="114"/>
        <v>0</v>
      </c>
      <c r="C635" s="288"/>
      <c r="D635" s="289"/>
      <c r="E635" s="288"/>
      <c r="F635" s="290"/>
      <c r="G635" s="289"/>
      <c r="H635" s="5"/>
      <c r="I635" s="5"/>
    </row>
    <row r="636" spans="1:9" hidden="1" x14ac:dyDescent="0.25">
      <c r="A636" s="212">
        <f t="shared" si="114"/>
        <v>0</v>
      </c>
      <c r="B636" s="230">
        <f t="shared" si="114"/>
        <v>0</v>
      </c>
      <c r="C636" s="288"/>
      <c r="D636" s="289"/>
      <c r="E636" s="288"/>
      <c r="F636" s="290"/>
      <c r="G636" s="289"/>
      <c r="H636" s="5"/>
      <c r="I636" s="5"/>
    </row>
    <row r="637" spans="1:9" hidden="1" x14ac:dyDescent="0.25">
      <c r="A637" s="212">
        <f t="shared" si="114"/>
        <v>0</v>
      </c>
      <c r="B637" s="230">
        <f t="shared" si="114"/>
        <v>0</v>
      </c>
      <c r="C637" s="288"/>
      <c r="D637" s="289"/>
      <c r="E637" s="288"/>
      <c r="F637" s="290"/>
      <c r="G637" s="289"/>
      <c r="H637" s="5"/>
      <c r="I637" s="5"/>
    </row>
    <row r="638" spans="1:9" hidden="1" x14ac:dyDescent="0.25">
      <c r="A638" s="212">
        <f t="shared" si="114"/>
        <v>0</v>
      </c>
      <c r="B638" s="230">
        <f t="shared" si="114"/>
        <v>0</v>
      </c>
      <c r="C638" s="288"/>
      <c r="D638" s="289"/>
      <c r="E638" s="288"/>
      <c r="F638" s="290"/>
      <c r="G638" s="289"/>
      <c r="H638" s="5"/>
      <c r="I638" s="5"/>
    </row>
    <row r="639" spans="1:9" hidden="1" x14ac:dyDescent="0.25">
      <c r="A639" s="212">
        <f t="shared" si="114"/>
        <v>0</v>
      </c>
      <c r="B639" s="230">
        <f t="shared" si="114"/>
        <v>0</v>
      </c>
      <c r="C639" s="288"/>
      <c r="D639" s="289"/>
      <c r="E639" s="288"/>
      <c r="F639" s="290"/>
      <c r="G639" s="289"/>
      <c r="H639" s="5"/>
      <c r="I639" s="5"/>
    </row>
    <row r="640" spans="1:9" hidden="1" x14ac:dyDescent="0.25">
      <c r="A640" s="212">
        <f t="shared" si="114"/>
        <v>0</v>
      </c>
      <c r="B640" s="230">
        <f t="shared" si="114"/>
        <v>0</v>
      </c>
      <c r="C640" s="288"/>
      <c r="D640" s="289"/>
      <c r="E640" s="288"/>
      <c r="F640" s="290"/>
      <c r="G640" s="289"/>
      <c r="H640" s="5"/>
      <c r="I640" s="5"/>
    </row>
    <row r="641" spans="1:9" hidden="1" x14ac:dyDescent="0.25">
      <c r="A641" s="212">
        <f t="shared" si="114"/>
        <v>0</v>
      </c>
      <c r="B641" s="230">
        <f t="shared" si="114"/>
        <v>0</v>
      </c>
      <c r="C641" s="288"/>
      <c r="D641" s="289"/>
      <c r="E641" s="288"/>
      <c r="F641" s="290"/>
      <c r="G641" s="289"/>
      <c r="H641" s="5"/>
      <c r="I641" s="5"/>
    </row>
    <row r="642" spans="1:9" hidden="1" x14ac:dyDescent="0.25">
      <c r="A642" s="212">
        <f t="shared" ref="A642:B676" si="115">A101</f>
        <v>0</v>
      </c>
      <c r="B642" s="230">
        <f t="shared" si="115"/>
        <v>0</v>
      </c>
      <c r="C642" s="288"/>
      <c r="D642" s="289"/>
      <c r="E642" s="288"/>
      <c r="F642" s="290"/>
      <c r="G642" s="289"/>
      <c r="H642" s="5"/>
      <c r="I642" s="5"/>
    </row>
    <row r="643" spans="1:9" hidden="1" x14ac:dyDescent="0.25">
      <c r="A643" s="212">
        <f t="shared" si="115"/>
        <v>0</v>
      </c>
      <c r="B643" s="230">
        <f t="shared" si="115"/>
        <v>0</v>
      </c>
      <c r="C643" s="288"/>
      <c r="D643" s="289"/>
      <c r="E643" s="288"/>
      <c r="F643" s="290"/>
      <c r="G643" s="289"/>
      <c r="H643" s="5"/>
      <c r="I643" s="5"/>
    </row>
    <row r="644" spans="1:9" hidden="1" x14ac:dyDescent="0.25">
      <c r="A644" s="212">
        <f t="shared" si="115"/>
        <v>0</v>
      </c>
      <c r="B644" s="230">
        <f t="shared" si="115"/>
        <v>0</v>
      </c>
      <c r="C644" s="288"/>
      <c r="D644" s="289"/>
      <c r="E644" s="288"/>
      <c r="F644" s="290"/>
      <c r="G644" s="289"/>
      <c r="H644" s="5"/>
      <c r="I644" s="5"/>
    </row>
    <row r="645" spans="1:9" hidden="1" x14ac:dyDescent="0.25">
      <c r="A645" s="212">
        <f t="shared" si="115"/>
        <v>0</v>
      </c>
      <c r="B645" s="230">
        <f t="shared" si="115"/>
        <v>0</v>
      </c>
      <c r="C645" s="288"/>
      <c r="D645" s="289"/>
      <c r="E645" s="288"/>
      <c r="F645" s="290"/>
      <c r="G645" s="289"/>
      <c r="H645" s="5"/>
      <c r="I645" s="5"/>
    </row>
    <row r="646" spans="1:9" hidden="1" x14ac:dyDescent="0.25">
      <c r="A646" s="212">
        <f t="shared" si="115"/>
        <v>0</v>
      </c>
      <c r="B646" s="230">
        <f t="shared" si="115"/>
        <v>0</v>
      </c>
      <c r="C646" s="288"/>
      <c r="D646" s="289"/>
      <c r="E646" s="288"/>
      <c r="F646" s="290"/>
      <c r="G646" s="289"/>
      <c r="H646" s="5"/>
      <c r="I646" s="5"/>
    </row>
    <row r="647" spans="1:9" hidden="1" x14ac:dyDescent="0.25">
      <c r="A647" s="212">
        <f t="shared" si="115"/>
        <v>0</v>
      </c>
      <c r="B647" s="230">
        <f t="shared" si="115"/>
        <v>0</v>
      </c>
      <c r="C647" s="288"/>
      <c r="D647" s="289"/>
      <c r="E647" s="288"/>
      <c r="F647" s="290"/>
      <c r="G647" s="289"/>
      <c r="H647" s="5"/>
      <c r="I647" s="5"/>
    </row>
    <row r="648" spans="1:9" hidden="1" x14ac:dyDescent="0.25">
      <c r="A648" s="212">
        <f t="shared" si="115"/>
        <v>0</v>
      </c>
      <c r="B648" s="230">
        <f t="shared" si="115"/>
        <v>0</v>
      </c>
      <c r="C648" s="288"/>
      <c r="D648" s="289"/>
      <c r="E648" s="288"/>
      <c r="F648" s="290"/>
      <c r="G648" s="289"/>
      <c r="H648" s="5"/>
      <c r="I648" s="5"/>
    </row>
    <row r="649" spans="1:9" hidden="1" x14ac:dyDescent="0.25">
      <c r="A649" s="212">
        <f t="shared" si="115"/>
        <v>0</v>
      </c>
      <c r="B649" s="230">
        <f t="shared" si="115"/>
        <v>0</v>
      </c>
      <c r="C649" s="288"/>
      <c r="D649" s="289"/>
      <c r="E649" s="288"/>
      <c r="F649" s="290"/>
      <c r="G649" s="289"/>
      <c r="H649" s="5"/>
      <c r="I649" s="5"/>
    </row>
    <row r="650" spans="1:9" hidden="1" x14ac:dyDescent="0.25">
      <c r="A650" s="212">
        <f t="shared" si="115"/>
        <v>0</v>
      </c>
      <c r="B650" s="230">
        <f t="shared" si="115"/>
        <v>0</v>
      </c>
      <c r="C650" s="288"/>
      <c r="D650" s="289"/>
      <c r="E650" s="288"/>
      <c r="F650" s="290"/>
      <c r="G650" s="289"/>
      <c r="H650" s="5"/>
      <c r="I650" s="5"/>
    </row>
    <row r="651" spans="1:9" hidden="1" x14ac:dyDescent="0.25">
      <c r="A651" s="212">
        <f t="shared" si="115"/>
        <v>0</v>
      </c>
      <c r="B651" s="230">
        <f t="shared" si="115"/>
        <v>0</v>
      </c>
      <c r="C651" s="288"/>
      <c r="D651" s="289"/>
      <c r="E651" s="288"/>
      <c r="F651" s="290"/>
      <c r="G651" s="289"/>
      <c r="H651" s="5"/>
      <c r="I651" s="5"/>
    </row>
    <row r="652" spans="1:9" hidden="1" x14ac:dyDescent="0.25">
      <c r="A652" s="212">
        <f t="shared" si="115"/>
        <v>0</v>
      </c>
      <c r="B652" s="230">
        <f t="shared" si="115"/>
        <v>0</v>
      </c>
      <c r="C652" s="288"/>
      <c r="D652" s="289"/>
      <c r="E652" s="288"/>
      <c r="F652" s="290"/>
      <c r="G652" s="289"/>
      <c r="H652" s="5"/>
      <c r="I652" s="5"/>
    </row>
    <row r="653" spans="1:9" hidden="1" x14ac:dyDescent="0.25">
      <c r="A653" s="212">
        <f t="shared" si="115"/>
        <v>0</v>
      </c>
      <c r="B653" s="230">
        <f t="shared" si="115"/>
        <v>0</v>
      </c>
      <c r="C653" s="288"/>
      <c r="D653" s="289"/>
      <c r="E653" s="288"/>
      <c r="F653" s="290"/>
      <c r="G653" s="289"/>
      <c r="H653" s="5"/>
      <c r="I653" s="5"/>
    </row>
    <row r="654" spans="1:9" hidden="1" x14ac:dyDescent="0.25">
      <c r="A654" s="212">
        <f t="shared" si="115"/>
        <v>0</v>
      </c>
      <c r="B654" s="230">
        <f t="shared" si="115"/>
        <v>0</v>
      </c>
      <c r="C654" s="288"/>
      <c r="D654" s="289"/>
      <c r="E654" s="288"/>
      <c r="F654" s="290"/>
      <c r="G654" s="289"/>
      <c r="H654" s="5"/>
      <c r="I654" s="5"/>
    </row>
    <row r="655" spans="1:9" hidden="1" x14ac:dyDescent="0.25">
      <c r="A655" s="212">
        <f t="shared" si="115"/>
        <v>0</v>
      </c>
      <c r="B655" s="230">
        <f t="shared" si="115"/>
        <v>0</v>
      </c>
      <c r="C655" s="288"/>
      <c r="D655" s="289"/>
      <c r="E655" s="288"/>
      <c r="F655" s="290"/>
      <c r="G655" s="289"/>
      <c r="H655" s="5"/>
      <c r="I655" s="5"/>
    </row>
    <row r="656" spans="1:9" hidden="1" x14ac:dyDescent="0.25">
      <c r="A656" s="212">
        <f t="shared" si="115"/>
        <v>0</v>
      </c>
      <c r="B656" s="230">
        <f t="shared" si="115"/>
        <v>0</v>
      </c>
      <c r="C656" s="288"/>
      <c r="D656" s="289"/>
      <c r="E656" s="288"/>
      <c r="F656" s="290"/>
      <c r="G656" s="289"/>
      <c r="H656" s="5"/>
      <c r="I656" s="5"/>
    </row>
    <row r="657" spans="1:9" hidden="1" x14ac:dyDescent="0.25">
      <c r="A657" s="212">
        <f t="shared" si="115"/>
        <v>0</v>
      </c>
      <c r="B657" s="230">
        <f t="shared" si="115"/>
        <v>0</v>
      </c>
      <c r="C657" s="288"/>
      <c r="D657" s="289"/>
      <c r="E657" s="288"/>
      <c r="F657" s="290"/>
      <c r="G657" s="289"/>
      <c r="H657" s="5"/>
      <c r="I657" s="5"/>
    </row>
    <row r="658" spans="1:9" hidden="1" x14ac:dyDescent="0.25">
      <c r="A658" s="212">
        <f t="shared" si="115"/>
        <v>0</v>
      </c>
      <c r="B658" s="230">
        <f t="shared" si="115"/>
        <v>0</v>
      </c>
      <c r="C658" s="288"/>
      <c r="D658" s="289"/>
      <c r="E658" s="288"/>
      <c r="F658" s="290"/>
      <c r="G658" s="289"/>
      <c r="H658" s="5"/>
      <c r="I658" s="5"/>
    </row>
    <row r="659" spans="1:9" hidden="1" x14ac:dyDescent="0.25">
      <c r="A659" s="212">
        <f t="shared" si="115"/>
        <v>0</v>
      </c>
      <c r="B659" s="230">
        <f t="shared" si="115"/>
        <v>0</v>
      </c>
      <c r="C659" s="288"/>
      <c r="D659" s="289"/>
      <c r="E659" s="288"/>
      <c r="F659" s="290"/>
      <c r="G659" s="289"/>
      <c r="H659" s="5"/>
      <c r="I659" s="5"/>
    </row>
    <row r="660" spans="1:9" hidden="1" x14ac:dyDescent="0.25">
      <c r="A660" s="212">
        <f t="shared" si="115"/>
        <v>0</v>
      </c>
      <c r="B660" s="230">
        <f t="shared" si="115"/>
        <v>0</v>
      </c>
      <c r="C660" s="288"/>
      <c r="D660" s="289"/>
      <c r="E660" s="288"/>
      <c r="F660" s="290"/>
      <c r="G660" s="289"/>
      <c r="H660" s="5"/>
      <c r="I660" s="5"/>
    </row>
    <row r="661" spans="1:9" hidden="1" x14ac:dyDescent="0.25">
      <c r="A661" s="212">
        <f t="shared" si="115"/>
        <v>0</v>
      </c>
      <c r="B661" s="230">
        <f t="shared" si="115"/>
        <v>0</v>
      </c>
      <c r="C661" s="288"/>
      <c r="D661" s="289"/>
      <c r="E661" s="288"/>
      <c r="F661" s="290"/>
      <c r="G661" s="289"/>
      <c r="H661" s="5"/>
      <c r="I661" s="5"/>
    </row>
    <row r="662" spans="1:9" hidden="1" x14ac:dyDescent="0.25">
      <c r="A662" s="212">
        <f t="shared" si="115"/>
        <v>0</v>
      </c>
      <c r="B662" s="230">
        <f t="shared" si="115"/>
        <v>0</v>
      </c>
      <c r="C662" s="288"/>
      <c r="D662" s="289"/>
      <c r="E662" s="288"/>
      <c r="F662" s="290"/>
      <c r="G662" s="289"/>
      <c r="H662" s="5"/>
      <c r="I662" s="5"/>
    </row>
    <row r="663" spans="1:9" hidden="1" x14ac:dyDescent="0.25">
      <c r="A663" s="212">
        <f t="shared" si="115"/>
        <v>0</v>
      </c>
      <c r="B663" s="230">
        <f t="shared" si="115"/>
        <v>0</v>
      </c>
      <c r="C663" s="288"/>
      <c r="D663" s="289"/>
      <c r="E663" s="288"/>
      <c r="F663" s="290"/>
      <c r="G663" s="289"/>
      <c r="H663" s="5"/>
      <c r="I663" s="5"/>
    </row>
    <row r="664" spans="1:9" hidden="1" x14ac:dyDescent="0.25">
      <c r="A664" s="212">
        <f t="shared" si="115"/>
        <v>0</v>
      </c>
      <c r="B664" s="230">
        <f t="shared" si="115"/>
        <v>0</v>
      </c>
      <c r="C664" s="288"/>
      <c r="D664" s="289"/>
      <c r="E664" s="288"/>
      <c r="F664" s="290"/>
      <c r="G664" s="289"/>
      <c r="H664" s="5"/>
      <c r="I664" s="5"/>
    </row>
    <row r="665" spans="1:9" hidden="1" x14ac:dyDescent="0.25">
      <c r="A665" s="212">
        <f t="shared" si="115"/>
        <v>0</v>
      </c>
      <c r="B665" s="230">
        <f t="shared" si="115"/>
        <v>0</v>
      </c>
      <c r="C665" s="288"/>
      <c r="D665" s="289"/>
      <c r="E665" s="288"/>
      <c r="F665" s="290"/>
      <c r="G665" s="289"/>
      <c r="H665" s="5"/>
      <c r="I665" s="5"/>
    </row>
    <row r="666" spans="1:9" hidden="1" x14ac:dyDescent="0.25">
      <c r="A666" s="212">
        <f t="shared" si="115"/>
        <v>0</v>
      </c>
      <c r="B666" s="230">
        <f t="shared" si="115"/>
        <v>0</v>
      </c>
      <c r="C666" s="288"/>
      <c r="D666" s="289"/>
      <c r="E666" s="288"/>
      <c r="F666" s="290"/>
      <c r="G666" s="289"/>
      <c r="H666" s="5"/>
      <c r="I666" s="5"/>
    </row>
    <row r="667" spans="1:9" hidden="1" x14ac:dyDescent="0.25">
      <c r="A667" s="212">
        <f t="shared" si="115"/>
        <v>0</v>
      </c>
      <c r="B667" s="230">
        <f t="shared" si="115"/>
        <v>0</v>
      </c>
      <c r="C667" s="288"/>
      <c r="D667" s="289"/>
      <c r="E667" s="288"/>
      <c r="F667" s="290"/>
      <c r="G667" s="289"/>
      <c r="H667" s="5"/>
      <c r="I667" s="5"/>
    </row>
    <row r="668" spans="1:9" hidden="1" x14ac:dyDescent="0.25">
      <c r="A668" s="212">
        <f t="shared" si="115"/>
        <v>0</v>
      </c>
      <c r="B668" s="230">
        <f t="shared" si="115"/>
        <v>0</v>
      </c>
      <c r="C668" s="288"/>
      <c r="D668" s="289"/>
      <c r="E668" s="288"/>
      <c r="F668" s="290"/>
      <c r="G668" s="289"/>
      <c r="H668" s="5"/>
      <c r="I668" s="5"/>
    </row>
    <row r="669" spans="1:9" hidden="1" x14ac:dyDescent="0.25">
      <c r="A669" s="212">
        <f t="shared" si="115"/>
        <v>0</v>
      </c>
      <c r="B669" s="230">
        <f t="shared" si="115"/>
        <v>0</v>
      </c>
      <c r="C669" s="288"/>
      <c r="D669" s="289"/>
      <c r="E669" s="288"/>
      <c r="F669" s="290"/>
      <c r="G669" s="289"/>
      <c r="H669" s="5"/>
      <c r="I669" s="5"/>
    </row>
    <row r="670" spans="1:9" hidden="1" x14ac:dyDescent="0.25">
      <c r="A670" s="212">
        <f t="shared" si="115"/>
        <v>0</v>
      </c>
      <c r="B670" s="230">
        <f t="shared" si="115"/>
        <v>0</v>
      </c>
      <c r="C670" s="288"/>
      <c r="D670" s="289"/>
      <c r="E670" s="288"/>
      <c r="F670" s="290"/>
      <c r="G670" s="289"/>
      <c r="H670" s="5"/>
      <c r="I670" s="5"/>
    </row>
    <row r="671" spans="1:9" hidden="1" x14ac:dyDescent="0.25">
      <c r="A671" s="212">
        <f t="shared" si="115"/>
        <v>0</v>
      </c>
      <c r="B671" s="230">
        <f t="shared" si="115"/>
        <v>0</v>
      </c>
      <c r="C671" s="288"/>
      <c r="D671" s="289"/>
      <c r="E671" s="288"/>
      <c r="F671" s="290"/>
      <c r="G671" s="289"/>
      <c r="H671" s="5"/>
      <c r="I671" s="5"/>
    </row>
    <row r="672" spans="1:9" hidden="1" x14ac:dyDescent="0.25">
      <c r="A672" s="212">
        <f t="shared" si="115"/>
        <v>0</v>
      </c>
      <c r="B672" s="230">
        <f t="shared" si="115"/>
        <v>0</v>
      </c>
      <c r="C672" s="288"/>
      <c r="D672" s="289"/>
      <c r="E672" s="288"/>
      <c r="F672" s="290"/>
      <c r="G672" s="289"/>
      <c r="H672" s="5"/>
      <c r="I672" s="5"/>
    </row>
    <row r="673" spans="1:9" hidden="1" x14ac:dyDescent="0.25">
      <c r="A673" s="212">
        <f t="shared" si="115"/>
        <v>0</v>
      </c>
      <c r="B673" s="230">
        <f t="shared" si="115"/>
        <v>0</v>
      </c>
      <c r="C673" s="288"/>
      <c r="D673" s="289"/>
      <c r="E673" s="288"/>
      <c r="F673" s="290"/>
      <c r="G673" s="289"/>
      <c r="H673" s="5"/>
      <c r="I673" s="5"/>
    </row>
    <row r="674" spans="1:9" hidden="1" x14ac:dyDescent="0.25">
      <c r="A674" s="212">
        <f t="shared" si="115"/>
        <v>0</v>
      </c>
      <c r="B674" s="230">
        <f t="shared" si="115"/>
        <v>0</v>
      </c>
      <c r="C674" s="288"/>
      <c r="D674" s="289"/>
      <c r="E674" s="288"/>
      <c r="F674" s="290"/>
      <c r="G674" s="289"/>
      <c r="H674" s="5"/>
      <c r="I674" s="5"/>
    </row>
    <row r="675" spans="1:9" hidden="1" x14ac:dyDescent="0.25">
      <c r="A675" s="212">
        <f t="shared" si="115"/>
        <v>0</v>
      </c>
      <c r="B675" s="230">
        <f t="shared" si="115"/>
        <v>0</v>
      </c>
      <c r="C675" s="288"/>
      <c r="D675" s="289"/>
      <c r="E675" s="288"/>
      <c r="F675" s="290"/>
      <c r="G675" s="289"/>
      <c r="H675" s="5"/>
      <c r="I675" s="5"/>
    </row>
    <row r="676" spans="1:9" x14ac:dyDescent="0.25">
      <c r="A676" s="212">
        <f t="shared" si="115"/>
        <v>0</v>
      </c>
      <c r="B676" s="230">
        <f t="shared" si="115"/>
        <v>0</v>
      </c>
      <c r="C676" s="288"/>
      <c r="D676" s="289"/>
      <c r="E676" s="288"/>
      <c r="F676" s="290"/>
      <c r="G676" s="289"/>
      <c r="H676" s="5"/>
      <c r="I676" s="5"/>
    </row>
    <row r="677" spans="1:9" x14ac:dyDescent="0.25">
      <c r="A677" s="305" t="s">
        <v>36</v>
      </c>
      <c r="B677" s="306"/>
      <c r="C677" s="329">
        <f>SUM(C577:D676)</f>
        <v>0</v>
      </c>
      <c r="D677" s="329"/>
      <c r="E677" s="329">
        <f>SUM(E577:G676)</f>
        <v>0</v>
      </c>
      <c r="F677" s="329"/>
      <c r="G677" s="329"/>
      <c r="H677" s="5"/>
      <c r="I677" s="5"/>
    </row>
    <row r="678" spans="1:9" x14ac:dyDescent="0.25">
      <c r="A678" s="5"/>
      <c r="B678" s="5"/>
      <c r="C678" s="5"/>
      <c r="D678" s="5"/>
      <c r="E678" s="5"/>
      <c r="F678" s="5"/>
      <c r="G678" s="5"/>
      <c r="H678" s="5"/>
      <c r="I678" s="5"/>
    </row>
    <row r="679" spans="1:9" x14ac:dyDescent="0.25">
      <c r="A679" s="5"/>
      <c r="B679" s="5"/>
      <c r="C679" s="5"/>
      <c r="D679" s="5"/>
      <c r="E679" s="5"/>
      <c r="F679" s="5"/>
      <c r="G679" s="5"/>
      <c r="H679" s="5"/>
      <c r="I679" s="5"/>
    </row>
    <row r="680" spans="1:9" ht="57" customHeight="1" x14ac:dyDescent="0.25">
      <c r="A680" s="321" t="s">
        <v>650</v>
      </c>
      <c r="B680" s="321"/>
      <c r="C680" s="321"/>
      <c r="D680" s="321"/>
      <c r="E680" s="321"/>
      <c r="F680" s="321"/>
      <c r="G680" s="321"/>
      <c r="H680" s="321"/>
      <c r="I680" s="321"/>
    </row>
    <row r="681" spans="1:9" ht="31.5" customHeight="1" x14ac:dyDescent="0.25">
      <c r="A681" s="104" t="s">
        <v>43</v>
      </c>
      <c r="B681" s="104" t="s">
        <v>29</v>
      </c>
      <c r="C681" s="320" t="s">
        <v>56</v>
      </c>
      <c r="D681" s="308"/>
      <c r="E681" s="322"/>
      <c r="F681" s="322"/>
      <c r="G681" s="322"/>
      <c r="H681" s="33"/>
      <c r="I681" s="33"/>
    </row>
    <row r="682" spans="1:9" hidden="1" x14ac:dyDescent="0.25">
      <c r="A682" s="212">
        <f>A36</f>
        <v>0</v>
      </c>
      <c r="B682" s="230">
        <f>B577</f>
        <v>0</v>
      </c>
      <c r="C682" s="272"/>
      <c r="D682" s="272"/>
      <c r="E682" s="322"/>
      <c r="F682" s="322"/>
      <c r="G682" s="322"/>
      <c r="H682" s="33"/>
      <c r="I682" s="33"/>
    </row>
    <row r="683" spans="1:9" hidden="1" x14ac:dyDescent="0.25">
      <c r="A683" s="212">
        <f t="shared" ref="A683:A746" si="116">A37</f>
        <v>0</v>
      </c>
      <c r="B683" s="230">
        <f t="shared" ref="B683:B746" si="117">B578</f>
        <v>0</v>
      </c>
      <c r="C683" s="272"/>
      <c r="D683" s="272"/>
      <c r="E683" s="322"/>
      <c r="F683" s="322"/>
      <c r="G683" s="322"/>
      <c r="H683" s="33"/>
      <c r="I683" s="33"/>
    </row>
    <row r="684" spans="1:9" hidden="1" x14ac:dyDescent="0.25">
      <c r="A684" s="212">
        <f t="shared" si="116"/>
        <v>0</v>
      </c>
      <c r="B684" s="230">
        <f t="shared" si="117"/>
        <v>0</v>
      </c>
      <c r="C684" s="272"/>
      <c r="D684" s="272"/>
      <c r="E684" s="322"/>
      <c r="F684" s="322"/>
      <c r="G684" s="322"/>
      <c r="H684" s="33"/>
      <c r="I684" s="33"/>
    </row>
    <row r="685" spans="1:9" hidden="1" x14ac:dyDescent="0.25">
      <c r="A685" s="212">
        <f t="shared" si="116"/>
        <v>0</v>
      </c>
      <c r="B685" s="230">
        <f t="shared" si="117"/>
        <v>0</v>
      </c>
      <c r="C685" s="272"/>
      <c r="D685" s="272"/>
      <c r="E685" s="322"/>
      <c r="F685" s="322"/>
      <c r="G685" s="322"/>
      <c r="H685" s="33"/>
      <c r="I685" s="33"/>
    </row>
    <row r="686" spans="1:9" hidden="1" x14ac:dyDescent="0.25">
      <c r="A686" s="212">
        <f t="shared" si="116"/>
        <v>0</v>
      </c>
      <c r="B686" s="230">
        <f t="shared" si="117"/>
        <v>0</v>
      </c>
      <c r="C686" s="272"/>
      <c r="D686" s="272"/>
      <c r="E686" s="322"/>
      <c r="F686" s="322"/>
      <c r="G686" s="322"/>
      <c r="H686" s="33"/>
      <c r="I686" s="33"/>
    </row>
    <row r="687" spans="1:9" hidden="1" x14ac:dyDescent="0.25">
      <c r="A687" s="212">
        <f t="shared" si="116"/>
        <v>0</v>
      </c>
      <c r="B687" s="230">
        <f t="shared" si="117"/>
        <v>0</v>
      </c>
      <c r="C687" s="272"/>
      <c r="D687" s="272"/>
      <c r="E687" s="322"/>
      <c r="F687" s="322"/>
      <c r="G687" s="322"/>
      <c r="H687" s="33"/>
      <c r="I687" s="33"/>
    </row>
    <row r="688" spans="1:9" hidden="1" x14ac:dyDescent="0.25">
      <c r="A688" s="212">
        <f t="shared" si="116"/>
        <v>0</v>
      </c>
      <c r="B688" s="230">
        <f t="shared" si="117"/>
        <v>0</v>
      </c>
      <c r="C688" s="272"/>
      <c r="D688" s="272"/>
      <c r="E688" s="322"/>
      <c r="F688" s="322"/>
      <c r="G688" s="322"/>
      <c r="H688" s="33"/>
      <c r="I688" s="33"/>
    </row>
    <row r="689" spans="1:9" hidden="1" x14ac:dyDescent="0.25">
      <c r="A689" s="212">
        <f t="shared" si="116"/>
        <v>0</v>
      </c>
      <c r="B689" s="230">
        <f t="shared" si="117"/>
        <v>0</v>
      </c>
      <c r="C689" s="272"/>
      <c r="D689" s="272"/>
      <c r="E689" s="322"/>
      <c r="F689" s="322"/>
      <c r="G689" s="322"/>
      <c r="H689" s="33"/>
      <c r="I689" s="33"/>
    </row>
    <row r="690" spans="1:9" hidden="1" x14ac:dyDescent="0.25">
      <c r="A690" s="212">
        <f t="shared" si="116"/>
        <v>0</v>
      </c>
      <c r="B690" s="230">
        <f t="shared" si="117"/>
        <v>0</v>
      </c>
      <c r="C690" s="272"/>
      <c r="D690" s="272"/>
      <c r="E690" s="322"/>
      <c r="F690" s="322"/>
      <c r="G690" s="322"/>
      <c r="H690" s="33"/>
      <c r="I690" s="33"/>
    </row>
    <row r="691" spans="1:9" hidden="1" x14ac:dyDescent="0.25">
      <c r="A691" s="212">
        <f t="shared" si="116"/>
        <v>0</v>
      </c>
      <c r="B691" s="230">
        <f t="shared" si="117"/>
        <v>0</v>
      </c>
      <c r="C691" s="272"/>
      <c r="D691" s="272"/>
      <c r="E691" s="322"/>
      <c r="F691" s="322"/>
      <c r="G691" s="322"/>
      <c r="H691" s="33"/>
      <c r="I691" s="33"/>
    </row>
    <row r="692" spans="1:9" hidden="1" x14ac:dyDescent="0.25">
      <c r="A692" s="212">
        <f t="shared" si="116"/>
        <v>0</v>
      </c>
      <c r="B692" s="230">
        <f t="shared" si="117"/>
        <v>0</v>
      </c>
      <c r="C692" s="272"/>
      <c r="D692" s="272"/>
      <c r="E692" s="322"/>
      <c r="F692" s="322"/>
      <c r="G692" s="322"/>
      <c r="H692" s="33"/>
      <c r="I692" s="33"/>
    </row>
    <row r="693" spans="1:9" hidden="1" x14ac:dyDescent="0.25">
      <c r="A693" s="212">
        <f t="shared" si="116"/>
        <v>0</v>
      </c>
      <c r="B693" s="230">
        <f t="shared" si="117"/>
        <v>0</v>
      </c>
      <c r="C693" s="272"/>
      <c r="D693" s="272"/>
      <c r="E693" s="322"/>
      <c r="F693" s="322"/>
      <c r="G693" s="322"/>
      <c r="H693" s="33"/>
      <c r="I693" s="33"/>
    </row>
    <row r="694" spans="1:9" hidden="1" x14ac:dyDescent="0.25">
      <c r="A694" s="212">
        <f t="shared" si="116"/>
        <v>0</v>
      </c>
      <c r="B694" s="230">
        <f t="shared" si="117"/>
        <v>0</v>
      </c>
      <c r="C694" s="272"/>
      <c r="D694" s="272"/>
      <c r="E694" s="322"/>
      <c r="F694" s="322"/>
      <c r="G694" s="322"/>
      <c r="H694" s="33"/>
      <c r="I694" s="33"/>
    </row>
    <row r="695" spans="1:9" hidden="1" x14ac:dyDescent="0.25">
      <c r="A695" s="212">
        <f t="shared" si="116"/>
        <v>0</v>
      </c>
      <c r="B695" s="230">
        <f t="shared" si="117"/>
        <v>0</v>
      </c>
      <c r="C695" s="272"/>
      <c r="D695" s="272"/>
      <c r="E695" s="322"/>
      <c r="F695" s="322"/>
      <c r="G695" s="322"/>
      <c r="H695" s="33"/>
      <c r="I695" s="33"/>
    </row>
    <row r="696" spans="1:9" hidden="1" x14ac:dyDescent="0.25">
      <c r="A696" s="212">
        <f t="shared" si="116"/>
        <v>0</v>
      </c>
      <c r="B696" s="230">
        <f t="shared" si="117"/>
        <v>0</v>
      </c>
      <c r="C696" s="272"/>
      <c r="D696" s="272"/>
      <c r="E696" s="322"/>
      <c r="F696" s="322"/>
      <c r="G696" s="322"/>
      <c r="H696" s="33"/>
      <c r="I696" s="33"/>
    </row>
    <row r="697" spans="1:9" hidden="1" x14ac:dyDescent="0.25">
      <c r="A697" s="212">
        <f t="shared" si="116"/>
        <v>0</v>
      </c>
      <c r="B697" s="230">
        <f t="shared" si="117"/>
        <v>0</v>
      </c>
      <c r="C697" s="272"/>
      <c r="D697" s="272"/>
      <c r="E697" s="322"/>
      <c r="F697" s="322"/>
      <c r="G697" s="322"/>
      <c r="H697" s="33"/>
      <c r="I697" s="33"/>
    </row>
    <row r="698" spans="1:9" hidden="1" x14ac:dyDescent="0.25">
      <c r="A698" s="212">
        <f t="shared" si="116"/>
        <v>0</v>
      </c>
      <c r="B698" s="230">
        <f t="shared" si="117"/>
        <v>0</v>
      </c>
      <c r="C698" s="272"/>
      <c r="D698" s="272"/>
      <c r="E698" s="322"/>
      <c r="F698" s="322"/>
      <c r="G698" s="322"/>
      <c r="H698" s="33"/>
      <c r="I698" s="33"/>
    </row>
    <row r="699" spans="1:9" hidden="1" x14ac:dyDescent="0.25">
      <c r="A699" s="212">
        <f t="shared" si="116"/>
        <v>0</v>
      </c>
      <c r="B699" s="230">
        <f t="shared" si="117"/>
        <v>0</v>
      </c>
      <c r="C699" s="272"/>
      <c r="D699" s="272"/>
      <c r="E699" s="322"/>
      <c r="F699" s="322"/>
      <c r="G699" s="322"/>
      <c r="H699" s="33"/>
      <c r="I699" s="33"/>
    </row>
    <row r="700" spans="1:9" hidden="1" x14ac:dyDescent="0.25">
      <c r="A700" s="212">
        <f t="shared" si="116"/>
        <v>0</v>
      </c>
      <c r="B700" s="230">
        <f t="shared" si="117"/>
        <v>0</v>
      </c>
      <c r="C700" s="272"/>
      <c r="D700" s="272"/>
      <c r="E700" s="322"/>
      <c r="F700" s="322"/>
      <c r="G700" s="322"/>
      <c r="H700" s="33"/>
      <c r="I700" s="33"/>
    </row>
    <row r="701" spans="1:9" hidden="1" x14ac:dyDescent="0.25">
      <c r="A701" s="212">
        <f t="shared" si="116"/>
        <v>0</v>
      </c>
      <c r="B701" s="230">
        <f t="shared" si="117"/>
        <v>0</v>
      </c>
      <c r="C701" s="272"/>
      <c r="D701" s="272"/>
      <c r="E701" s="322"/>
      <c r="F701" s="322"/>
      <c r="G701" s="322"/>
      <c r="H701" s="33"/>
      <c r="I701" s="33"/>
    </row>
    <row r="702" spans="1:9" hidden="1" x14ac:dyDescent="0.25">
      <c r="A702" s="212">
        <f t="shared" si="116"/>
        <v>0</v>
      </c>
      <c r="B702" s="230">
        <f t="shared" si="117"/>
        <v>0</v>
      </c>
      <c r="C702" s="272"/>
      <c r="D702" s="272"/>
      <c r="E702" s="322"/>
      <c r="F702" s="322"/>
      <c r="G702" s="322"/>
      <c r="H702" s="33"/>
      <c r="I702" s="33"/>
    </row>
    <row r="703" spans="1:9" hidden="1" x14ac:dyDescent="0.25">
      <c r="A703" s="212">
        <f t="shared" si="116"/>
        <v>0</v>
      </c>
      <c r="B703" s="230">
        <f t="shared" si="117"/>
        <v>0</v>
      </c>
      <c r="C703" s="272"/>
      <c r="D703" s="272"/>
      <c r="E703" s="322"/>
      <c r="F703" s="322"/>
      <c r="G703" s="322"/>
      <c r="H703" s="33"/>
      <c r="I703" s="33"/>
    </row>
    <row r="704" spans="1:9" hidden="1" x14ac:dyDescent="0.25">
      <c r="A704" s="212">
        <f t="shared" si="116"/>
        <v>0</v>
      </c>
      <c r="B704" s="230">
        <f t="shared" si="117"/>
        <v>0</v>
      </c>
      <c r="C704" s="272"/>
      <c r="D704" s="272"/>
      <c r="E704" s="322"/>
      <c r="F704" s="322"/>
      <c r="G704" s="322"/>
      <c r="H704" s="33"/>
      <c r="I704" s="33"/>
    </row>
    <row r="705" spans="1:9" hidden="1" x14ac:dyDescent="0.25">
      <c r="A705" s="212">
        <f t="shared" si="116"/>
        <v>0</v>
      </c>
      <c r="B705" s="230">
        <f t="shared" si="117"/>
        <v>0</v>
      </c>
      <c r="C705" s="272"/>
      <c r="D705" s="272"/>
      <c r="E705" s="322"/>
      <c r="F705" s="322"/>
      <c r="G705" s="322"/>
      <c r="H705" s="33"/>
      <c r="I705" s="33"/>
    </row>
    <row r="706" spans="1:9" hidden="1" x14ac:dyDescent="0.25">
      <c r="A706" s="212">
        <f t="shared" si="116"/>
        <v>0</v>
      </c>
      <c r="B706" s="230">
        <f t="shared" si="117"/>
        <v>0</v>
      </c>
      <c r="C706" s="272"/>
      <c r="D706" s="272"/>
      <c r="E706" s="322"/>
      <c r="F706" s="322"/>
      <c r="G706" s="322"/>
      <c r="H706" s="33"/>
      <c r="I706" s="33"/>
    </row>
    <row r="707" spans="1:9" hidden="1" x14ac:dyDescent="0.25">
      <c r="A707" s="212">
        <f t="shared" si="116"/>
        <v>0</v>
      </c>
      <c r="B707" s="230">
        <f t="shared" si="117"/>
        <v>0</v>
      </c>
      <c r="C707" s="272"/>
      <c r="D707" s="272"/>
      <c r="E707" s="322"/>
      <c r="F707" s="322"/>
      <c r="G707" s="322"/>
      <c r="H707" s="33"/>
      <c r="I707" s="33"/>
    </row>
    <row r="708" spans="1:9" hidden="1" x14ac:dyDescent="0.25">
      <c r="A708" s="212">
        <f t="shared" si="116"/>
        <v>0</v>
      </c>
      <c r="B708" s="230">
        <f t="shared" si="117"/>
        <v>0</v>
      </c>
      <c r="C708" s="272"/>
      <c r="D708" s="272"/>
      <c r="E708" s="322"/>
      <c r="F708" s="322"/>
      <c r="G708" s="322"/>
      <c r="H708" s="33"/>
      <c r="I708" s="33"/>
    </row>
    <row r="709" spans="1:9" hidden="1" x14ac:dyDescent="0.25">
      <c r="A709" s="212">
        <f t="shared" si="116"/>
        <v>0</v>
      </c>
      <c r="B709" s="230">
        <f t="shared" si="117"/>
        <v>0</v>
      </c>
      <c r="C709" s="272"/>
      <c r="D709" s="272"/>
      <c r="E709" s="322"/>
      <c r="F709" s="322"/>
      <c r="G709" s="322"/>
      <c r="H709" s="33"/>
      <c r="I709" s="33"/>
    </row>
    <row r="710" spans="1:9" hidden="1" x14ac:dyDescent="0.25">
      <c r="A710" s="212">
        <f t="shared" si="116"/>
        <v>0</v>
      </c>
      <c r="B710" s="230">
        <f t="shared" si="117"/>
        <v>0</v>
      </c>
      <c r="C710" s="272"/>
      <c r="D710" s="272"/>
      <c r="E710" s="322"/>
      <c r="F710" s="322"/>
      <c r="G710" s="322"/>
      <c r="H710" s="33"/>
      <c r="I710" s="33"/>
    </row>
    <row r="711" spans="1:9" hidden="1" x14ac:dyDescent="0.25">
      <c r="A711" s="212">
        <f t="shared" si="116"/>
        <v>0</v>
      </c>
      <c r="B711" s="230">
        <f t="shared" si="117"/>
        <v>0</v>
      </c>
      <c r="C711" s="272"/>
      <c r="D711" s="272"/>
      <c r="E711" s="322"/>
      <c r="F711" s="322"/>
      <c r="G711" s="322"/>
      <c r="H711" s="33"/>
      <c r="I711" s="33"/>
    </row>
    <row r="712" spans="1:9" hidden="1" x14ac:dyDescent="0.25">
      <c r="A712" s="212">
        <f t="shared" si="116"/>
        <v>0</v>
      </c>
      <c r="B712" s="230">
        <f t="shared" si="117"/>
        <v>0</v>
      </c>
      <c r="C712" s="272"/>
      <c r="D712" s="272"/>
      <c r="E712" s="322"/>
      <c r="F712" s="322"/>
      <c r="G712" s="322"/>
      <c r="H712" s="33"/>
      <c r="I712" s="33"/>
    </row>
    <row r="713" spans="1:9" hidden="1" x14ac:dyDescent="0.25">
      <c r="A713" s="212">
        <f t="shared" si="116"/>
        <v>0</v>
      </c>
      <c r="B713" s="230">
        <f t="shared" si="117"/>
        <v>0</v>
      </c>
      <c r="C713" s="272"/>
      <c r="D713" s="272"/>
      <c r="E713" s="322"/>
      <c r="F713" s="322"/>
      <c r="G713" s="322"/>
      <c r="H713" s="33"/>
      <c r="I713" s="33"/>
    </row>
    <row r="714" spans="1:9" hidden="1" x14ac:dyDescent="0.25">
      <c r="A714" s="212">
        <f t="shared" si="116"/>
        <v>0</v>
      </c>
      <c r="B714" s="230">
        <f t="shared" si="117"/>
        <v>0</v>
      </c>
      <c r="C714" s="272"/>
      <c r="D714" s="272"/>
      <c r="E714" s="322"/>
      <c r="F714" s="322"/>
      <c r="G714" s="322"/>
      <c r="H714" s="33"/>
      <c r="I714" s="33"/>
    </row>
    <row r="715" spans="1:9" hidden="1" x14ac:dyDescent="0.25">
      <c r="A715" s="212">
        <f t="shared" si="116"/>
        <v>0</v>
      </c>
      <c r="B715" s="230">
        <f t="shared" si="117"/>
        <v>0</v>
      </c>
      <c r="C715" s="272"/>
      <c r="D715" s="272"/>
      <c r="E715" s="322"/>
      <c r="F715" s="322"/>
      <c r="G715" s="322"/>
      <c r="H715" s="33"/>
      <c r="I715" s="33"/>
    </row>
    <row r="716" spans="1:9" hidden="1" x14ac:dyDescent="0.25">
      <c r="A716" s="212">
        <f t="shared" si="116"/>
        <v>0</v>
      </c>
      <c r="B716" s="230">
        <f t="shared" si="117"/>
        <v>0</v>
      </c>
      <c r="C716" s="272"/>
      <c r="D716" s="272"/>
      <c r="E716" s="322"/>
      <c r="F716" s="322"/>
      <c r="G716" s="322"/>
      <c r="H716" s="33"/>
      <c r="I716" s="33"/>
    </row>
    <row r="717" spans="1:9" hidden="1" x14ac:dyDescent="0.25">
      <c r="A717" s="212">
        <f t="shared" si="116"/>
        <v>0</v>
      </c>
      <c r="B717" s="230">
        <f t="shared" si="117"/>
        <v>0</v>
      </c>
      <c r="C717" s="272"/>
      <c r="D717" s="272"/>
      <c r="E717" s="322"/>
      <c r="F717" s="322"/>
      <c r="G717" s="322"/>
      <c r="H717" s="33"/>
      <c r="I717" s="33"/>
    </row>
    <row r="718" spans="1:9" hidden="1" x14ac:dyDescent="0.25">
      <c r="A718" s="212">
        <f t="shared" si="116"/>
        <v>0</v>
      </c>
      <c r="B718" s="230">
        <f t="shared" si="117"/>
        <v>0</v>
      </c>
      <c r="C718" s="272"/>
      <c r="D718" s="272"/>
      <c r="E718" s="322"/>
      <c r="F718" s="322"/>
      <c r="G718" s="322"/>
      <c r="H718" s="33"/>
      <c r="I718" s="33"/>
    </row>
    <row r="719" spans="1:9" hidden="1" x14ac:dyDescent="0.25">
      <c r="A719" s="212">
        <f t="shared" si="116"/>
        <v>0</v>
      </c>
      <c r="B719" s="230">
        <f t="shared" si="117"/>
        <v>0</v>
      </c>
      <c r="C719" s="272"/>
      <c r="D719" s="272"/>
      <c r="E719" s="322"/>
      <c r="F719" s="322"/>
      <c r="G719" s="322"/>
      <c r="H719" s="33"/>
      <c r="I719" s="33"/>
    </row>
    <row r="720" spans="1:9" hidden="1" x14ac:dyDescent="0.25">
      <c r="A720" s="212">
        <f t="shared" si="116"/>
        <v>0</v>
      </c>
      <c r="B720" s="230">
        <f t="shared" si="117"/>
        <v>0</v>
      </c>
      <c r="C720" s="272"/>
      <c r="D720" s="272"/>
      <c r="E720" s="322"/>
      <c r="F720" s="322"/>
      <c r="G720" s="322"/>
      <c r="H720" s="33"/>
      <c r="I720" s="33"/>
    </row>
    <row r="721" spans="1:9" hidden="1" x14ac:dyDescent="0.25">
      <c r="A721" s="212">
        <f t="shared" si="116"/>
        <v>0</v>
      </c>
      <c r="B721" s="230">
        <f t="shared" si="117"/>
        <v>0</v>
      </c>
      <c r="C721" s="272"/>
      <c r="D721" s="272"/>
      <c r="E721" s="322"/>
      <c r="F721" s="322"/>
      <c r="G721" s="322"/>
      <c r="H721" s="33"/>
      <c r="I721" s="33"/>
    </row>
    <row r="722" spans="1:9" hidden="1" x14ac:dyDescent="0.25">
      <c r="A722" s="212">
        <f t="shared" si="116"/>
        <v>0</v>
      </c>
      <c r="B722" s="230">
        <f t="shared" si="117"/>
        <v>0</v>
      </c>
      <c r="C722" s="272"/>
      <c r="D722" s="272"/>
      <c r="E722" s="322"/>
      <c r="F722" s="322"/>
      <c r="G722" s="322"/>
      <c r="H722" s="33"/>
      <c r="I722" s="33"/>
    </row>
    <row r="723" spans="1:9" hidden="1" x14ac:dyDescent="0.25">
      <c r="A723" s="212">
        <f t="shared" si="116"/>
        <v>0</v>
      </c>
      <c r="B723" s="230">
        <f t="shared" si="117"/>
        <v>0</v>
      </c>
      <c r="C723" s="272"/>
      <c r="D723" s="272"/>
      <c r="E723" s="322"/>
      <c r="F723" s="322"/>
      <c r="G723" s="322"/>
      <c r="H723" s="33"/>
      <c r="I723" s="33"/>
    </row>
    <row r="724" spans="1:9" hidden="1" x14ac:dyDescent="0.25">
      <c r="A724" s="212">
        <f t="shared" si="116"/>
        <v>0</v>
      </c>
      <c r="B724" s="230">
        <f t="shared" si="117"/>
        <v>0</v>
      </c>
      <c r="C724" s="272"/>
      <c r="D724" s="272"/>
      <c r="E724" s="322"/>
      <c r="F724" s="322"/>
      <c r="G724" s="322"/>
      <c r="H724" s="33"/>
      <c r="I724" s="33"/>
    </row>
    <row r="725" spans="1:9" hidden="1" x14ac:dyDescent="0.25">
      <c r="A725" s="212">
        <f t="shared" si="116"/>
        <v>0</v>
      </c>
      <c r="B725" s="230">
        <f t="shared" si="117"/>
        <v>0</v>
      </c>
      <c r="C725" s="272"/>
      <c r="D725" s="272"/>
      <c r="E725" s="322"/>
      <c r="F725" s="322"/>
      <c r="G725" s="322"/>
      <c r="H725" s="33"/>
      <c r="I725" s="33"/>
    </row>
    <row r="726" spans="1:9" hidden="1" x14ac:dyDescent="0.25">
      <c r="A726" s="212">
        <f t="shared" si="116"/>
        <v>0</v>
      </c>
      <c r="B726" s="230">
        <f t="shared" si="117"/>
        <v>0</v>
      </c>
      <c r="C726" s="272"/>
      <c r="D726" s="272"/>
      <c r="E726" s="322"/>
      <c r="F726" s="322"/>
      <c r="G726" s="322"/>
      <c r="H726" s="33"/>
      <c r="I726" s="33"/>
    </row>
    <row r="727" spans="1:9" hidden="1" x14ac:dyDescent="0.25">
      <c r="A727" s="212">
        <f t="shared" si="116"/>
        <v>0</v>
      </c>
      <c r="B727" s="230">
        <f t="shared" si="117"/>
        <v>0</v>
      </c>
      <c r="C727" s="272"/>
      <c r="D727" s="272"/>
      <c r="E727" s="322"/>
      <c r="F727" s="322"/>
      <c r="G727" s="322"/>
      <c r="H727" s="33"/>
      <c r="I727" s="33"/>
    </row>
    <row r="728" spans="1:9" hidden="1" x14ac:dyDescent="0.25">
      <c r="A728" s="212">
        <f t="shared" si="116"/>
        <v>0</v>
      </c>
      <c r="B728" s="230">
        <f t="shared" si="117"/>
        <v>0</v>
      </c>
      <c r="C728" s="272"/>
      <c r="D728" s="272"/>
      <c r="E728" s="322"/>
      <c r="F728" s="322"/>
      <c r="G728" s="322"/>
      <c r="H728" s="33"/>
      <c r="I728" s="33"/>
    </row>
    <row r="729" spans="1:9" hidden="1" x14ac:dyDescent="0.25">
      <c r="A729" s="212">
        <f t="shared" si="116"/>
        <v>0</v>
      </c>
      <c r="B729" s="230">
        <f t="shared" si="117"/>
        <v>0</v>
      </c>
      <c r="C729" s="272"/>
      <c r="D729" s="272"/>
      <c r="E729" s="322"/>
      <c r="F729" s="322"/>
      <c r="G729" s="322"/>
      <c r="H729" s="33"/>
      <c r="I729" s="33"/>
    </row>
    <row r="730" spans="1:9" hidden="1" x14ac:dyDescent="0.25">
      <c r="A730" s="212">
        <f t="shared" si="116"/>
        <v>0</v>
      </c>
      <c r="B730" s="230">
        <f t="shared" si="117"/>
        <v>0</v>
      </c>
      <c r="C730" s="272"/>
      <c r="D730" s="272"/>
      <c r="E730" s="322"/>
      <c r="F730" s="322"/>
      <c r="G730" s="322"/>
      <c r="H730" s="33"/>
      <c r="I730" s="33"/>
    </row>
    <row r="731" spans="1:9" hidden="1" x14ac:dyDescent="0.25">
      <c r="A731" s="212">
        <f t="shared" si="116"/>
        <v>0</v>
      </c>
      <c r="B731" s="230">
        <f t="shared" si="117"/>
        <v>0</v>
      </c>
      <c r="C731" s="272"/>
      <c r="D731" s="272"/>
      <c r="E731" s="322"/>
      <c r="F731" s="322"/>
      <c r="G731" s="322"/>
      <c r="H731" s="33"/>
      <c r="I731" s="33"/>
    </row>
    <row r="732" spans="1:9" hidden="1" x14ac:dyDescent="0.25">
      <c r="A732" s="212">
        <f t="shared" si="116"/>
        <v>0</v>
      </c>
      <c r="B732" s="230">
        <f t="shared" si="117"/>
        <v>0</v>
      </c>
      <c r="C732" s="272"/>
      <c r="D732" s="272"/>
      <c r="E732" s="322"/>
      <c r="F732" s="322"/>
      <c r="G732" s="322"/>
      <c r="H732" s="33"/>
      <c r="I732" s="33"/>
    </row>
    <row r="733" spans="1:9" hidden="1" x14ac:dyDescent="0.25">
      <c r="A733" s="212">
        <f t="shared" si="116"/>
        <v>0</v>
      </c>
      <c r="B733" s="230">
        <f t="shared" si="117"/>
        <v>0</v>
      </c>
      <c r="C733" s="272"/>
      <c r="D733" s="272"/>
      <c r="E733" s="322"/>
      <c r="F733" s="322"/>
      <c r="G733" s="322"/>
      <c r="H733" s="33"/>
      <c r="I733" s="33"/>
    </row>
    <row r="734" spans="1:9" hidden="1" x14ac:dyDescent="0.25">
      <c r="A734" s="212">
        <f t="shared" si="116"/>
        <v>0</v>
      </c>
      <c r="B734" s="230">
        <f t="shared" si="117"/>
        <v>0</v>
      </c>
      <c r="C734" s="272"/>
      <c r="D734" s="272"/>
      <c r="E734" s="322"/>
      <c r="F734" s="322"/>
      <c r="G734" s="322"/>
      <c r="H734" s="33"/>
      <c r="I734" s="33"/>
    </row>
    <row r="735" spans="1:9" hidden="1" x14ac:dyDescent="0.25">
      <c r="A735" s="212">
        <f t="shared" si="116"/>
        <v>0</v>
      </c>
      <c r="B735" s="230">
        <f t="shared" si="117"/>
        <v>0</v>
      </c>
      <c r="C735" s="272"/>
      <c r="D735" s="272"/>
      <c r="E735" s="322"/>
      <c r="F735" s="322"/>
      <c r="G735" s="322"/>
      <c r="H735" s="33"/>
      <c r="I735" s="33"/>
    </row>
    <row r="736" spans="1:9" hidden="1" x14ac:dyDescent="0.25">
      <c r="A736" s="212">
        <f t="shared" si="116"/>
        <v>0</v>
      </c>
      <c r="B736" s="230">
        <f t="shared" si="117"/>
        <v>0</v>
      </c>
      <c r="C736" s="272"/>
      <c r="D736" s="272"/>
      <c r="E736" s="322"/>
      <c r="F736" s="322"/>
      <c r="G736" s="322"/>
      <c r="H736" s="33"/>
      <c r="I736" s="33"/>
    </row>
    <row r="737" spans="1:9" hidden="1" x14ac:dyDescent="0.25">
      <c r="A737" s="212">
        <f t="shared" si="116"/>
        <v>0</v>
      </c>
      <c r="B737" s="230">
        <f t="shared" si="117"/>
        <v>0</v>
      </c>
      <c r="C737" s="272"/>
      <c r="D737" s="272"/>
      <c r="E737" s="322"/>
      <c r="F737" s="322"/>
      <c r="G737" s="322"/>
      <c r="H737" s="33"/>
      <c r="I737" s="33"/>
    </row>
    <row r="738" spans="1:9" hidden="1" x14ac:dyDescent="0.25">
      <c r="A738" s="212">
        <f t="shared" si="116"/>
        <v>0</v>
      </c>
      <c r="B738" s="230">
        <f t="shared" si="117"/>
        <v>0</v>
      </c>
      <c r="C738" s="272"/>
      <c r="D738" s="272"/>
      <c r="E738" s="322"/>
      <c r="F738" s="322"/>
      <c r="G738" s="322"/>
      <c r="H738" s="33"/>
      <c r="I738" s="33"/>
    </row>
    <row r="739" spans="1:9" hidden="1" x14ac:dyDescent="0.25">
      <c r="A739" s="212">
        <f t="shared" si="116"/>
        <v>0</v>
      </c>
      <c r="B739" s="230">
        <f t="shared" si="117"/>
        <v>0</v>
      </c>
      <c r="C739" s="272"/>
      <c r="D739" s="272"/>
      <c r="E739" s="322"/>
      <c r="F739" s="322"/>
      <c r="G739" s="322"/>
      <c r="H739" s="33"/>
      <c r="I739" s="33"/>
    </row>
    <row r="740" spans="1:9" hidden="1" x14ac:dyDescent="0.25">
      <c r="A740" s="212">
        <f t="shared" si="116"/>
        <v>0</v>
      </c>
      <c r="B740" s="230">
        <f t="shared" si="117"/>
        <v>0</v>
      </c>
      <c r="C740" s="272"/>
      <c r="D740" s="272"/>
      <c r="E740" s="322"/>
      <c r="F740" s="322"/>
      <c r="G740" s="322"/>
      <c r="H740" s="33"/>
      <c r="I740" s="33"/>
    </row>
    <row r="741" spans="1:9" hidden="1" x14ac:dyDescent="0.25">
      <c r="A741" s="212">
        <f t="shared" si="116"/>
        <v>0</v>
      </c>
      <c r="B741" s="230">
        <f t="shared" si="117"/>
        <v>0</v>
      </c>
      <c r="C741" s="272"/>
      <c r="D741" s="272"/>
      <c r="E741" s="322"/>
      <c r="F741" s="322"/>
      <c r="G741" s="322"/>
      <c r="H741" s="33"/>
      <c r="I741" s="33"/>
    </row>
    <row r="742" spans="1:9" hidden="1" x14ac:dyDescent="0.25">
      <c r="A742" s="212">
        <f t="shared" si="116"/>
        <v>0</v>
      </c>
      <c r="B742" s="230">
        <f t="shared" si="117"/>
        <v>0</v>
      </c>
      <c r="C742" s="272"/>
      <c r="D742" s="272"/>
      <c r="E742" s="322"/>
      <c r="F742" s="322"/>
      <c r="G742" s="322"/>
      <c r="H742" s="33"/>
      <c r="I742" s="33"/>
    </row>
    <row r="743" spans="1:9" hidden="1" x14ac:dyDescent="0.25">
      <c r="A743" s="212">
        <f t="shared" si="116"/>
        <v>0</v>
      </c>
      <c r="B743" s="230">
        <f t="shared" si="117"/>
        <v>0</v>
      </c>
      <c r="C743" s="272"/>
      <c r="D743" s="272"/>
      <c r="E743" s="322"/>
      <c r="F743" s="322"/>
      <c r="G743" s="322"/>
      <c r="H743" s="33"/>
      <c r="I743" s="33"/>
    </row>
    <row r="744" spans="1:9" hidden="1" x14ac:dyDescent="0.25">
      <c r="A744" s="212">
        <f t="shared" si="116"/>
        <v>0</v>
      </c>
      <c r="B744" s="230">
        <f t="shared" si="117"/>
        <v>0</v>
      </c>
      <c r="C744" s="272"/>
      <c r="D744" s="272"/>
      <c r="E744" s="322"/>
      <c r="F744" s="322"/>
      <c r="G744" s="322"/>
      <c r="H744" s="33"/>
      <c r="I744" s="33"/>
    </row>
    <row r="745" spans="1:9" hidden="1" x14ac:dyDescent="0.25">
      <c r="A745" s="212">
        <f t="shared" si="116"/>
        <v>0</v>
      </c>
      <c r="B745" s="230">
        <f t="shared" si="117"/>
        <v>0</v>
      </c>
      <c r="C745" s="272"/>
      <c r="D745" s="272"/>
      <c r="E745" s="322"/>
      <c r="F745" s="322"/>
      <c r="G745" s="322"/>
      <c r="H745" s="33"/>
      <c r="I745" s="33"/>
    </row>
    <row r="746" spans="1:9" hidden="1" x14ac:dyDescent="0.25">
      <c r="A746" s="212">
        <f t="shared" si="116"/>
        <v>0</v>
      </c>
      <c r="B746" s="230">
        <f t="shared" si="117"/>
        <v>0</v>
      </c>
      <c r="C746" s="272"/>
      <c r="D746" s="272"/>
      <c r="E746" s="322"/>
      <c r="F746" s="322"/>
      <c r="G746" s="322"/>
      <c r="H746" s="33"/>
      <c r="I746" s="33"/>
    </row>
    <row r="747" spans="1:9" hidden="1" x14ac:dyDescent="0.25">
      <c r="A747" s="212">
        <f t="shared" ref="A747:A781" si="118">A101</f>
        <v>0</v>
      </c>
      <c r="B747" s="230">
        <f t="shared" ref="B747:B781" si="119">B642</f>
        <v>0</v>
      </c>
      <c r="C747" s="272"/>
      <c r="D747" s="272"/>
      <c r="E747" s="322"/>
      <c r="F747" s="322"/>
      <c r="G747" s="322"/>
      <c r="H747" s="33"/>
      <c r="I747" s="33"/>
    </row>
    <row r="748" spans="1:9" hidden="1" x14ac:dyDescent="0.25">
      <c r="A748" s="212">
        <f t="shared" si="118"/>
        <v>0</v>
      </c>
      <c r="B748" s="230">
        <f t="shared" si="119"/>
        <v>0</v>
      </c>
      <c r="C748" s="272"/>
      <c r="D748" s="272"/>
      <c r="E748" s="322"/>
      <c r="F748" s="322"/>
      <c r="G748" s="322"/>
      <c r="H748" s="33"/>
      <c r="I748" s="33"/>
    </row>
    <row r="749" spans="1:9" hidden="1" x14ac:dyDescent="0.25">
      <c r="A749" s="212">
        <f t="shared" si="118"/>
        <v>0</v>
      </c>
      <c r="B749" s="230">
        <f t="shared" si="119"/>
        <v>0</v>
      </c>
      <c r="C749" s="272"/>
      <c r="D749" s="272"/>
      <c r="E749" s="322"/>
      <c r="F749" s="322"/>
      <c r="G749" s="322"/>
      <c r="H749" s="33"/>
      <c r="I749" s="33"/>
    </row>
    <row r="750" spans="1:9" hidden="1" x14ac:dyDescent="0.25">
      <c r="A750" s="212">
        <f t="shared" si="118"/>
        <v>0</v>
      </c>
      <c r="B750" s="230">
        <f t="shared" si="119"/>
        <v>0</v>
      </c>
      <c r="C750" s="272"/>
      <c r="D750" s="272"/>
      <c r="E750" s="322"/>
      <c r="F750" s="322"/>
      <c r="G750" s="322"/>
      <c r="H750" s="33"/>
      <c r="I750" s="33"/>
    </row>
    <row r="751" spans="1:9" hidden="1" x14ac:dyDescent="0.25">
      <c r="A751" s="212">
        <f t="shared" si="118"/>
        <v>0</v>
      </c>
      <c r="B751" s="230">
        <f t="shared" si="119"/>
        <v>0</v>
      </c>
      <c r="C751" s="272"/>
      <c r="D751" s="272"/>
      <c r="E751" s="322"/>
      <c r="F751" s="322"/>
      <c r="G751" s="322"/>
      <c r="H751" s="33"/>
      <c r="I751" s="33"/>
    </row>
    <row r="752" spans="1:9" hidden="1" x14ac:dyDescent="0.25">
      <c r="A752" s="212">
        <f t="shared" si="118"/>
        <v>0</v>
      </c>
      <c r="B752" s="230">
        <f t="shared" si="119"/>
        <v>0</v>
      </c>
      <c r="C752" s="272"/>
      <c r="D752" s="272"/>
      <c r="E752" s="322"/>
      <c r="F752" s="322"/>
      <c r="G752" s="322"/>
      <c r="H752" s="33"/>
      <c r="I752" s="33"/>
    </row>
    <row r="753" spans="1:9" hidden="1" x14ac:dyDescent="0.25">
      <c r="A753" s="212">
        <f t="shared" si="118"/>
        <v>0</v>
      </c>
      <c r="B753" s="230">
        <f t="shared" si="119"/>
        <v>0</v>
      </c>
      <c r="C753" s="272"/>
      <c r="D753" s="272"/>
      <c r="E753" s="322"/>
      <c r="F753" s="322"/>
      <c r="G753" s="322"/>
      <c r="H753" s="33"/>
      <c r="I753" s="33"/>
    </row>
    <row r="754" spans="1:9" hidden="1" x14ac:dyDescent="0.25">
      <c r="A754" s="212">
        <f t="shared" si="118"/>
        <v>0</v>
      </c>
      <c r="B754" s="230">
        <f t="shared" si="119"/>
        <v>0</v>
      </c>
      <c r="C754" s="272"/>
      <c r="D754" s="272"/>
      <c r="E754" s="322"/>
      <c r="F754" s="322"/>
      <c r="G754" s="322"/>
      <c r="H754" s="33"/>
      <c r="I754" s="33"/>
    </row>
    <row r="755" spans="1:9" hidden="1" x14ac:dyDescent="0.25">
      <c r="A755" s="212">
        <f t="shared" si="118"/>
        <v>0</v>
      </c>
      <c r="B755" s="230">
        <f t="shared" si="119"/>
        <v>0</v>
      </c>
      <c r="C755" s="272"/>
      <c r="D755" s="272"/>
      <c r="E755" s="322"/>
      <c r="F755" s="322"/>
      <c r="G755" s="322"/>
      <c r="H755" s="33"/>
      <c r="I755" s="33"/>
    </row>
    <row r="756" spans="1:9" hidden="1" x14ac:dyDescent="0.25">
      <c r="A756" s="212">
        <f t="shared" si="118"/>
        <v>0</v>
      </c>
      <c r="B756" s="230">
        <f t="shared" si="119"/>
        <v>0</v>
      </c>
      <c r="C756" s="272"/>
      <c r="D756" s="272"/>
      <c r="E756" s="322"/>
      <c r="F756" s="322"/>
      <c r="G756" s="322"/>
      <c r="H756" s="33"/>
      <c r="I756" s="33"/>
    </row>
    <row r="757" spans="1:9" hidden="1" x14ac:dyDescent="0.25">
      <c r="A757" s="212">
        <f t="shared" si="118"/>
        <v>0</v>
      </c>
      <c r="B757" s="230">
        <f t="shared" si="119"/>
        <v>0</v>
      </c>
      <c r="C757" s="272"/>
      <c r="D757" s="272"/>
      <c r="E757" s="322"/>
      <c r="F757" s="322"/>
      <c r="G757" s="322"/>
      <c r="H757" s="33"/>
      <c r="I757" s="33"/>
    </row>
    <row r="758" spans="1:9" hidden="1" x14ac:dyDescent="0.25">
      <c r="A758" s="212">
        <f t="shared" si="118"/>
        <v>0</v>
      </c>
      <c r="B758" s="230">
        <f t="shared" si="119"/>
        <v>0</v>
      </c>
      <c r="C758" s="272"/>
      <c r="D758" s="272"/>
      <c r="E758" s="322"/>
      <c r="F758" s="322"/>
      <c r="G758" s="322"/>
      <c r="H758" s="33"/>
      <c r="I758" s="33"/>
    </row>
    <row r="759" spans="1:9" hidden="1" x14ac:dyDescent="0.25">
      <c r="A759" s="212">
        <f t="shared" si="118"/>
        <v>0</v>
      </c>
      <c r="B759" s="230">
        <f t="shared" si="119"/>
        <v>0</v>
      </c>
      <c r="C759" s="272"/>
      <c r="D759" s="272"/>
      <c r="E759" s="322"/>
      <c r="F759" s="322"/>
      <c r="G759" s="322"/>
      <c r="H759" s="33"/>
      <c r="I759" s="33"/>
    </row>
    <row r="760" spans="1:9" hidden="1" x14ac:dyDescent="0.25">
      <c r="A760" s="212">
        <f t="shared" si="118"/>
        <v>0</v>
      </c>
      <c r="B760" s="230">
        <f t="shared" si="119"/>
        <v>0</v>
      </c>
      <c r="C760" s="272"/>
      <c r="D760" s="272"/>
      <c r="E760" s="322"/>
      <c r="F760" s="322"/>
      <c r="G760" s="322"/>
      <c r="H760" s="33"/>
      <c r="I760" s="33"/>
    </row>
    <row r="761" spans="1:9" hidden="1" x14ac:dyDescent="0.25">
      <c r="A761" s="212">
        <f t="shared" si="118"/>
        <v>0</v>
      </c>
      <c r="B761" s="230">
        <f t="shared" si="119"/>
        <v>0</v>
      </c>
      <c r="C761" s="272"/>
      <c r="D761" s="272"/>
      <c r="E761" s="322"/>
      <c r="F761" s="322"/>
      <c r="G761" s="322"/>
      <c r="H761" s="33"/>
      <c r="I761" s="33"/>
    </row>
    <row r="762" spans="1:9" hidden="1" x14ac:dyDescent="0.25">
      <c r="A762" s="212">
        <f t="shared" si="118"/>
        <v>0</v>
      </c>
      <c r="B762" s="230">
        <f t="shared" si="119"/>
        <v>0</v>
      </c>
      <c r="C762" s="272"/>
      <c r="D762" s="272"/>
      <c r="E762" s="322"/>
      <c r="F762" s="322"/>
      <c r="G762" s="322"/>
      <c r="H762" s="33"/>
      <c r="I762" s="33"/>
    </row>
    <row r="763" spans="1:9" hidden="1" x14ac:dyDescent="0.25">
      <c r="A763" s="212">
        <f t="shared" si="118"/>
        <v>0</v>
      </c>
      <c r="B763" s="230">
        <f t="shared" si="119"/>
        <v>0</v>
      </c>
      <c r="C763" s="272"/>
      <c r="D763" s="272"/>
      <c r="E763" s="322"/>
      <c r="F763" s="322"/>
      <c r="G763" s="322"/>
      <c r="H763" s="33"/>
      <c r="I763" s="33"/>
    </row>
    <row r="764" spans="1:9" hidden="1" x14ac:dyDescent="0.25">
      <c r="A764" s="212">
        <f t="shared" si="118"/>
        <v>0</v>
      </c>
      <c r="B764" s="230">
        <f t="shared" si="119"/>
        <v>0</v>
      </c>
      <c r="C764" s="272"/>
      <c r="D764" s="272"/>
      <c r="E764" s="322"/>
      <c r="F764" s="322"/>
      <c r="G764" s="322"/>
      <c r="H764" s="33"/>
      <c r="I764" s="33"/>
    </row>
    <row r="765" spans="1:9" hidden="1" x14ac:dyDescent="0.25">
      <c r="A765" s="212">
        <f t="shared" si="118"/>
        <v>0</v>
      </c>
      <c r="B765" s="230">
        <f t="shared" si="119"/>
        <v>0</v>
      </c>
      <c r="C765" s="272"/>
      <c r="D765" s="272"/>
      <c r="E765" s="322"/>
      <c r="F765" s="322"/>
      <c r="G765" s="322"/>
      <c r="H765" s="33"/>
      <c r="I765" s="33"/>
    </row>
    <row r="766" spans="1:9" hidden="1" x14ac:dyDescent="0.25">
      <c r="A766" s="212">
        <f t="shared" si="118"/>
        <v>0</v>
      </c>
      <c r="B766" s="230">
        <f t="shared" si="119"/>
        <v>0</v>
      </c>
      <c r="C766" s="272"/>
      <c r="D766" s="272"/>
      <c r="E766" s="322"/>
      <c r="F766" s="322"/>
      <c r="G766" s="322"/>
      <c r="H766" s="33"/>
      <c r="I766" s="33"/>
    </row>
    <row r="767" spans="1:9" hidden="1" x14ac:dyDescent="0.25">
      <c r="A767" s="212">
        <f t="shared" si="118"/>
        <v>0</v>
      </c>
      <c r="B767" s="230">
        <f t="shared" si="119"/>
        <v>0</v>
      </c>
      <c r="C767" s="272"/>
      <c r="D767" s="272"/>
      <c r="E767" s="322"/>
      <c r="F767" s="322"/>
      <c r="G767" s="322"/>
      <c r="H767" s="33"/>
      <c r="I767" s="33"/>
    </row>
    <row r="768" spans="1:9" hidden="1" x14ac:dyDescent="0.25">
      <c r="A768" s="212">
        <f t="shared" si="118"/>
        <v>0</v>
      </c>
      <c r="B768" s="230">
        <f t="shared" si="119"/>
        <v>0</v>
      </c>
      <c r="C768" s="272"/>
      <c r="D768" s="272"/>
      <c r="E768" s="322"/>
      <c r="F768" s="322"/>
      <c r="G768" s="322"/>
      <c r="H768" s="33"/>
      <c r="I768" s="33"/>
    </row>
    <row r="769" spans="1:9" hidden="1" x14ac:dyDescent="0.25">
      <c r="A769" s="212">
        <f t="shared" si="118"/>
        <v>0</v>
      </c>
      <c r="B769" s="230">
        <f t="shared" si="119"/>
        <v>0</v>
      </c>
      <c r="C769" s="272"/>
      <c r="D769" s="272"/>
      <c r="E769" s="322"/>
      <c r="F769" s="322"/>
      <c r="G769" s="322"/>
      <c r="H769" s="33"/>
      <c r="I769" s="33"/>
    </row>
    <row r="770" spans="1:9" hidden="1" x14ac:dyDescent="0.25">
      <c r="A770" s="212">
        <f t="shared" si="118"/>
        <v>0</v>
      </c>
      <c r="B770" s="230">
        <f t="shared" si="119"/>
        <v>0</v>
      </c>
      <c r="C770" s="272"/>
      <c r="D770" s="272"/>
      <c r="E770" s="322"/>
      <c r="F770" s="322"/>
      <c r="G770" s="322"/>
      <c r="H770" s="33"/>
      <c r="I770" s="33"/>
    </row>
    <row r="771" spans="1:9" hidden="1" x14ac:dyDescent="0.25">
      <c r="A771" s="212">
        <f t="shared" si="118"/>
        <v>0</v>
      </c>
      <c r="B771" s="230">
        <f t="shared" si="119"/>
        <v>0</v>
      </c>
      <c r="C771" s="272"/>
      <c r="D771" s="272"/>
      <c r="E771" s="322"/>
      <c r="F771" s="322"/>
      <c r="G771" s="322"/>
      <c r="H771" s="33"/>
      <c r="I771" s="33"/>
    </row>
    <row r="772" spans="1:9" hidden="1" x14ac:dyDescent="0.25">
      <c r="A772" s="212">
        <f t="shared" si="118"/>
        <v>0</v>
      </c>
      <c r="B772" s="230">
        <f t="shared" si="119"/>
        <v>0</v>
      </c>
      <c r="C772" s="272"/>
      <c r="D772" s="272"/>
      <c r="E772" s="322"/>
      <c r="F772" s="322"/>
      <c r="G772" s="322"/>
      <c r="H772" s="33"/>
      <c r="I772" s="33"/>
    </row>
    <row r="773" spans="1:9" hidden="1" x14ac:dyDescent="0.25">
      <c r="A773" s="212">
        <f t="shared" si="118"/>
        <v>0</v>
      </c>
      <c r="B773" s="230">
        <f t="shared" si="119"/>
        <v>0</v>
      </c>
      <c r="C773" s="272"/>
      <c r="D773" s="272"/>
      <c r="E773" s="322"/>
      <c r="F773" s="322"/>
      <c r="G773" s="322"/>
      <c r="H773" s="33"/>
      <c r="I773" s="33"/>
    </row>
    <row r="774" spans="1:9" hidden="1" x14ac:dyDescent="0.25">
      <c r="A774" s="212">
        <f t="shared" si="118"/>
        <v>0</v>
      </c>
      <c r="B774" s="230">
        <f t="shared" si="119"/>
        <v>0</v>
      </c>
      <c r="C774" s="272"/>
      <c r="D774" s="272"/>
      <c r="E774" s="322"/>
      <c r="F774" s="322"/>
      <c r="G774" s="322"/>
      <c r="H774" s="33"/>
      <c r="I774" s="33"/>
    </row>
    <row r="775" spans="1:9" hidden="1" x14ac:dyDescent="0.25">
      <c r="A775" s="212">
        <f t="shared" si="118"/>
        <v>0</v>
      </c>
      <c r="B775" s="230">
        <f t="shared" si="119"/>
        <v>0</v>
      </c>
      <c r="C775" s="272"/>
      <c r="D775" s="272"/>
      <c r="E775" s="322"/>
      <c r="F775" s="322"/>
      <c r="G775" s="322"/>
      <c r="H775" s="33"/>
      <c r="I775" s="33"/>
    </row>
    <row r="776" spans="1:9" hidden="1" x14ac:dyDescent="0.25">
      <c r="A776" s="212">
        <f t="shared" si="118"/>
        <v>0</v>
      </c>
      <c r="B776" s="230">
        <f t="shared" si="119"/>
        <v>0</v>
      </c>
      <c r="C776" s="272"/>
      <c r="D776" s="272"/>
      <c r="E776" s="322"/>
      <c r="F776" s="322"/>
      <c r="G776" s="322"/>
      <c r="H776" s="33"/>
      <c r="I776" s="33"/>
    </row>
    <row r="777" spans="1:9" hidden="1" x14ac:dyDescent="0.25">
      <c r="A777" s="212">
        <f t="shared" si="118"/>
        <v>0</v>
      </c>
      <c r="B777" s="230">
        <f t="shared" si="119"/>
        <v>0</v>
      </c>
      <c r="C777" s="272"/>
      <c r="D777" s="272"/>
      <c r="E777" s="322"/>
      <c r="F777" s="322"/>
      <c r="G777" s="322"/>
      <c r="H777" s="33"/>
      <c r="I777" s="33"/>
    </row>
    <row r="778" spans="1:9" hidden="1" x14ac:dyDescent="0.25">
      <c r="A778" s="212">
        <f t="shared" si="118"/>
        <v>0</v>
      </c>
      <c r="B778" s="230">
        <f t="shared" si="119"/>
        <v>0</v>
      </c>
      <c r="C778" s="272"/>
      <c r="D778" s="272"/>
      <c r="E778" s="322"/>
      <c r="F778" s="322"/>
      <c r="G778" s="322"/>
      <c r="H778" s="33"/>
      <c r="I778" s="33"/>
    </row>
    <row r="779" spans="1:9" hidden="1" x14ac:dyDescent="0.25">
      <c r="A779" s="212">
        <f t="shared" si="118"/>
        <v>0</v>
      </c>
      <c r="B779" s="230">
        <f t="shared" si="119"/>
        <v>0</v>
      </c>
      <c r="C779" s="272"/>
      <c r="D779" s="272"/>
      <c r="E779" s="322"/>
      <c r="F779" s="322"/>
      <c r="G779" s="322"/>
      <c r="H779" s="33"/>
      <c r="I779" s="33"/>
    </row>
    <row r="780" spans="1:9" hidden="1" x14ac:dyDescent="0.25">
      <c r="A780" s="212">
        <f t="shared" si="118"/>
        <v>0</v>
      </c>
      <c r="B780" s="230">
        <f t="shared" si="119"/>
        <v>0</v>
      </c>
      <c r="C780" s="272"/>
      <c r="D780" s="272"/>
      <c r="E780" s="322"/>
      <c r="F780" s="322"/>
      <c r="G780" s="322"/>
      <c r="H780" s="33"/>
      <c r="I780" s="33"/>
    </row>
    <row r="781" spans="1:9" x14ac:dyDescent="0.25">
      <c r="A781" s="212">
        <f t="shared" si="118"/>
        <v>0</v>
      </c>
      <c r="B781" s="230">
        <f t="shared" si="119"/>
        <v>0</v>
      </c>
      <c r="C781" s="272"/>
      <c r="D781" s="272"/>
      <c r="E781" s="322"/>
      <c r="F781" s="322"/>
      <c r="G781" s="322"/>
      <c r="H781" s="33"/>
      <c r="I781" s="33"/>
    </row>
    <row r="782" spans="1:9" x14ac:dyDescent="0.25">
      <c r="A782" s="294" t="s">
        <v>36</v>
      </c>
      <c r="B782" s="295"/>
      <c r="C782" s="326">
        <f>SUM(C682:D781)</f>
        <v>0</v>
      </c>
      <c r="D782" s="326"/>
      <c r="E782" s="322"/>
      <c r="F782" s="322"/>
      <c r="G782" s="322"/>
      <c r="H782" s="33"/>
      <c r="I782" s="33"/>
    </row>
    <row r="783" spans="1:9" ht="5.45" customHeight="1" x14ac:dyDescent="0.25">
      <c r="A783" s="5"/>
      <c r="B783" s="5"/>
      <c r="C783" s="5"/>
      <c r="D783" s="5"/>
      <c r="E783" s="322"/>
      <c r="F783" s="322"/>
      <c r="G783" s="322"/>
      <c r="H783" s="33"/>
      <c r="I783" s="33"/>
    </row>
    <row r="784" spans="1:9" ht="3.6" customHeight="1" x14ac:dyDescent="0.25">
      <c r="A784" s="5"/>
      <c r="B784" s="5"/>
      <c r="C784" s="5"/>
      <c r="D784" s="5"/>
      <c r="E784" s="33"/>
      <c r="F784" s="33"/>
      <c r="G784" s="33"/>
      <c r="H784" s="33"/>
      <c r="I784" s="33"/>
    </row>
    <row r="785" spans="1:10" ht="9" hidden="1" customHeight="1" x14ac:dyDescent="0.25">
      <c r="A785" s="5"/>
      <c r="B785" s="5"/>
      <c r="C785" s="5"/>
      <c r="D785" s="5"/>
      <c r="E785" s="33"/>
      <c r="F785" s="33"/>
      <c r="G785" s="33"/>
      <c r="H785" s="33"/>
      <c r="I785" s="33"/>
    </row>
    <row r="786" spans="1:10" hidden="1" x14ac:dyDescent="0.25">
      <c r="A786" s="5"/>
      <c r="B786" s="5"/>
      <c r="C786" s="5"/>
      <c r="D786" s="5"/>
      <c r="E786" s="33"/>
      <c r="F786" s="33"/>
      <c r="G786" s="33"/>
      <c r="H786" s="33"/>
      <c r="I786" s="33"/>
    </row>
    <row r="787" spans="1:10" ht="16.5" customHeight="1" x14ac:dyDescent="0.25">
      <c r="A787" s="33"/>
      <c r="B787" s="33"/>
      <c r="C787" s="33"/>
      <c r="D787" s="277"/>
      <c r="E787" s="277"/>
      <c r="F787" s="277"/>
      <c r="G787" s="277"/>
      <c r="H787" s="277"/>
      <c r="I787" s="33"/>
    </row>
    <row r="788" spans="1:10" ht="44.25" customHeight="1" x14ac:dyDescent="0.25">
      <c r="A788" s="33"/>
      <c r="B788" s="33"/>
      <c r="C788" s="33"/>
      <c r="D788" s="314"/>
      <c r="E788" s="315"/>
      <c r="F788" s="315"/>
      <c r="G788" s="315"/>
      <c r="H788" s="316"/>
      <c r="I788" s="5"/>
    </row>
    <row r="789" spans="1:10" ht="9" hidden="1" customHeight="1" x14ac:dyDescent="0.25">
      <c r="A789" s="33"/>
      <c r="B789" s="33"/>
      <c r="C789" s="33"/>
      <c r="D789" s="317"/>
      <c r="E789" s="318"/>
      <c r="F789" s="318"/>
      <c r="G789" s="318"/>
      <c r="H789" s="319"/>
      <c r="I789" s="21"/>
    </row>
    <row r="790" spans="1:10" ht="30" customHeight="1" x14ac:dyDescent="0.25">
      <c r="A790" s="33"/>
      <c r="B790" s="33"/>
      <c r="C790" s="33"/>
      <c r="D790" s="313" t="s">
        <v>48</v>
      </c>
      <c r="E790" s="313"/>
      <c r="F790" s="313"/>
      <c r="G790" s="313"/>
      <c r="H790" s="313"/>
      <c r="I790" s="22"/>
    </row>
    <row r="791" spans="1:10" s="24" customFormat="1" ht="15" customHeight="1" x14ac:dyDescent="0.25">
      <c r="A791" s="33"/>
      <c r="B791" s="33"/>
      <c r="C791" s="33"/>
      <c r="D791" s="23"/>
      <c r="E791" s="23"/>
      <c r="F791" s="23"/>
      <c r="G791" s="23"/>
      <c r="H791" s="23"/>
      <c r="I791" s="22"/>
    </row>
    <row r="792" spans="1:10" s="24" customFormat="1" ht="45" customHeight="1" x14ac:dyDescent="0.25">
      <c r="A792" s="33"/>
      <c r="B792" s="33"/>
      <c r="C792" s="33"/>
      <c r="D792" s="273"/>
      <c r="E792" s="274"/>
      <c r="F792" s="274"/>
      <c r="G792" s="274"/>
      <c r="H792" s="275"/>
      <c r="I792" s="22"/>
    </row>
    <row r="793" spans="1:10" s="24" customFormat="1" ht="30" customHeight="1" x14ac:dyDescent="0.25">
      <c r="A793" s="33"/>
      <c r="B793" s="33"/>
      <c r="C793" s="33"/>
      <c r="D793" s="312" t="s">
        <v>54</v>
      </c>
      <c r="E793" s="312"/>
      <c r="F793" s="312"/>
      <c r="G793" s="312"/>
      <c r="H793" s="312"/>
      <c r="I793" s="119"/>
      <c r="J793" s="84"/>
    </row>
    <row r="794" spans="1:10" ht="25.5" customHeight="1" x14ac:dyDescent="0.25">
      <c r="A794" s="311"/>
      <c r="B794" s="311"/>
      <c r="C794" s="311"/>
      <c r="D794" s="311"/>
      <c r="E794" s="311"/>
      <c r="F794" s="311"/>
      <c r="G794" s="311"/>
      <c r="H794" s="311"/>
      <c r="I794" s="311"/>
      <c r="J794" s="120"/>
    </row>
    <row r="795" spans="1:10" ht="14.45" customHeight="1" x14ac:dyDescent="0.25">
      <c r="A795" s="359" t="s">
        <v>660</v>
      </c>
      <c r="B795" s="359"/>
      <c r="C795" s="359"/>
      <c r="D795" s="359"/>
      <c r="E795" s="359"/>
      <c r="F795" s="359"/>
      <c r="G795" s="359"/>
      <c r="H795" s="359"/>
      <c r="I795" s="359"/>
      <c r="J795" s="157"/>
    </row>
    <row r="796" spans="1:10" x14ac:dyDescent="0.25">
      <c r="A796" s="359"/>
      <c r="B796" s="359"/>
      <c r="C796" s="359"/>
      <c r="D796" s="359"/>
      <c r="E796" s="359"/>
      <c r="F796" s="359"/>
      <c r="G796" s="359"/>
      <c r="H796" s="359"/>
      <c r="I796" s="359"/>
      <c r="J796" s="157"/>
    </row>
    <row r="797" spans="1:10" x14ac:dyDescent="0.25">
      <c r="A797" s="359"/>
      <c r="B797" s="359"/>
      <c r="C797" s="359"/>
      <c r="D797" s="359"/>
      <c r="E797" s="359"/>
      <c r="F797" s="359"/>
      <c r="G797" s="359"/>
      <c r="H797" s="359"/>
      <c r="I797" s="359"/>
      <c r="J797" s="157"/>
    </row>
    <row r="798" spans="1:10" x14ac:dyDescent="0.25">
      <c r="A798" s="359"/>
      <c r="B798" s="359"/>
      <c r="C798" s="359"/>
      <c r="D798" s="359"/>
      <c r="E798" s="359"/>
      <c r="F798" s="359"/>
      <c r="G798" s="359"/>
      <c r="H798" s="359"/>
      <c r="I798" s="359"/>
      <c r="J798" s="157"/>
    </row>
    <row r="799" spans="1:10" x14ac:dyDescent="0.25">
      <c r="A799" s="359"/>
      <c r="B799" s="359"/>
      <c r="C799" s="359"/>
      <c r="D799" s="359"/>
      <c r="E799" s="359"/>
      <c r="F799" s="359"/>
      <c r="G799" s="359"/>
      <c r="H799" s="359"/>
      <c r="I799" s="359"/>
      <c r="J799" s="157"/>
    </row>
    <row r="800" spans="1:10" x14ac:dyDescent="0.25">
      <c r="A800" s="359"/>
      <c r="B800" s="359"/>
      <c r="C800" s="359"/>
      <c r="D800" s="359"/>
      <c r="E800" s="359"/>
      <c r="F800" s="359"/>
      <c r="G800" s="359"/>
      <c r="H800" s="359"/>
      <c r="I800" s="359"/>
      <c r="J800" s="157"/>
    </row>
    <row r="801" spans="1:10" x14ac:dyDescent="0.25">
      <c r="A801" s="359"/>
      <c r="B801" s="359"/>
      <c r="C801" s="359"/>
      <c r="D801" s="359"/>
      <c r="E801" s="359"/>
      <c r="F801" s="359"/>
      <c r="G801" s="359"/>
      <c r="H801" s="359"/>
      <c r="I801" s="359"/>
      <c r="J801" s="157"/>
    </row>
    <row r="802" spans="1:10" x14ac:dyDescent="0.25">
      <c r="A802" s="359"/>
      <c r="B802" s="359"/>
      <c r="C802" s="359"/>
      <c r="D802" s="359"/>
      <c r="E802" s="359"/>
      <c r="F802" s="359"/>
      <c r="G802" s="359"/>
      <c r="H802" s="359"/>
      <c r="I802" s="359"/>
      <c r="J802" s="157"/>
    </row>
    <row r="803" spans="1:10" x14ac:dyDescent="0.25">
      <c r="A803" s="359"/>
      <c r="B803" s="359"/>
      <c r="C803" s="359"/>
      <c r="D803" s="359"/>
      <c r="E803" s="359"/>
      <c r="F803" s="359"/>
      <c r="G803" s="359"/>
      <c r="H803" s="359"/>
      <c r="I803" s="359"/>
      <c r="J803" s="157"/>
    </row>
    <row r="804" spans="1:10" x14ac:dyDescent="0.25">
      <c r="A804" s="359"/>
      <c r="B804" s="359"/>
      <c r="C804" s="359"/>
      <c r="D804" s="359"/>
      <c r="E804" s="359"/>
      <c r="F804" s="359"/>
      <c r="G804" s="359"/>
      <c r="H804" s="359"/>
      <c r="I804" s="359"/>
      <c r="J804" s="157"/>
    </row>
    <row r="805" spans="1:10" x14ac:dyDescent="0.25">
      <c r="A805" s="359"/>
      <c r="B805" s="359"/>
      <c r="C805" s="359"/>
      <c r="D805" s="359"/>
      <c r="E805" s="359"/>
      <c r="F805" s="359"/>
      <c r="G805" s="359"/>
      <c r="H805" s="359"/>
      <c r="I805" s="359"/>
      <c r="J805" s="157"/>
    </row>
    <row r="806" spans="1:10" x14ac:dyDescent="0.25">
      <c r="A806" s="359"/>
      <c r="B806" s="359"/>
      <c r="C806" s="359"/>
      <c r="D806" s="359"/>
      <c r="E806" s="359"/>
      <c r="F806" s="359"/>
      <c r="G806" s="359"/>
      <c r="H806" s="359"/>
      <c r="I806" s="359"/>
      <c r="J806" s="157"/>
    </row>
    <row r="807" spans="1:10" x14ac:dyDescent="0.25">
      <c r="A807" s="359"/>
      <c r="B807" s="359"/>
      <c r="C807" s="359"/>
      <c r="D807" s="359"/>
      <c r="E807" s="359"/>
      <c r="F807" s="359"/>
      <c r="G807" s="359"/>
      <c r="H807" s="359"/>
      <c r="I807" s="359"/>
      <c r="J807" s="157"/>
    </row>
    <row r="808" spans="1:10" x14ac:dyDescent="0.25">
      <c r="A808" s="359"/>
      <c r="B808" s="359"/>
      <c r="C808" s="359"/>
      <c r="D808" s="359"/>
      <c r="E808" s="359"/>
      <c r="F808" s="359"/>
      <c r="G808" s="359"/>
      <c r="H808" s="359"/>
      <c r="I808" s="359"/>
      <c r="J808" s="157"/>
    </row>
    <row r="809" spans="1:10" x14ac:dyDescent="0.25">
      <c r="A809" s="359"/>
      <c r="B809" s="359"/>
      <c r="C809" s="359"/>
      <c r="D809" s="359"/>
      <c r="E809" s="359"/>
      <c r="F809" s="359"/>
      <c r="G809" s="359"/>
      <c r="H809" s="359"/>
      <c r="I809" s="359"/>
      <c r="J809" s="157"/>
    </row>
    <row r="810" spans="1:10" x14ac:dyDescent="0.25">
      <c r="A810" s="359"/>
      <c r="B810" s="359"/>
      <c r="C810" s="359"/>
      <c r="D810" s="359"/>
      <c r="E810" s="359"/>
      <c r="F810" s="359"/>
      <c r="G810" s="359"/>
      <c r="H810" s="359"/>
      <c r="I810" s="359"/>
      <c r="J810" s="157"/>
    </row>
    <row r="811" spans="1:10" x14ac:dyDescent="0.25">
      <c r="A811" s="359"/>
      <c r="B811" s="359"/>
      <c r="C811" s="359"/>
      <c r="D811" s="359"/>
      <c r="E811" s="359"/>
      <c r="F811" s="359"/>
      <c r="G811" s="359"/>
      <c r="H811" s="359"/>
      <c r="I811" s="359"/>
      <c r="J811" s="157"/>
    </row>
    <row r="812" spans="1:10" x14ac:dyDescent="0.25">
      <c r="A812" s="359"/>
      <c r="B812" s="359"/>
      <c r="C812" s="359"/>
      <c r="D812" s="359"/>
      <c r="E812" s="359"/>
      <c r="F812" s="359"/>
      <c r="G812" s="359"/>
      <c r="H812" s="359"/>
      <c r="I812" s="359"/>
      <c r="J812" s="157"/>
    </row>
    <row r="813" spans="1:10" x14ac:dyDescent="0.25">
      <c r="A813" s="359"/>
      <c r="B813" s="359"/>
      <c r="C813" s="359"/>
      <c r="D813" s="359"/>
      <c r="E813" s="359"/>
      <c r="F813" s="359"/>
      <c r="G813" s="359"/>
      <c r="H813" s="359"/>
      <c r="I813" s="359"/>
      <c r="J813" s="157"/>
    </row>
    <row r="814" spans="1:10" x14ac:dyDescent="0.25">
      <c r="A814" s="359"/>
      <c r="B814" s="359"/>
      <c r="C814" s="359"/>
      <c r="D814" s="359"/>
      <c r="E814" s="359"/>
      <c r="F814" s="359"/>
      <c r="G814" s="359"/>
      <c r="H814" s="359"/>
      <c r="I814" s="359"/>
      <c r="J814" s="157"/>
    </row>
    <row r="815" spans="1:10" ht="197.25" customHeight="1" x14ac:dyDescent="0.25">
      <c r="A815" s="359"/>
      <c r="B815" s="359"/>
      <c r="C815" s="359"/>
      <c r="D815" s="359"/>
      <c r="E815" s="359"/>
      <c r="F815" s="359"/>
      <c r="G815" s="359"/>
      <c r="H815" s="359"/>
      <c r="I815" s="359"/>
      <c r="J815" s="157"/>
    </row>
    <row r="816" spans="1:10" ht="9.75" customHeight="1" x14ac:dyDescent="0.25">
      <c r="A816" s="100"/>
      <c r="B816" s="100"/>
      <c r="C816" s="100"/>
      <c r="D816" s="100"/>
      <c r="E816" s="100"/>
      <c r="F816" s="100"/>
      <c r="G816" s="100"/>
      <c r="H816" s="100"/>
      <c r="I816" s="100"/>
      <c r="J816" s="24"/>
    </row>
    <row r="817" spans="1:9" x14ac:dyDescent="0.25">
      <c r="A817" s="84" t="s">
        <v>554</v>
      </c>
      <c r="B817" s="84"/>
      <c r="C817" s="84"/>
      <c r="D817" s="84"/>
      <c r="E817" s="84"/>
      <c r="F817" s="84"/>
      <c r="G817" s="84"/>
      <c r="H817" s="84"/>
      <c r="I817" s="84"/>
    </row>
    <row r="818" spans="1:9" x14ac:dyDescent="0.25">
      <c r="A818" s="84"/>
      <c r="B818" s="84"/>
      <c r="C818" s="84"/>
      <c r="D818" s="84"/>
      <c r="E818" s="84"/>
      <c r="F818" s="84"/>
      <c r="G818" s="84"/>
      <c r="H818" s="84"/>
      <c r="I818" s="84"/>
    </row>
    <row r="819" spans="1:9" ht="18.75" x14ac:dyDescent="0.3">
      <c r="A819" s="84"/>
      <c r="B819" s="271" t="s">
        <v>105</v>
      </c>
      <c r="C819" s="271"/>
      <c r="D819" s="271"/>
      <c r="E819" s="271"/>
      <c r="F819" s="271"/>
      <c r="G819" s="271"/>
      <c r="H819" s="271"/>
      <c r="I819" s="84"/>
    </row>
    <row r="820" spans="1:9" x14ac:dyDescent="0.25">
      <c r="A820" s="84"/>
      <c r="B820" s="85"/>
      <c r="C820" s="85"/>
      <c r="D820" s="85"/>
      <c r="E820" s="85"/>
      <c r="F820" s="85"/>
      <c r="G820" s="85"/>
      <c r="H820" s="85"/>
      <c r="I820" s="84"/>
    </row>
    <row r="821" spans="1:9" x14ac:dyDescent="0.25">
      <c r="A821" s="84"/>
      <c r="B821" s="85"/>
      <c r="C821" s="85"/>
      <c r="D821" s="85"/>
      <c r="E821" s="85"/>
      <c r="F821" s="85"/>
      <c r="G821" s="85"/>
      <c r="H821" s="85"/>
      <c r="I821" s="84"/>
    </row>
    <row r="822" spans="1:9" x14ac:dyDescent="0.25">
      <c r="A822" s="278" t="s">
        <v>142</v>
      </c>
      <c r="B822" s="278"/>
      <c r="C822" s="278"/>
      <c r="D822" s="278"/>
      <c r="E822" s="278"/>
      <c r="F822" s="278"/>
      <c r="G822" s="278"/>
      <c r="H822" s="278"/>
      <c r="I822" s="278"/>
    </row>
    <row r="823" spans="1:9" x14ac:dyDescent="0.25">
      <c r="A823" s="84"/>
      <c r="B823" s="85"/>
      <c r="C823" s="85"/>
      <c r="D823" s="85"/>
      <c r="E823" s="85"/>
      <c r="F823" s="85"/>
      <c r="G823" s="85"/>
      <c r="H823" s="85"/>
      <c r="I823" s="84"/>
    </row>
    <row r="824" spans="1:9" ht="84" customHeight="1" x14ac:dyDescent="0.25">
      <c r="A824" s="86" t="s">
        <v>126</v>
      </c>
      <c r="B824" s="279" t="s">
        <v>127</v>
      </c>
      <c r="C824" s="279"/>
      <c r="D824" s="279"/>
      <c r="E824" s="279"/>
      <c r="F824" s="81" t="s">
        <v>128</v>
      </c>
      <c r="G824" s="88" t="s">
        <v>129</v>
      </c>
      <c r="H824" s="85"/>
      <c r="I824" s="84"/>
    </row>
    <row r="825" spans="1:9" ht="42" customHeight="1" x14ac:dyDescent="0.25">
      <c r="A825" s="87" t="s">
        <v>130</v>
      </c>
      <c r="B825" s="280" t="s">
        <v>150</v>
      </c>
      <c r="C825" s="280"/>
      <c r="D825" s="280"/>
      <c r="E825" s="280"/>
      <c r="F825" s="82"/>
      <c r="G825" s="89"/>
      <c r="H825" s="85"/>
      <c r="I825" s="84"/>
    </row>
    <row r="826" spans="1:9" ht="48" customHeight="1" x14ac:dyDescent="0.25">
      <c r="A826" s="87" t="s">
        <v>131</v>
      </c>
      <c r="B826" s="280" t="s">
        <v>151</v>
      </c>
      <c r="C826" s="280"/>
      <c r="D826" s="280"/>
      <c r="E826" s="280"/>
      <c r="F826" s="82"/>
      <c r="G826" s="89"/>
      <c r="H826" s="85"/>
      <c r="I826" s="84"/>
    </row>
    <row r="827" spans="1:9" x14ac:dyDescent="0.25">
      <c r="A827" s="87" t="s">
        <v>132</v>
      </c>
      <c r="B827" s="281" t="s">
        <v>152</v>
      </c>
      <c r="C827" s="281"/>
      <c r="D827" s="281"/>
      <c r="E827" s="281"/>
      <c r="F827" s="82"/>
      <c r="G827" s="89"/>
      <c r="H827" s="85"/>
      <c r="I827" s="84"/>
    </row>
    <row r="828" spans="1:9" ht="65.25" customHeight="1" x14ac:dyDescent="0.25">
      <c r="A828" s="87" t="s">
        <v>133</v>
      </c>
      <c r="B828" s="282" t="s">
        <v>153</v>
      </c>
      <c r="C828" s="282"/>
      <c r="D828" s="282"/>
      <c r="E828" s="282"/>
      <c r="F828" s="82"/>
      <c r="G828" s="89"/>
      <c r="H828" s="85"/>
      <c r="I828" s="84"/>
    </row>
    <row r="829" spans="1:9" ht="18" customHeight="1" x14ac:dyDescent="0.25">
      <c r="A829" s="87" t="s">
        <v>134</v>
      </c>
      <c r="B829" s="281" t="s">
        <v>154</v>
      </c>
      <c r="C829" s="281"/>
      <c r="D829" s="281"/>
      <c r="E829" s="281"/>
      <c r="F829" s="82"/>
      <c r="G829" s="89"/>
      <c r="H829" s="85"/>
      <c r="I829" s="84"/>
    </row>
    <row r="830" spans="1:9" ht="28.5" customHeight="1" x14ac:dyDescent="0.25">
      <c r="A830" s="87" t="s">
        <v>135</v>
      </c>
      <c r="B830" s="283" t="s">
        <v>155</v>
      </c>
      <c r="C830" s="284"/>
      <c r="D830" s="284"/>
      <c r="E830" s="284"/>
      <c r="F830" s="82"/>
      <c r="G830" s="89"/>
      <c r="H830" s="85"/>
      <c r="I830" s="84"/>
    </row>
    <row r="831" spans="1:9" ht="25.5" customHeight="1" x14ac:dyDescent="0.25">
      <c r="A831" s="87" t="s">
        <v>136</v>
      </c>
      <c r="B831" s="283" t="s">
        <v>156</v>
      </c>
      <c r="C831" s="284"/>
      <c r="D831" s="284"/>
      <c r="E831" s="284"/>
      <c r="F831" s="82"/>
      <c r="G831" s="89"/>
      <c r="H831" s="85"/>
      <c r="I831" s="84"/>
    </row>
    <row r="832" spans="1:9" x14ac:dyDescent="0.25">
      <c r="A832" s="87" t="s">
        <v>137</v>
      </c>
      <c r="B832" s="281" t="s">
        <v>157</v>
      </c>
      <c r="C832" s="285"/>
      <c r="D832" s="285"/>
      <c r="E832" s="285"/>
      <c r="F832" s="82"/>
      <c r="G832" s="89"/>
      <c r="H832" s="85"/>
      <c r="I832" s="84"/>
    </row>
    <row r="833" spans="1:9" x14ac:dyDescent="0.25">
      <c r="A833" s="87" t="s">
        <v>138</v>
      </c>
      <c r="B833" s="281" t="s">
        <v>158</v>
      </c>
      <c r="C833" s="286"/>
      <c r="D833" s="286"/>
      <c r="E833" s="286"/>
      <c r="F833" s="82"/>
      <c r="G833" s="89"/>
      <c r="H833" s="85"/>
      <c r="I833" s="84"/>
    </row>
    <row r="834" spans="1:9" x14ac:dyDescent="0.25">
      <c r="A834" s="87" t="s">
        <v>139</v>
      </c>
      <c r="B834" s="281" t="s">
        <v>638</v>
      </c>
      <c r="C834" s="281"/>
      <c r="D834" s="281"/>
      <c r="E834" s="281"/>
      <c r="F834" s="82"/>
      <c r="G834" s="89"/>
      <c r="H834" s="85"/>
      <c r="I834" s="84"/>
    </row>
    <row r="835" spans="1:9" x14ac:dyDescent="0.25">
      <c r="A835" s="87" t="s">
        <v>140</v>
      </c>
      <c r="B835" s="356" t="s">
        <v>637</v>
      </c>
      <c r="C835" s="357"/>
      <c r="D835" s="357"/>
      <c r="E835" s="358"/>
      <c r="F835" s="82"/>
      <c r="G835" s="89"/>
      <c r="H835" s="85"/>
      <c r="I835" s="84"/>
    </row>
    <row r="836" spans="1:9" x14ac:dyDescent="0.25">
      <c r="A836" s="87" t="s">
        <v>141</v>
      </c>
      <c r="B836" s="281" t="s">
        <v>159</v>
      </c>
      <c r="C836" s="281"/>
      <c r="D836" s="281"/>
      <c r="E836" s="281"/>
      <c r="F836" s="82"/>
      <c r="G836" s="89"/>
      <c r="H836" s="85"/>
      <c r="I836" s="84"/>
    </row>
    <row r="837" spans="1:9" x14ac:dyDescent="0.25">
      <c r="A837" s="83" t="s">
        <v>555</v>
      </c>
      <c r="B837" s="287" t="s">
        <v>149</v>
      </c>
      <c r="C837" s="287"/>
      <c r="D837" s="287"/>
      <c r="E837" s="287"/>
      <c r="F837" s="82"/>
      <c r="G837" s="89"/>
      <c r="H837" s="85"/>
      <c r="I837" s="84"/>
    </row>
    <row r="838" spans="1:9" x14ac:dyDescent="0.25">
      <c r="A838" s="84"/>
      <c r="B838" s="85"/>
      <c r="C838" s="85"/>
      <c r="D838" s="85"/>
      <c r="E838" s="85"/>
      <c r="F838" s="85"/>
      <c r="G838" s="85"/>
      <c r="H838" s="85"/>
      <c r="I838" s="84"/>
    </row>
    <row r="839" spans="1:9" ht="30" customHeight="1" x14ac:dyDescent="0.25">
      <c r="A839" s="84"/>
      <c r="B839" s="85"/>
      <c r="C839" s="85"/>
      <c r="D839" s="85"/>
      <c r="E839" s="85"/>
      <c r="F839" s="85"/>
      <c r="G839" s="85"/>
      <c r="H839" s="85"/>
      <c r="I839" s="84"/>
    </row>
    <row r="840" spans="1:9" x14ac:dyDescent="0.25">
      <c r="A840" s="84"/>
      <c r="B840" s="85"/>
      <c r="C840" s="85"/>
      <c r="D840" s="85"/>
      <c r="E840" s="85"/>
      <c r="F840" s="85"/>
      <c r="G840" s="85"/>
      <c r="H840" s="85"/>
      <c r="I840" s="84"/>
    </row>
    <row r="841" spans="1:9" x14ac:dyDescent="0.25">
      <c r="A841" s="278" t="s">
        <v>143</v>
      </c>
      <c r="B841" s="278"/>
      <c r="C841" s="278"/>
      <c r="D841" s="278"/>
      <c r="E841" s="278"/>
      <c r="F841" s="278"/>
      <c r="G841" s="278"/>
      <c r="H841" s="84"/>
      <c r="I841" s="84"/>
    </row>
    <row r="842" spans="1:9" x14ac:dyDescent="0.25">
      <c r="A842" s="84"/>
      <c r="B842" s="84"/>
      <c r="C842" s="84"/>
      <c r="D842" s="84"/>
      <c r="E842" s="84"/>
      <c r="F842" s="84"/>
      <c r="G842" s="84"/>
      <c r="H842" s="84"/>
      <c r="I842" s="84"/>
    </row>
    <row r="843" spans="1:9" ht="62.25" customHeight="1" x14ac:dyDescent="0.25">
      <c r="A843" s="107" t="s">
        <v>106</v>
      </c>
      <c r="B843" s="107" t="s">
        <v>107</v>
      </c>
      <c r="C843" s="107" t="s">
        <v>108</v>
      </c>
      <c r="D843" s="267" t="s">
        <v>109</v>
      </c>
      <c r="E843" s="267"/>
      <c r="F843" s="267"/>
      <c r="G843" s="267"/>
      <c r="H843" s="266" t="s">
        <v>111</v>
      </c>
      <c r="I843" s="266"/>
    </row>
    <row r="844" spans="1:9" x14ac:dyDescent="0.25">
      <c r="A844" s="90">
        <v>1</v>
      </c>
      <c r="B844" s="91" t="s">
        <v>110</v>
      </c>
      <c r="C844" s="245"/>
      <c r="D844" s="268"/>
      <c r="E844" s="269"/>
      <c r="F844" s="269"/>
      <c r="G844" s="270"/>
      <c r="H844" s="257" t="s">
        <v>34</v>
      </c>
      <c r="I844" s="257"/>
    </row>
    <row r="845" spans="1:9" ht="30" x14ac:dyDescent="0.25">
      <c r="A845" s="90">
        <v>2</v>
      </c>
      <c r="B845" s="92" t="s">
        <v>117</v>
      </c>
      <c r="C845" s="245"/>
      <c r="D845" s="246"/>
      <c r="E845" s="247"/>
      <c r="F845" s="247"/>
      <c r="G845" s="248"/>
      <c r="H845" s="258" t="s">
        <v>34</v>
      </c>
      <c r="I845" s="259"/>
    </row>
    <row r="846" spans="1:9" ht="45" x14ac:dyDescent="0.25">
      <c r="A846" s="93">
        <v>3</v>
      </c>
      <c r="B846" s="94" t="s">
        <v>112</v>
      </c>
      <c r="C846" s="249"/>
      <c r="D846" s="263"/>
      <c r="E846" s="264"/>
      <c r="F846" s="264"/>
      <c r="G846" s="265"/>
      <c r="H846" s="257"/>
      <c r="I846" s="257"/>
    </row>
    <row r="847" spans="1:9" x14ac:dyDescent="0.25">
      <c r="A847" s="93">
        <v>4</v>
      </c>
      <c r="B847" s="94" t="s">
        <v>114</v>
      </c>
      <c r="C847" s="249"/>
      <c r="D847" s="250"/>
      <c r="E847" s="251"/>
      <c r="F847" s="251"/>
      <c r="G847" s="252"/>
      <c r="H847" s="258"/>
      <c r="I847" s="259"/>
    </row>
    <row r="848" spans="1:9" ht="30" x14ac:dyDescent="0.25">
      <c r="A848" s="93">
        <v>5</v>
      </c>
      <c r="B848" s="94" t="s">
        <v>113</v>
      </c>
      <c r="C848" s="249"/>
      <c r="D848" s="263"/>
      <c r="E848" s="264"/>
      <c r="F848" s="264"/>
      <c r="G848" s="265"/>
      <c r="H848" s="257"/>
      <c r="I848" s="257"/>
    </row>
    <row r="849" spans="1:9" ht="30" x14ac:dyDescent="0.25">
      <c r="A849" s="93">
        <v>6</v>
      </c>
      <c r="B849" s="94" t="s">
        <v>115</v>
      </c>
      <c r="C849" s="249"/>
      <c r="D849" s="263"/>
      <c r="E849" s="264"/>
      <c r="F849" s="264"/>
      <c r="G849" s="265"/>
      <c r="H849" s="257"/>
      <c r="I849" s="257"/>
    </row>
    <row r="850" spans="1:9" ht="60" x14ac:dyDescent="0.25">
      <c r="A850" s="93">
        <v>7</v>
      </c>
      <c r="B850" s="96" t="s">
        <v>116</v>
      </c>
      <c r="C850" s="249"/>
      <c r="D850" s="263"/>
      <c r="E850" s="264"/>
      <c r="F850" s="264"/>
      <c r="G850" s="265"/>
      <c r="H850" s="257"/>
      <c r="I850" s="257"/>
    </row>
    <row r="851" spans="1:9" ht="75" x14ac:dyDescent="0.25">
      <c r="A851" s="106">
        <v>8</v>
      </c>
      <c r="B851" s="94" t="s">
        <v>125</v>
      </c>
      <c r="C851" s="249"/>
      <c r="D851" s="263"/>
      <c r="E851" s="264"/>
      <c r="F851" s="264"/>
      <c r="G851" s="265"/>
      <c r="H851" s="257"/>
      <c r="I851" s="257"/>
    </row>
    <row r="852" spans="1:9" x14ac:dyDescent="0.25">
      <c r="A852" s="260" t="s">
        <v>118</v>
      </c>
      <c r="B852" s="261"/>
      <c r="C852" s="261"/>
      <c r="D852" s="261"/>
      <c r="E852" s="261"/>
      <c r="F852" s="261"/>
      <c r="G852" s="261"/>
      <c r="H852" s="261"/>
      <c r="I852" s="262"/>
    </row>
    <row r="853" spans="1:9" ht="45" x14ac:dyDescent="0.25">
      <c r="A853" s="93">
        <v>9</v>
      </c>
      <c r="B853" s="94" t="s">
        <v>145</v>
      </c>
      <c r="C853" s="249"/>
      <c r="D853" s="263"/>
      <c r="E853" s="264"/>
      <c r="F853" s="264"/>
      <c r="G853" s="265"/>
      <c r="H853" s="257"/>
      <c r="I853" s="257"/>
    </row>
    <row r="854" spans="1:9" x14ac:dyDescent="0.25">
      <c r="A854" s="93">
        <v>10</v>
      </c>
      <c r="B854" s="95" t="s">
        <v>119</v>
      </c>
      <c r="C854" s="249"/>
      <c r="D854" s="263"/>
      <c r="E854" s="264"/>
      <c r="F854" s="264"/>
      <c r="G854" s="265"/>
      <c r="H854" s="257"/>
      <c r="I854" s="257"/>
    </row>
    <row r="855" spans="1:9" x14ac:dyDescent="0.25">
      <c r="A855" s="93">
        <v>11</v>
      </c>
      <c r="B855" s="95" t="s">
        <v>120</v>
      </c>
      <c r="C855" s="249"/>
      <c r="D855" s="263"/>
      <c r="E855" s="264"/>
      <c r="F855" s="264"/>
      <c r="G855" s="265"/>
      <c r="H855" s="257"/>
      <c r="I855" s="257"/>
    </row>
    <row r="856" spans="1:9" x14ac:dyDescent="0.25">
      <c r="A856" s="93">
        <v>12</v>
      </c>
      <c r="B856" s="95" t="s">
        <v>121</v>
      </c>
      <c r="C856" s="249"/>
      <c r="D856" s="263"/>
      <c r="E856" s="264"/>
      <c r="F856" s="264"/>
      <c r="G856" s="265"/>
      <c r="H856" s="257"/>
      <c r="I856" s="257"/>
    </row>
    <row r="857" spans="1:9" x14ac:dyDescent="0.25">
      <c r="A857" s="93">
        <v>13</v>
      </c>
      <c r="B857" s="95" t="s">
        <v>122</v>
      </c>
      <c r="C857" s="249"/>
      <c r="D857" s="263"/>
      <c r="E857" s="264"/>
      <c r="F857" s="264"/>
      <c r="G857" s="265"/>
      <c r="H857" s="257"/>
      <c r="I857" s="257"/>
    </row>
    <row r="858" spans="1:9" ht="75" x14ac:dyDescent="0.25">
      <c r="A858" s="93">
        <v>14</v>
      </c>
      <c r="B858" s="94" t="s">
        <v>123</v>
      </c>
      <c r="C858" s="249"/>
      <c r="D858" s="263"/>
      <c r="E858" s="264"/>
      <c r="F858" s="264"/>
      <c r="G858" s="265"/>
      <c r="H858" s="257"/>
      <c r="I858" s="257"/>
    </row>
    <row r="859" spans="1:9" ht="45" x14ac:dyDescent="0.25">
      <c r="A859" s="93">
        <v>15</v>
      </c>
      <c r="B859" s="94" t="s">
        <v>124</v>
      </c>
      <c r="C859" s="249"/>
      <c r="D859" s="263"/>
      <c r="E859" s="264"/>
      <c r="F859" s="264"/>
      <c r="G859" s="265"/>
      <c r="H859" s="257"/>
      <c r="I859" s="257"/>
    </row>
    <row r="860" spans="1:9" x14ac:dyDescent="0.25">
      <c r="A860" s="84"/>
      <c r="B860" s="84"/>
      <c r="C860" s="84"/>
      <c r="D860" s="84"/>
      <c r="E860" s="84"/>
      <c r="F860" s="84"/>
      <c r="G860" s="84"/>
      <c r="H860" s="84"/>
      <c r="I860" s="84"/>
    </row>
    <row r="861" spans="1:9" x14ac:dyDescent="0.25">
      <c r="A861" s="84"/>
      <c r="B861" s="84"/>
      <c r="C861" s="84"/>
      <c r="D861" s="84"/>
      <c r="E861" s="84"/>
      <c r="F861" s="84"/>
      <c r="G861" s="84"/>
      <c r="H861" s="84"/>
      <c r="I861" s="84"/>
    </row>
    <row r="862" spans="1:9" ht="30.75" customHeight="1" x14ac:dyDescent="0.25">
      <c r="A862" s="84" t="s">
        <v>573</v>
      </c>
      <c r="B862" s="84"/>
      <c r="C862" s="84"/>
      <c r="D862" s="84"/>
      <c r="E862" s="84"/>
      <c r="F862" s="84"/>
      <c r="G862" s="84"/>
      <c r="H862" s="84"/>
      <c r="I862" s="84"/>
    </row>
    <row r="863" spans="1:9" ht="25.5" customHeight="1" x14ac:dyDescent="0.25">
      <c r="A863" s="342"/>
      <c r="B863" s="342"/>
      <c r="C863" s="84"/>
      <c r="D863" s="84"/>
      <c r="E863" s="84"/>
      <c r="F863" s="84"/>
      <c r="G863" s="84"/>
      <c r="H863" s="84"/>
      <c r="I863" s="84"/>
    </row>
    <row r="864" spans="1:9" ht="40.5" customHeight="1" x14ac:dyDescent="0.25">
      <c r="A864" s="84" t="s">
        <v>144</v>
      </c>
      <c r="B864" s="97"/>
      <c r="C864" s="97"/>
      <c r="D864" s="97"/>
      <c r="E864" s="97"/>
      <c r="F864" s="97"/>
      <c r="G864" s="97"/>
      <c r="H864" s="97"/>
      <c r="I864" s="97"/>
    </row>
    <row r="865" spans="1:9" x14ac:dyDescent="0.25">
      <c r="A865" s="84"/>
      <c r="B865" s="84"/>
      <c r="C865" s="84"/>
      <c r="D865" s="84"/>
      <c r="E865" s="84"/>
      <c r="F865" s="84"/>
      <c r="G865" s="84"/>
      <c r="H865" s="84"/>
      <c r="I865" s="84"/>
    </row>
    <row r="866" spans="1:9" x14ac:dyDescent="0.25">
      <c r="A866" s="97"/>
      <c r="B866" s="97"/>
      <c r="C866" s="97"/>
      <c r="D866" s="97"/>
      <c r="E866" s="97"/>
      <c r="F866" s="97"/>
      <c r="G866" s="97"/>
      <c r="H866" s="97"/>
      <c r="I866" s="97"/>
    </row>
    <row r="867" spans="1:9" x14ac:dyDescent="0.25">
      <c r="A867" s="98"/>
      <c r="B867" s="98"/>
      <c r="C867" s="98"/>
      <c r="D867" s="98"/>
      <c r="E867" s="98"/>
      <c r="F867" s="98"/>
      <c r="G867" s="98"/>
      <c r="H867" s="98"/>
      <c r="I867" s="98"/>
    </row>
    <row r="868" spans="1:9" x14ac:dyDescent="0.25">
      <c r="A868" s="97"/>
      <c r="B868" s="97"/>
      <c r="C868" s="97"/>
      <c r="D868" s="97"/>
      <c r="E868" s="97"/>
      <c r="F868" s="97"/>
      <c r="G868" s="97"/>
      <c r="H868" s="97"/>
      <c r="I868" s="97"/>
    </row>
    <row r="869" spans="1:9" x14ac:dyDescent="0.25">
      <c r="A869" s="98"/>
      <c r="B869" s="98"/>
      <c r="C869" s="98"/>
      <c r="D869" s="98"/>
      <c r="E869" s="98"/>
      <c r="F869" s="98"/>
      <c r="G869" s="98"/>
      <c r="H869" s="98"/>
      <c r="I869" s="98"/>
    </row>
    <row r="870" spans="1:9" x14ac:dyDescent="0.25">
      <c r="A870" s="97"/>
      <c r="B870" s="97"/>
      <c r="C870" s="97"/>
      <c r="D870" s="97"/>
      <c r="E870" s="97"/>
      <c r="F870" s="97"/>
      <c r="G870" s="97"/>
      <c r="H870" s="97"/>
      <c r="I870" s="97"/>
    </row>
    <row r="871" spans="1:9" x14ac:dyDescent="0.25">
      <c r="A871" s="84"/>
      <c r="B871" s="84"/>
      <c r="C871" s="84"/>
      <c r="D871" s="84"/>
      <c r="E871" s="84"/>
      <c r="F871" s="84"/>
      <c r="G871" s="84"/>
      <c r="H871" s="84"/>
      <c r="I871" s="84"/>
    </row>
    <row r="872" spans="1:9" x14ac:dyDescent="0.25">
      <c r="A872" s="84"/>
      <c r="B872" s="84"/>
      <c r="C872" s="84"/>
      <c r="D872" s="84"/>
      <c r="E872" s="84"/>
      <c r="F872" s="84"/>
      <c r="G872" s="84"/>
      <c r="H872" s="84"/>
      <c r="I872" s="84"/>
    </row>
  </sheetData>
  <sheetProtection password="97B9" sheet="1" formatColumns="0" formatRows="0" selectLockedCells="1"/>
  <customSheetViews>
    <customSheetView guid="{5DC14A77-16D6-4520-B871-9564BEBFEF5B}" scale="60" showPageBreaks="1" hiddenRows="1" view="pageLayout" topLeftCell="A75">
      <selection activeCell="G28" sqref="G28:I28"/>
      <pageMargins left="6.25E-2" right="1.0416666666666666E-2" top="0.32407407407407407" bottom="8.3333333333333332E-3" header="0.3" footer="0.3"/>
      <pageSetup paperSize="9" orientation="landscape" r:id="rId1"/>
    </customSheetView>
    <customSheetView guid="{BF86B75B-84B4-49F3-92D2-0066CB084A9F}" scale="60" showPageBreaks="1" hiddenRows="1" view="pageLayout" topLeftCell="A736">
      <selection activeCell="B788" sqref="B788"/>
      <pageMargins left="6.25E-2" right="1.0416666666666666E-2" top="0.32407407407407407" bottom="8.3333333333333332E-3" header="0.3" footer="0.3"/>
      <pageSetup paperSize="9" orientation="landscape" r:id="rId2"/>
    </customSheetView>
    <customSheetView guid="{9FD498FC-B327-427F-87F6-802EEF602208}" scale="60" showPageBreaks="1" hiddenRows="1" view="pageLayout">
      <selection activeCell="A132" sqref="A132:XFD132"/>
      <pageMargins left="6.25E-2" right="1.0416666666666666E-2" top="0.32407407407407407" bottom="8.3333333333333332E-3" header="0.3" footer="0.3"/>
      <pageSetup paperSize="9" orientation="landscape" r:id="rId3"/>
    </customSheetView>
    <customSheetView guid="{71CB3E80-0B26-40AB-8B1B-6B70E3A72E53}" scale="60" showPageBreaks="1" hiddenRows="1" view="pageLayout" topLeftCell="A800">
      <selection activeCell="A777" sqref="A777:XFD777"/>
      <pageMargins left="6.25E-2" right="1.0416666666666666E-2" top="0.32407407407407407" bottom="8.3333333333333332E-3" header="0.3" footer="0.3"/>
      <pageSetup paperSize="9" orientation="landscape" r:id="rId4"/>
    </customSheetView>
    <customSheetView guid="{6E98F40E-19C5-4A36-805C-D07CD5095344}" scale="60" showPageBreaks="1" hiddenRows="1" view="pageLayout" topLeftCell="A803">
      <selection activeCell="A776" sqref="A776:XFD776"/>
      <pageMargins left="6.25E-2" right="1.0416666666666666E-2" top="0.32407407407407407" bottom="8.3333333333333332E-3" header="0.3" footer="0.3"/>
      <pageSetup paperSize="9" orientation="landscape" r:id="rId5"/>
    </customSheetView>
    <customSheetView guid="{9AED4F3F-7815-4752-A513-5489B082358C}" scale="60" showPageBreaks="1" hiddenRows="1" view="pageLayout" topLeftCell="A9">
      <selection activeCell="A129" sqref="A129:XFD129"/>
      <pageMargins left="6.25E-2" right="1.0416666666666666E-2" top="0.32407407407407407" bottom="8.3333333333333332E-3" header="0.3" footer="0.3"/>
      <pageSetup paperSize="9" orientation="landscape" r:id="rId6"/>
    </customSheetView>
    <customSheetView guid="{6B175064-5CFB-4639-A70B-05F3D73AB369}" scale="60" showPageBreaks="1" hiddenRows="1" view="pageLayout" topLeftCell="A750">
      <selection activeCell="E679" sqref="E679:G781"/>
      <pageMargins left="6.25E-2" right="1.0416666666666666E-2" top="0.32407407407407407" bottom="8.3333333333333332E-3" header="0.3" footer="0.3"/>
      <pageSetup paperSize="9" orientation="landscape" r:id="rId7"/>
    </customSheetView>
    <customSheetView guid="{0BEC6528-CD0F-490A-8738-70569CFDF0D8}" scale="60" showPageBreaks="1" hiddenRows="1" view="pageLayout">
      <selection activeCell="A127" sqref="A127:XFD127"/>
      <pageMargins left="6.25E-2" right="1.0416666666666666E-2" top="0.32407407407407407" bottom="8.3333333333333332E-3" header="0.3" footer="0.3"/>
      <pageSetup paperSize="9" orientation="landscape" r:id="rId8"/>
    </customSheetView>
    <customSheetView guid="{F6C4B4B9-B1BD-451D-AD8C-EEAED8762CBF}" scale="60" showPageBreaks="1" hiddenRows="1" view="pageLayout" topLeftCell="A744">
      <selection activeCell="A772" sqref="A772:XFD772"/>
      <pageMargins left="6.25E-2" right="1.0416666666666666E-2" top="0.32407407407407407" bottom="8.3333333333333332E-3" header="0.3" footer="0.3"/>
      <pageSetup paperSize="9" orientation="landscape" r:id="rId9"/>
    </customSheetView>
    <customSheetView guid="{253050EF-2941-4552-89DC-F7E8F4B2B26F}" scale="60" showPageBreaks="1" hiddenRows="1" view="pageLayout" topLeftCell="A5">
      <selection activeCell="A125" sqref="A125:XFD125"/>
      <pageMargins left="6.25E-2" right="1.0416666666666666E-2" top="0.32407407407407407" bottom="8.3333333333333332E-3" header="0.3" footer="0.3"/>
      <pageSetup paperSize="9" orientation="landscape" r:id="rId10"/>
    </customSheetView>
    <customSheetView guid="{030CB057-90D9-4E48-92FD-E9961C091861}" scale="60" showPageBreaks="1" hiddenRows="1" view="pageLayout" topLeftCell="A754">
      <selection activeCell="A770" sqref="A770:XFD770"/>
      <pageMargins left="6.25E-2" right="1.0416666666666666E-2" top="0.32407407407407407" bottom="8.3333333333333332E-3" header="0.3" footer="0.3"/>
      <pageSetup paperSize="9" orientation="landscape" r:id="rId11"/>
    </customSheetView>
    <customSheetView guid="{8292CCBE-DAE8-427C-8843-35C6C4F3D16E}" scale="60" showPageBreaks="1" hiddenRows="1" view="pageLayout" topLeftCell="A3">
      <selection activeCell="A123" sqref="A123:XFD123"/>
      <pageMargins left="6.25E-2" right="1.0416666666666666E-2" top="0.32407407407407407" bottom="8.3333333333333332E-3" header="0.3" footer="0.3"/>
      <pageSetup paperSize="9" orientation="landscape" r:id="rId12"/>
    </customSheetView>
    <customSheetView guid="{4A523684-73DF-4468-867A-D50B8D751E0A}" scale="60" showPageBreaks="1" hiddenRows="1" view="pageLayout" topLeftCell="A749">
      <selection activeCell="A768" sqref="A768:XFD768"/>
      <pageMargins left="6.25E-2" right="1.0416666666666666E-2" top="0.32407407407407407" bottom="8.3333333333333332E-3" header="0.3" footer="0.3"/>
      <pageSetup paperSize="9" orientation="landscape" r:id="rId13"/>
    </customSheetView>
    <customSheetView guid="{2D57D6EA-9F84-4F7C-B4D3-623D18B2C88A}" scale="60" showPageBreaks="1" hiddenRows="1" view="pageLayout" topLeftCell="A19">
      <selection activeCell="A121" sqref="A121:XFD121"/>
      <pageMargins left="6.25E-2" right="1.0416666666666666E-2" top="0.32407407407407407" bottom="8.3333333333333332E-3" header="0.3" footer="0.3"/>
      <pageSetup paperSize="9" orientation="landscape" r:id="rId14"/>
    </customSheetView>
    <customSheetView guid="{AEA60DDA-3CD6-4B24-BD80-353108390837}" scale="60" showPageBreaks="1" hiddenRows="1" view="pageLayout" topLeftCell="A750">
      <selection activeCell="A766" sqref="A766:XFD766"/>
      <pageMargins left="6.25E-2" right="1.0416666666666666E-2" top="0.32407407407407407" bottom="8.3333333333333332E-3" header="0.3" footer="0.3"/>
      <pageSetup paperSize="9" orientation="landscape" r:id="rId15"/>
    </customSheetView>
    <customSheetView guid="{AD95C122-286C-455C-B8AF-BF97B011C75B}" scale="60" showPageBreaks="1" hiddenRows="1" view="pageLayout" topLeftCell="A5">
      <selection activeCell="A119" sqref="A119:XFD119"/>
      <pageMargins left="6.25E-2" right="1.0416666666666666E-2" top="0.32407407407407407" bottom="8.3333333333333332E-3" header="0.3" footer="0.3"/>
      <pageSetup paperSize="9" orientation="landscape" r:id="rId16"/>
    </customSheetView>
    <customSheetView guid="{7EA8FAEB-2A4F-4FAA-AEC1-6E12D848D210}" scale="60" showPageBreaks="1" hiddenRows="1" view="pageLayout" topLeftCell="A759">
      <selection activeCell="A764" sqref="A764:XFD764"/>
      <pageMargins left="6.25E-2" right="1.0416666666666666E-2" top="0.32407407407407407" bottom="8.3333333333333332E-3" header="0.3" footer="0.3"/>
      <pageSetup paperSize="9" orientation="landscape" r:id="rId17"/>
    </customSheetView>
    <customSheetView guid="{D5115B6B-4720-4C7A-8ED4-61D6C932C214}" scale="60" showPageBreaks="1" hiddenRows="1" view="pageLayout" topLeftCell="A18">
      <selection activeCell="A117" sqref="A117:XFD117"/>
      <pageMargins left="6.25E-2" right="1.0416666666666666E-2" top="0.32407407407407407" bottom="8.3333333333333332E-3" header="0.3" footer="0.3"/>
      <pageSetup paperSize="9" orientation="landscape" r:id="rId18"/>
    </customSheetView>
    <customSheetView guid="{F8C01A9A-D63B-41D0-B60A-C8A73AC13B02}" scale="60" showPageBreaks="1" hiddenRows="1" view="pageLayout" topLeftCell="A744">
      <selection activeCell="A762" sqref="A762:XFD762"/>
      <pageMargins left="6.25E-2" right="1.0416666666666666E-2" top="0.32407407407407407" bottom="8.3333333333333332E-3" header="0.3" footer="0.3"/>
      <pageSetup paperSize="9" orientation="landscape" r:id="rId19"/>
    </customSheetView>
    <customSheetView guid="{E9EA9B42-5D97-44B0-9A4C-480E9F5CA39F}" scale="60" showPageBreaks="1" hiddenRows="1" view="pageLayout">
      <selection activeCell="A115" sqref="A115:XFD115"/>
      <pageMargins left="6.25E-2" right="1.0416666666666666E-2" top="0.32407407407407407" bottom="8.3333333333333332E-3" header="0.3" footer="0.3"/>
      <pageSetup paperSize="9" orientation="landscape" r:id="rId20"/>
    </customSheetView>
    <customSheetView guid="{79749E88-7B25-4D18-834D-8627A1CB676E}" scale="60" showPageBreaks="1" hiddenRows="1" view="pageLayout" topLeftCell="A720">
      <selection activeCell="A760" sqref="A760:XFD760"/>
      <pageMargins left="6.25E-2" right="1.0416666666666666E-2" top="0.32407407407407407" bottom="8.3333333333333332E-3" header="0.3" footer="0.3"/>
      <pageSetup paperSize="9" orientation="landscape" r:id="rId21"/>
    </customSheetView>
    <customSheetView guid="{DE517E39-77F1-4292-AD4B-4E04F6E4AE10}" scale="60" showPageBreaks="1" hiddenRows="1" view="pageLayout">
      <selection activeCell="A113" sqref="A113:XFD113"/>
      <pageMargins left="6.25E-2" right="1.0416666666666666E-2" top="0.32407407407407407" bottom="8.3333333333333332E-3" header="0.3" footer="0.3"/>
      <pageSetup paperSize="9" orientation="landscape" r:id="rId22"/>
    </customSheetView>
    <customSheetView guid="{72ED6C74-2352-484F-B9DD-C31A3DE463BA}" scale="60" showPageBreaks="1" hiddenRows="1" view="pageLayout" topLeftCell="A750">
      <selection activeCell="A758" sqref="A758:XFD758"/>
      <pageMargins left="6.25E-2" right="1.0416666666666666E-2" top="0.32407407407407407" bottom="8.3333333333333332E-3" header="0.3" footer="0.3"/>
      <pageSetup paperSize="9" orientation="landscape" r:id="rId23"/>
    </customSheetView>
    <customSheetView guid="{5C7356F7-1A05-484B-B0DE-AEB89AF3B9DB}" scale="60" showPageBreaks="1" hiddenRows="1" view="pageLayout" topLeftCell="A70">
      <selection activeCell="A111" sqref="A111:XFD111"/>
      <pageMargins left="6.25E-2" right="1.0416666666666666E-2" top="0.32407407407407407" bottom="8.3333333333333332E-3" header="0.3" footer="0.3"/>
      <pageSetup paperSize="9" orientation="landscape" r:id="rId24"/>
    </customSheetView>
    <customSheetView guid="{F1446CD6-0618-48D4-99C5-68BD3350D3BB}" scale="60" showPageBreaks="1" hiddenRows="1" view="pageLayout" topLeftCell="A732">
      <selection activeCell="A756" sqref="A756:XFD756"/>
      <pageMargins left="6.25E-2" right="1.0416666666666666E-2" top="0.32407407407407407" bottom="8.3333333333333332E-3" header="0.3" footer="0.3"/>
      <pageSetup paperSize="9" orientation="landscape" r:id="rId25"/>
    </customSheetView>
    <customSheetView guid="{8F88809B-7211-488F-AFD1-FD6766AE124A}" scale="60" showPageBreaks="1" hiddenRows="1" view="pageLayout" topLeftCell="A10">
      <selection activeCell="A109" sqref="A109:XFD109"/>
      <pageMargins left="6.25E-2" right="1.0416666666666666E-2" top="0.32407407407407407" bottom="8.3333333333333332E-3" header="0.3" footer="0.3"/>
      <pageSetup paperSize="9" orientation="landscape" r:id="rId26"/>
    </customSheetView>
    <customSheetView guid="{22486A39-20A6-4729-BC7D-D738F0C81B37}" scale="60" showPageBreaks="1" hiddenRows="1" view="pageLayout" topLeftCell="A735">
      <selection activeCell="A754" sqref="A754:XFD754"/>
      <pageMargins left="6.25E-2" right="1.0416666666666666E-2" top="0.32407407407407407" bottom="8.3333333333333332E-3" header="0.3" footer="0.3"/>
      <pageSetup paperSize="9" orientation="landscape" r:id="rId27"/>
    </customSheetView>
    <customSheetView guid="{426C8D92-57CB-4196-B0C8-1B8675E5FAA4}" scale="60" showPageBreaks="1" hiddenRows="1" view="pageLayout">
      <selection activeCell="A107" sqref="A107:XFD107"/>
      <pageMargins left="6.25E-2" right="1.0416666666666666E-2" top="0.32407407407407407" bottom="8.3333333333333332E-3" header="0.3" footer="0.3"/>
      <pageSetup paperSize="9" orientation="landscape" r:id="rId28"/>
    </customSheetView>
    <customSheetView guid="{C86C788A-80AA-46FD-AD4B-E3D585728AC3}" scale="60" showPageBreaks="1" hiddenRows="1" view="pageLayout" topLeftCell="A727">
      <selection activeCell="A752" sqref="A752:XFD752"/>
      <pageMargins left="6.25E-2" right="1.0416666666666666E-2" top="0.32407407407407407" bottom="8.3333333333333332E-3" header="0.3" footer="0.3"/>
      <pageSetup paperSize="9" orientation="landscape" r:id="rId29"/>
    </customSheetView>
    <customSheetView guid="{7E3CBC60-A420-45AD-9178-899394F2813B}" scale="60" showPageBreaks="1" hiddenRows="1" view="pageLayout" topLeftCell="A9">
      <selection activeCell="A105" sqref="A105:XFD105"/>
      <pageMargins left="6.25E-2" right="1.0416666666666666E-2" top="0.32407407407407407" bottom="8.3333333333333332E-3" header="0.3" footer="0.3"/>
      <pageSetup paperSize="9" orientation="landscape" r:id="rId30"/>
    </customSheetView>
    <customSheetView guid="{7127955B-D25F-461A-ACCB-01A4DB42BE38}" scale="60" showPageBreaks="1" hiddenRows="1" view="pageLayout" topLeftCell="A737">
      <selection activeCell="A750" sqref="A750:XFD750"/>
      <pageMargins left="6.25E-2" right="1.0416666666666666E-2" top="0.32407407407407407" bottom="8.3333333333333332E-3" header="0.3" footer="0.3"/>
      <pageSetup paperSize="9" orientation="landscape" r:id="rId31"/>
    </customSheetView>
    <customSheetView guid="{82DD485A-1284-4961-8403-C7CAFCF51F59}" scale="60" showPageBreaks="1" hiddenRows="1" view="pageLayout">
      <selection activeCell="A103" sqref="A103:XFD103"/>
      <pageMargins left="6.25E-2" right="1.0416666666666666E-2" top="0.32407407407407407" bottom="8.3333333333333332E-3" header="0.3" footer="0.3"/>
      <pageSetup paperSize="9" orientation="landscape" r:id="rId32"/>
    </customSheetView>
    <customSheetView guid="{33883D57-3A77-49F5-BA9B-DB90048A843D}" scale="60" showPageBreaks="1" hiddenRows="1" view="pageLayout" topLeftCell="A714">
      <selection activeCell="A748" sqref="A748:XFD748"/>
      <pageMargins left="6.25E-2" right="1.0416666666666666E-2" top="0.32407407407407407" bottom="8.3333333333333332E-3" header="0.3" footer="0.3"/>
      <pageSetup paperSize="9" orientation="landscape" r:id="rId33"/>
    </customSheetView>
    <customSheetView guid="{B2D1EAB6-C0A1-4235-9A77-087787767973}" scale="60" showPageBreaks="1" hiddenRows="1" view="pageLayout" topLeftCell="A2">
      <selection activeCell="A101" sqref="A101:XFD101"/>
      <pageMargins left="6.25E-2" right="1.0416666666666666E-2" top="0.32407407407407407" bottom="8.3333333333333332E-3" header="0.3" footer="0.3"/>
      <pageSetup paperSize="9" orientation="landscape" r:id="rId34"/>
    </customSheetView>
    <customSheetView guid="{EAE05891-80CC-40D4-8406-A095FC6F4AA8}" scale="60" showPageBreaks="1" hiddenRows="1" view="pageLayout" topLeftCell="A708">
      <selection activeCell="A746" sqref="A746:XFD746"/>
      <pageMargins left="6.25E-2" right="1.0416666666666666E-2" top="0.32407407407407407" bottom="8.3333333333333332E-3" header="0.3" footer="0.3"/>
      <pageSetup paperSize="9" orientation="landscape" r:id="rId35"/>
    </customSheetView>
    <customSheetView guid="{3F492A6C-C61B-4858-8F41-E706B2779416}" scale="60" showPageBreaks="1" hiddenRows="1" view="pageLayout" topLeftCell="A51">
      <selection activeCell="A99" sqref="A99:XFD99"/>
      <pageMargins left="6.25E-2" right="1.0416666666666666E-2" top="0.32407407407407407" bottom="8.3333333333333332E-3" header="0.3" footer="0.3"/>
      <pageSetup paperSize="9" orientation="landscape" r:id="rId36"/>
    </customSheetView>
    <customSheetView guid="{7F4ECF5E-89CA-4ADA-B84A-A528D8CF05E0}" scale="60" showPageBreaks="1" hiddenRows="1" view="pageLayout" topLeftCell="A726">
      <selection activeCell="A744" sqref="A744:XFD744"/>
      <pageMargins left="6.25E-2" right="1.0416666666666666E-2" top="0.32407407407407407" bottom="8.3333333333333332E-3" header="0.3" footer="0.3"/>
      <pageSetup paperSize="9" orientation="landscape" r:id="rId37"/>
    </customSheetView>
    <customSheetView guid="{0FADF817-0F46-4D8E-B9D9-4AC66F741274}" scale="60" showPageBreaks="1" hiddenRows="1" view="pageLayout">
      <selection activeCell="A97" sqref="A97:XFD97"/>
      <pageMargins left="6.25E-2" right="1.0416666666666666E-2" top="0.32407407407407407" bottom="8.3333333333333332E-3" header="0.3" footer="0.3"/>
      <pageSetup paperSize="9" orientation="landscape" r:id="rId38"/>
    </customSheetView>
    <customSheetView guid="{E0E4B531-D834-4692-A918-F7B71220C64A}" scale="60" showPageBreaks="1" hiddenRows="1" view="pageLayout" topLeftCell="A726">
      <selection activeCell="A742" sqref="A742:XFD742"/>
      <pageMargins left="6.25E-2" right="1.0416666666666666E-2" top="0.32407407407407407" bottom="8.3333333333333332E-3" header="0.3" footer="0.3"/>
      <pageSetup paperSize="9" orientation="landscape" r:id="rId39"/>
    </customSheetView>
    <customSheetView guid="{1B65A968-9BB7-44E5-85AE-9E286FA51A8E}" scale="60" showPageBreaks="1" hiddenRows="1" view="pageLayout" topLeftCell="A50">
      <selection activeCell="A95" sqref="A95:XFD95"/>
      <pageMargins left="6.25E-2" right="1.0416666666666666E-2" top="0.32407407407407407" bottom="8.3333333333333332E-3" header="0.3" footer="0.3"/>
      <pageSetup paperSize="9" orientation="landscape" r:id="rId40"/>
    </customSheetView>
    <customSheetView guid="{114ED6F1-D55D-44E1-8CE9-7E32706B866B}" scale="60" showPageBreaks="1" hiddenRows="1" view="pageLayout" topLeftCell="A693">
      <selection activeCell="A740" sqref="A740:XFD740"/>
      <pageMargins left="6.25E-2" right="1.0416666666666666E-2" top="0.32407407407407407" bottom="8.3333333333333332E-3" header="0.3" footer="0.3"/>
      <pageSetup paperSize="9" orientation="landscape" r:id="rId41"/>
    </customSheetView>
    <customSheetView guid="{BE2DEDA4-7DF8-4DB8-992A-37F98AA67409}" scale="60" showPageBreaks="1" hiddenRows="1" view="pageLayout" topLeftCell="A9">
      <selection activeCell="A93" sqref="A93:XFD93"/>
      <pageMargins left="6.25E-2" right="1.0416666666666666E-2" top="0.32407407407407407" bottom="8.3333333333333332E-3" header="0.3" footer="0.3"/>
      <pageSetup paperSize="9" orientation="landscape" r:id="rId42"/>
    </customSheetView>
    <customSheetView guid="{6F5E8E94-5DB7-4989-89F7-65FE55B052DA}" scale="60" showPageBreaks="1" hiddenRows="1" view="pageLayout" topLeftCell="A717">
      <selection activeCell="A738" sqref="A738:XFD738"/>
      <pageMargins left="6.25E-2" right="1.0416666666666666E-2" top="0.32407407407407407" bottom="8.3333333333333332E-3" header="0.3" footer="0.3"/>
      <pageSetup paperSize="9" orientation="landscape" r:id="rId43"/>
    </customSheetView>
    <customSheetView guid="{43027DBF-3BB5-481F-97E0-F5FAD1FCA90C}" scale="60" showPageBreaks="1" hiddenRows="1" view="pageLayout">
      <selection activeCell="A91" sqref="A91:XFD91"/>
      <pageMargins left="6.25E-2" right="1.0416666666666666E-2" top="0.32407407407407407" bottom="8.3333333333333332E-3" header="0.3" footer="0.3"/>
      <pageSetup paperSize="9" orientation="landscape" r:id="rId44"/>
    </customSheetView>
    <customSheetView guid="{6193AE6D-0263-4046-ADE2-517522013548}" scale="60" showPageBreaks="1" hiddenRows="1" view="pageLayout" topLeftCell="A720">
      <selection activeCell="A736" sqref="A736:XFD736"/>
      <pageMargins left="6.25E-2" right="1.0416666666666666E-2" top="0.32407407407407407" bottom="8.3333333333333332E-3" header="0.3" footer="0.3"/>
      <pageSetup paperSize="9" orientation="landscape" r:id="rId45"/>
    </customSheetView>
    <customSheetView guid="{60111713-C413-4022-BFEC-A21678BF96BD}" scale="60" showPageBreaks="1" hiddenRows="1" view="pageLayout" topLeftCell="A23">
      <selection activeCell="A89" sqref="A89:XFD89"/>
      <pageMargins left="6.25E-2" right="1.0416666666666666E-2" top="0.32407407407407407" bottom="8.3333333333333332E-3" header="0.3" footer="0.3"/>
      <pageSetup paperSize="9" orientation="landscape" r:id="rId46"/>
    </customSheetView>
    <customSheetView guid="{179EF19A-1E7E-46C9-8C9A-E99AC0941C3B}" scale="60" showPageBreaks="1" hiddenRows="1" view="pageLayout" topLeftCell="A780">
      <selection activeCell="A734" sqref="A734:XFD734"/>
      <pageMargins left="6.25E-2" right="1.0416666666666666E-2" top="0.32407407407407407" bottom="8.3333333333333332E-3" header="0.3" footer="0.3"/>
      <pageSetup paperSize="9" orientation="landscape" r:id="rId47"/>
    </customSheetView>
    <customSheetView guid="{AEB15A20-C227-48ED-9696-24A52944EC1E}" scale="60" showPageBreaks="1" hiddenRows="1" view="pageLayout" topLeftCell="A36">
      <selection activeCell="A87" sqref="A87:XFD87"/>
      <pageMargins left="6.25E-2" right="1.0416666666666666E-2" top="0.32407407407407407" bottom="8.3333333333333332E-3" header="0.3" footer="0.3"/>
      <pageSetup paperSize="9" orientation="landscape" r:id="rId48"/>
    </customSheetView>
    <customSheetView guid="{46354850-0C29-4F5D-B402-4B1ED3CB8F9E}" scale="60" showPageBreaks="1" hiddenRows="1" view="pageLayout" topLeftCell="A702">
      <selection activeCell="A732" sqref="A732:XFD732"/>
      <pageMargins left="6.25E-2" right="1.0416666666666666E-2" top="0.32407407407407407" bottom="8.3333333333333332E-3" header="0.3" footer="0.3"/>
      <pageSetup paperSize="9" orientation="landscape" r:id="rId49"/>
    </customSheetView>
    <customSheetView guid="{CB6C8B59-5BF7-4BEB-AB6F-0F649B5C22E7}" scale="60" showPageBreaks="1" hiddenRows="1" view="pageLayout" topLeftCell="A37">
      <selection activeCell="A85" sqref="A85:XFD85"/>
      <pageMargins left="6.25E-2" right="1.0416666666666666E-2" top="0.32407407407407407" bottom="8.3333333333333332E-3" header="0.3" footer="0.3"/>
      <pageSetup paperSize="9" orientation="landscape" r:id="rId50"/>
    </customSheetView>
    <customSheetView guid="{66A68FEC-4EF7-45F2-8893-71492DB55D02}" scale="60" showPageBreaks="1" hiddenRows="1" view="pageLayout" topLeftCell="A699">
      <selection activeCell="A730" sqref="A730:XFD730"/>
      <pageMargins left="6.25E-2" right="1.0416666666666666E-2" top="0.32407407407407407" bottom="8.3333333333333332E-3" header="0.3" footer="0.3"/>
      <pageSetup paperSize="9" orientation="landscape" r:id="rId51"/>
    </customSheetView>
    <customSheetView guid="{3AE6EE85-C9FD-4918-9DCC-A9E72055CC31}" scale="60" showPageBreaks="1" hiddenRows="1" view="pageLayout" topLeftCell="A5">
      <selection activeCell="A83" sqref="A83:XFD83"/>
      <pageMargins left="6.25E-2" right="1.0416666666666666E-2" top="0.32407407407407407" bottom="8.3333333333333332E-3" header="0.3" footer="0.3"/>
      <pageSetup paperSize="9" orientation="landscape" r:id="rId52"/>
    </customSheetView>
    <customSheetView guid="{2C149D0B-E5B6-46C5-BCCE-CA1C2C06C035}" scale="60" showPageBreaks="1" hiddenRows="1" view="pageLayout" topLeftCell="A696">
      <selection activeCell="A728" sqref="A728:XFD728"/>
      <pageMargins left="6.25E-2" right="1.0416666666666666E-2" top="0.32407407407407407" bottom="8.3333333333333332E-3" header="0.3" footer="0.3"/>
      <pageSetup paperSize="9" orientation="landscape" r:id="rId53"/>
    </customSheetView>
    <customSheetView guid="{CFB16B46-69B9-4D6E-8EA2-96AA21116268}" scale="60" showPageBreaks="1" hiddenRows="1" view="pageLayout" topLeftCell="A3">
      <selection activeCell="A81" sqref="A81:XFD81"/>
      <pageMargins left="6.25E-2" right="1.0416666666666666E-2" top="0.32407407407407407" bottom="8.3333333333333332E-3" header="0.3" footer="0.3"/>
      <pageSetup paperSize="9" orientation="landscape" r:id="rId54"/>
    </customSheetView>
    <customSheetView guid="{5C8248A3-A690-495D-8D4E-364FA74DAD55}" scale="60" showPageBreaks="1" hiddenRows="1" view="pageLayout" topLeftCell="A690">
      <selection activeCell="A726" sqref="A726:XFD726"/>
      <pageMargins left="6.25E-2" right="1.0416666666666666E-2" top="0.32407407407407407" bottom="8.3333333333333332E-3" header="0.3" footer="0.3"/>
      <pageSetup paperSize="9" orientation="landscape" r:id="rId55"/>
    </customSheetView>
    <customSheetView guid="{337FE6C2-AB3B-4DEE-AB9F-913EE728FA8C}" scale="60" showPageBreaks="1" hiddenRows="1" view="pageLayout" topLeftCell="A22">
      <selection activeCell="A79" sqref="A79:XFD79"/>
      <pageMargins left="6.25E-2" right="1.0416666666666666E-2" top="0.32407407407407407" bottom="8.3333333333333332E-3" header="0.3" footer="0.3"/>
      <pageSetup paperSize="9" orientation="landscape" r:id="rId56"/>
    </customSheetView>
    <customSheetView guid="{C672F4EC-D752-4B76-9188-8CE56FB0C264}" scale="60" showPageBreaks="1" hiddenRows="1" view="pageLayout" topLeftCell="A693">
      <selection activeCell="A724" sqref="A724:XFD724"/>
      <pageMargins left="6.25E-2" right="1.0416666666666666E-2" top="0.32407407407407407" bottom="8.3333333333333332E-3" header="0.3" footer="0.3"/>
      <pageSetup paperSize="9" orientation="landscape" r:id="rId57"/>
    </customSheetView>
    <customSheetView guid="{AEAF84AF-D10C-4D85-872B-A42538297874}" scale="60" showPageBreaks="1" hiddenRows="1" view="pageLayout" topLeftCell="A38">
      <selection activeCell="A77" sqref="A77:XFD77"/>
      <pageMargins left="6.25E-2" right="1.0416666666666666E-2" top="0.32407407407407407" bottom="8.3333333333333332E-3" header="0.3" footer="0.3"/>
      <pageSetup paperSize="9" orientation="landscape" r:id="rId58"/>
    </customSheetView>
    <customSheetView guid="{6D78447F-4989-4364-8A3F-51338359AF70}" scale="60" showPageBreaks="1" hiddenRows="1" view="pageLayout" topLeftCell="A693">
      <selection activeCell="A722" sqref="A722:XFD722"/>
      <pageMargins left="6.25E-2" right="1.0416666666666666E-2" top="0.32407407407407407" bottom="8.3333333333333332E-3" header="0.3" footer="0.3"/>
      <pageSetup paperSize="9" orientation="landscape" r:id="rId59"/>
    </customSheetView>
    <customSheetView guid="{4D74F80B-6E39-4A1C-A364-856898BF22C8}" scale="60" showPageBreaks="1" hiddenRows="1" view="pageLayout" topLeftCell="A6">
      <selection activeCell="A75" sqref="A75:XFD75"/>
      <pageMargins left="6.25E-2" right="1.0416666666666666E-2" top="0.32407407407407407" bottom="8.3333333333333332E-3" header="0.3" footer="0.3"/>
      <pageSetup paperSize="9" orientation="landscape" r:id="rId60"/>
    </customSheetView>
    <customSheetView guid="{F322E9BE-538A-4018-B333-893292636155}" scale="60" showPageBreaks="1" hiddenRows="1" view="pageLayout" topLeftCell="A690">
      <selection activeCell="A720" sqref="A720:XFD720"/>
      <pageMargins left="6.25E-2" right="1.0416666666666666E-2" top="0.32407407407407407" bottom="8.3333333333333332E-3" header="0.3" footer="0.3"/>
      <pageSetup paperSize="9" orientation="landscape" r:id="rId61"/>
    </customSheetView>
    <customSheetView guid="{2F9D9E0C-24B4-4A78-8F74-B0496B0947D1}" scale="60" showPageBreaks="1" hiddenRows="1" view="pageLayout" topLeftCell="A4">
      <selection activeCell="A73" sqref="A73:XFD73"/>
      <pageMargins left="6.25E-2" right="1.0416666666666666E-2" top="0.32407407407407407" bottom="8.3333333333333332E-3" header="0.3" footer="0.3"/>
      <pageSetup paperSize="9" orientation="landscape" r:id="rId62"/>
    </customSheetView>
    <customSheetView guid="{D01DE937-D827-4A12-B908-4B3ABC4E7919}" scale="60" showPageBreaks="1" hiddenRows="1" view="pageLayout" topLeftCell="A687">
      <selection activeCell="A718" sqref="A718:XFD718"/>
      <pageMargins left="6.25E-2" right="1.0416666666666666E-2" top="0.32407407407407407" bottom="8.3333333333333332E-3" header="0.3" footer="0.3"/>
      <pageSetup paperSize="9" orientation="landscape" r:id="rId63"/>
    </customSheetView>
    <customSheetView guid="{225FE727-AA70-41C7-BDDE-737BDAA6F9C7}" scale="60" showPageBreaks="1" hiddenRows="1" view="pageLayout" topLeftCell="A8">
      <selection activeCell="A71" sqref="A71:XFD71"/>
      <pageMargins left="6.25E-2" right="1.0416666666666666E-2" top="0.32407407407407407" bottom="8.3333333333333332E-3" header="0.3" footer="0.3"/>
      <pageSetup paperSize="9" orientation="landscape" r:id="rId64"/>
    </customSheetView>
    <customSheetView guid="{4C549C48-1AA2-4D32-8AD9-E3C3FAA54E1F}" scale="60" showPageBreaks="1" hiddenRows="1" view="pageLayout" topLeftCell="A708">
      <selection activeCell="A716" sqref="A716:XFD716"/>
      <pageMargins left="6.25E-2" right="1.0416666666666666E-2" top="0.32407407407407407" bottom="8.3333333333333332E-3" header="0.3" footer="0.3"/>
      <pageSetup paperSize="9" orientation="landscape" r:id="rId65"/>
    </customSheetView>
    <customSheetView guid="{ED2D79E9-A0CA-4453-852E-BD9E993AC122}" scale="60" showPageBreaks="1" hiddenRows="1" view="pageLayout" topLeftCell="A12">
      <selection activeCell="A69" sqref="A69:XFD69"/>
      <pageMargins left="6.25E-2" right="1.0416666666666666E-2" top="0.32407407407407407" bottom="8.3333333333333332E-3" header="0.3" footer="0.3"/>
      <pageSetup paperSize="9" orientation="landscape" r:id="rId66"/>
    </customSheetView>
    <customSheetView guid="{FCB6CE83-47DE-497F-B411-98D0B11AD963}" scale="60" showPageBreaks="1" hiddenRows="1" view="pageLayout" topLeftCell="A705">
      <selection activeCell="A714" sqref="A714:XFD714"/>
      <pageMargins left="6.25E-2" right="1.0416666666666666E-2" top="0.32407407407407407" bottom="8.3333333333333332E-3" header="0.3" footer="0.3"/>
      <pageSetup paperSize="9" orientation="landscape" r:id="rId67"/>
    </customSheetView>
    <customSheetView guid="{B1C3029C-F622-41AC-B85B-18F1E5A87AD5}" scale="60" showPageBreaks="1" hiddenRows="1" view="pageLayout" topLeftCell="A4">
      <selection activeCell="A67" sqref="A67:XFD67"/>
      <pageMargins left="6.25E-2" right="1.0416666666666666E-2" top="0.32407407407407407" bottom="8.3333333333333332E-3" header="0.3" footer="0.3"/>
      <pageSetup paperSize="9" orientation="landscape" r:id="rId68"/>
    </customSheetView>
    <customSheetView guid="{85689511-8B6C-431A-893D-3936B4151DAA}" scale="60" showPageBreaks="1" hiddenRows="1" view="pageLayout" topLeftCell="A690">
      <selection activeCell="A712" sqref="A712:XFD712"/>
      <pageMargins left="6.25E-2" right="1.0416666666666666E-2" top="0.32407407407407407" bottom="8.3333333333333332E-3" header="0.3" footer="0.3"/>
      <pageSetup paperSize="9" orientation="landscape" r:id="rId69"/>
    </customSheetView>
    <customSheetView guid="{31708D1B-A8FB-46A5-BE59-D9E60D719D1B}" scale="60" showPageBreaks="1" hiddenRows="1" view="pageLayout" topLeftCell="A2">
      <selection activeCell="A65" sqref="A65:XFD65"/>
      <pageMargins left="6.25E-2" right="1.0416666666666666E-2" top="0.32407407407407407" bottom="8.3333333333333332E-3" header="0.3" footer="0.3"/>
      <pageSetup paperSize="9" orientation="landscape" r:id="rId70"/>
    </customSheetView>
    <customSheetView guid="{60DAEF94-773D-427D-B454-77ADECCEAC4F}" scale="60" showPageBreaks="1" hiddenRows="1" view="pageLayout" topLeftCell="A675">
      <selection activeCell="A710" sqref="A710:XFD710"/>
      <pageMargins left="6.25E-2" right="1.0416666666666666E-2" top="0.32407407407407407" bottom="8.3333333333333332E-3" header="0.3" footer="0.3"/>
      <pageSetup paperSize="9" orientation="landscape" r:id="rId71"/>
    </customSheetView>
    <customSheetView guid="{81CE3090-24EA-4A79-9347-A59030F31DFF}" scale="60" showPageBreaks="1" hiddenRows="1" view="pageLayout" topLeftCell="A6">
      <selection activeCell="A63" sqref="A63:XFD63"/>
      <pageMargins left="6.25E-2" right="1.0416666666666666E-2" top="0.32407407407407407" bottom="8.3333333333333332E-3" header="0.3" footer="0.3"/>
      <pageSetup paperSize="9" orientation="landscape" r:id="rId72"/>
    </customSheetView>
    <customSheetView guid="{DD13ED5A-7332-41AF-A84F-D8F420EB84B0}" scale="60" showPageBreaks="1" hiddenRows="1" view="pageLayout" topLeftCell="A690">
      <selection activeCell="A708" sqref="A708:XFD708"/>
      <pageMargins left="6.25E-2" right="1.0416666666666666E-2" top="0.32407407407407407" bottom="8.3333333333333332E-3" header="0.3" footer="0.3"/>
      <pageSetup paperSize="9" orientation="landscape" r:id="rId73"/>
    </customSheetView>
    <customSheetView guid="{0FB9F8E0-23A7-40E5-BA14-EFAF6E726A5F}" scale="60" showPageBreaks="1" hiddenRows="1" view="pageLayout" topLeftCell="A7">
      <selection activeCell="A61" sqref="A61:XFD61"/>
      <pageMargins left="6.25E-2" right="1.0416666666666666E-2" top="0.32407407407407407" bottom="8.3333333333333332E-3" header="0.3" footer="0.3"/>
      <pageSetup paperSize="9" orientation="landscape" r:id="rId74"/>
    </customSheetView>
    <customSheetView guid="{EE5E11F8-23F9-4340-AA17-C99A734504F8}" scale="60" showPageBreaks="1" hiddenRows="1" view="pageLayout" topLeftCell="A675">
      <selection activeCell="A706" sqref="A706:XFD706"/>
      <pageMargins left="6.25E-2" right="1.0416666666666666E-2" top="0.32407407407407407" bottom="8.3333333333333332E-3" header="0.3" footer="0.3"/>
      <pageSetup paperSize="9" orientation="landscape" r:id="rId75"/>
    </customSheetView>
    <customSheetView guid="{02AB7045-FE33-49B9-B2E1-C953E794A815}" scale="60" showPageBreaks="1" hiddenRows="1" view="pageLayout" topLeftCell="A8">
      <selection activeCell="A59" sqref="A59:XFD59"/>
      <pageMargins left="6.25E-2" right="1.0416666666666666E-2" top="0.32407407407407407" bottom="8.3333333333333332E-3" header="0.3" footer="0.3"/>
      <pageSetup paperSize="9" orientation="landscape" r:id="rId76"/>
    </customSheetView>
    <customSheetView guid="{F3AEA458-E2E7-493F-88F7-8ADBFD2F21E6}" scale="60" showPageBreaks="1" hiddenRows="1" view="pageLayout" topLeftCell="A675">
      <selection activeCell="A704" sqref="A704:XFD704"/>
      <pageMargins left="6.25E-2" right="1.0416666666666666E-2" top="0.32407407407407407" bottom="8.3333333333333332E-3" header="0.3" footer="0.3"/>
      <pageSetup paperSize="9" orientation="landscape" r:id="rId77"/>
    </customSheetView>
    <customSheetView guid="{831B770D-9936-46F6-9284-8C8DFE75364B}" scale="60" showPageBreaks="1" hiddenRows="1" view="pageLayout" topLeftCell="A12">
      <selection activeCell="A57" sqref="A57:XFD57"/>
      <pageMargins left="6.25E-2" right="1.0416666666666666E-2" top="0.32407407407407407" bottom="8.3333333333333332E-3" header="0.3" footer="0.3"/>
      <pageSetup paperSize="9" orientation="landscape" r:id="rId78"/>
    </customSheetView>
    <customSheetView guid="{58498BC9-0488-4997-A4C3-A6C41D1BF6E5}" scale="60" showPageBreaks="1" hiddenRows="1" view="pageLayout" topLeftCell="A596">
      <selection activeCell="A702" sqref="A702:XFD702"/>
      <pageMargins left="6.25E-2" right="1.0416666666666666E-2" top="0.32407407407407407" bottom="8.3333333333333332E-3" header="0.3" footer="0.3"/>
      <pageSetup paperSize="9" orientation="landscape" r:id="rId79"/>
    </customSheetView>
    <customSheetView guid="{84731F90-2A1E-49EC-97F5-3D44899B6780}" scale="60" showPageBreaks="1" hiddenRows="1" view="pageLayout">
      <selection activeCell="A55" sqref="A55:XFD55"/>
      <pageMargins left="6.25E-2" right="1.0416666666666666E-2" top="0.32407407407407407" bottom="8.3333333333333332E-3" header="0.3" footer="0.3"/>
      <pageSetup paperSize="9" orientation="landscape" r:id="rId80"/>
    </customSheetView>
    <customSheetView guid="{92C2C61E-9A58-4717-BBD2-9FB348318C22}" scale="60" showPageBreaks="1" hiddenRows="1" view="pageLayout" topLeftCell="A675">
      <selection activeCell="A700" sqref="A700:XFD700"/>
      <pageMargins left="6.25E-2" right="1.0416666666666666E-2" top="0.32407407407407407" bottom="8.3333333333333332E-3" header="0.3" footer="0.3"/>
      <pageSetup paperSize="9" orientation="landscape" r:id="rId81"/>
    </customSheetView>
    <customSheetView guid="{7729C4F0-B4E3-4071-A92E-8F214C35F2B3}" scale="60" showPageBreaks="1" hiddenRows="1" view="pageLayout" topLeftCell="A588">
      <selection activeCell="A53" sqref="A53:XFD53"/>
      <pageMargins left="6.25E-2" right="1.0416666666666666E-2" top="0.32407407407407407" bottom="8.3333333333333332E-3" header="0.3" footer="0.3"/>
      <pageSetup paperSize="9" orientation="landscape" r:id="rId82"/>
    </customSheetView>
    <customSheetView guid="{79E357B3-4057-4625-90A7-5034944E046E}" scale="60" showPageBreaks="1" hiddenRows="1" view="pageLayout" topLeftCell="A137">
      <selection activeCell="A793" sqref="A793:I813"/>
      <pageMargins left="6.25E-2" right="1.0416666666666666E-2" top="0.32407407407407407" bottom="8.3333333333333332E-3" header="0.3" footer="0.3"/>
      <pageSetup paperSize="9" orientation="landscape" r:id="rId83"/>
    </customSheetView>
    <customSheetView guid="{8C7E4376-0697-41CA-9E72-392FEA4AE459}" scale="60" showPageBreaks="1" hiddenRows="1" view="pageLayout" topLeftCell="A591">
      <selection activeCell="A697" sqref="A697:XFD697"/>
      <pageMargins left="6.25E-2" right="1.0416666666666666E-2" top="0.32407407407407407" bottom="8.3333333333333332E-3" header="0.3" footer="0.3"/>
      <pageSetup paperSize="9" orientation="landscape" r:id="rId84"/>
    </customSheetView>
    <customSheetView guid="{5DFDB050-C339-46E2-A81A-737BC734D453}" scale="60" showPageBreaks="1" hiddenRows="1" view="pageLayout">
      <selection activeCell="A50" sqref="A50:XFD50"/>
      <pageMargins left="6.25E-2" right="1.0416666666666666E-2" top="0.32407407407407407" bottom="8.3333333333333332E-3" header="0.3" footer="0.3"/>
      <pageSetup paperSize="9" orientation="landscape" r:id="rId85"/>
    </customSheetView>
    <customSheetView guid="{E0EF92A7-07A1-4A97-95BB-130EF97C65DE}" scale="60" showPageBreaks="1" hiddenRows="1" view="pageLayout" topLeftCell="A585">
      <selection activeCell="A695" sqref="A695:XFD695"/>
      <pageMargins left="6.25E-2" right="1.0416666666666666E-2" top="0.32407407407407407" bottom="8.3333333333333332E-3" header="0.3" footer="0.3"/>
      <pageSetup paperSize="9" orientation="landscape" r:id="rId86"/>
    </customSheetView>
    <customSheetView guid="{9AB2E4AE-ABFB-4E08-AA71-175B03408D94}" scale="60" showPageBreaks="1" hiddenRows="1" view="pageLayout">
      <selection activeCell="A48" sqref="A48:XFD48"/>
      <pageMargins left="6.25E-2" right="1.0416666666666666E-2" top="0.32407407407407407" bottom="8.3333333333333332E-3" header="0.3" footer="0.3"/>
      <pageSetup paperSize="9" orientation="landscape" r:id="rId87"/>
    </customSheetView>
    <customSheetView guid="{EAEBD6C1-40A7-4970-AFB0-68B5B43C1157}" scale="60" showPageBreaks="1" hiddenRows="1" view="pageLayout" topLeftCell="A780">
      <selection activeCell="A693" sqref="A693:XFD693"/>
      <pageMargins left="6.25E-2" right="1.0416666666666666E-2" top="0.32407407407407407" bottom="8.3333333333333332E-3" header="0.3" footer="0.3"/>
      <pageSetup paperSize="9" orientation="landscape" r:id="rId88"/>
    </customSheetView>
    <customSheetView guid="{CAFA2A20-BD7B-49A5-A5D9-6D3E52DDD716}" scale="60" showPageBreaks="1" hiddenRows="1" view="pageLayout" topLeftCell="A16">
      <selection activeCell="A46" sqref="A46:XFD46"/>
      <pageMargins left="6.25E-2" right="1.0416666666666666E-2" top="0.32407407407407407" bottom="8.3333333333333332E-3" header="0.3" footer="0.3"/>
      <pageSetup paperSize="9" orientation="landscape" r:id="rId89"/>
    </customSheetView>
    <customSheetView guid="{FD24A3C1-438C-414B-88FC-64A7430F52EF}" scale="60" showPageBreaks="1" hiddenRows="1" view="pageLayout" topLeftCell="A690">
      <selection activeCell="A691" sqref="A691:XFD691"/>
      <pageMargins left="6.25E-2" right="1.0416666666666666E-2" top="0.32407407407407407" bottom="8.3333333333333332E-3" header="0.3" footer="0.3"/>
      <pageSetup paperSize="9" orientation="landscape" r:id="rId90"/>
    </customSheetView>
    <customSheetView guid="{DA95FF18-58A7-4336-9941-F5B3732C3986}" scale="60" showPageBreaks="1" hiddenRows="1" view="pageLayout" topLeftCell="A11">
      <selection activeCell="A44" sqref="A44:XFD44"/>
      <pageMargins left="6.25E-2" right="1.0416666666666666E-2" top="0.32407407407407407" bottom="8.3333333333333332E-3" header="0.3" footer="0.3"/>
      <pageSetup paperSize="9" orientation="landscape" r:id="rId91"/>
    </customSheetView>
    <customSheetView guid="{0E2E6156-5E9B-40C1-B051-F76D2C84B096}" scale="60" showPageBreaks="1" hiddenRows="1" view="pageLayout" topLeftCell="A255">
      <selection activeCell="A689" sqref="A689:XFD689"/>
      <pageMargins left="6.25E-2" right="1.0416666666666666E-2" top="0.32407407407407407" bottom="8.3333333333333332E-3" header="0.3" footer="0.3"/>
      <pageSetup paperSize="9" orientation="landscape" r:id="rId92"/>
    </customSheetView>
    <customSheetView guid="{F0E801B3-F68E-48F3-9921-206C04B301EE}" scale="60" showPageBreaks="1" hiddenRows="1" view="pageLayout" topLeftCell="A3">
      <selection activeCell="A42" sqref="A42:XFD42"/>
      <pageMargins left="6.25E-2" right="1.0416666666666666E-2" top="0.32407407407407407" bottom="8.3333333333333332E-3" header="0.3" footer="0.3"/>
      <pageSetup paperSize="9" orientation="landscape" r:id="rId93"/>
    </customSheetView>
    <customSheetView guid="{1291D6D6-F7B2-45AF-90FC-57B749068879}" scale="60" showPageBreaks="1" hiddenRows="1" view="pageLayout" topLeftCell="A683">
      <selection activeCell="A687" sqref="A687:XFD687"/>
      <pageMargins left="6.25E-2" right="1.0416666666666666E-2" top="0.32407407407407407" bottom="8.3333333333333332E-3" header="0.3" footer="0.3"/>
      <pageSetup paperSize="9" orientation="landscape" r:id="rId94"/>
    </customSheetView>
    <customSheetView guid="{FB46FC47-08D5-4683-B816-CA4148EACD5E}" scale="60" showPageBreaks="1" hiddenRows="1" view="pageLayout" topLeftCell="A7">
      <selection activeCell="A40" sqref="A40:XFD40"/>
      <pageMargins left="6.25E-2" right="1.0416666666666666E-2" top="0.32407407407407407" bottom="8.3333333333333332E-3" header="0.3" footer="0.3"/>
      <pageSetup paperSize="9" orientation="landscape" r:id="rId95"/>
    </customSheetView>
    <customSheetView guid="{93145E67-A1C0-4120-8FCA-3C2E0A7F72FC}" scale="60" showPageBreaks="1" hiddenRows="1" view="pageLayout" topLeftCell="A794">
      <selection activeCell="A685" sqref="A685:XFD685"/>
      <pageMargins left="6.25E-2" right="1.0416666666666666E-2" top="0.32407407407407407" bottom="8.3333333333333332E-3" header="0.3" footer="0.3"/>
      <pageSetup paperSize="9" orientation="landscape" r:id="rId96"/>
    </customSheetView>
    <customSheetView guid="{CE90A9F1-888F-4CE3-981F-D2B6505F0ABD}" scale="60" showPageBreaks="1" hiddenRows="1" view="pageLayout" topLeftCell="A470">
      <selection activeCell="A38" sqref="A38:XFD38"/>
      <pageMargins left="6.25E-2" right="1.0416666666666666E-2" top="0.32407407407407407" bottom="8.3333333333333332E-3" header="0.3" footer="0.3"/>
      <pageSetup paperSize="9" orientation="landscape" r:id="rId97"/>
    </customSheetView>
    <customSheetView guid="{15D5CDA9-1B20-4BD3-BF4D-02ACD6585F63}" scale="60" showPageBreaks="1" hiddenRows="1" view="pageLayout" topLeftCell="A16">
      <selection activeCell="A37" sqref="A37:XFD37"/>
      <pageMargins left="6.25E-2" right="1.0416666666666666E-2" top="0.32407407407407407" bottom="8.3333333333333332E-3" header="0.3" footer="0.3"/>
      <pageSetup paperSize="9" orientation="landscape" r:id="rId98"/>
    </customSheetView>
    <customSheetView guid="{79F3C18F-09D6-4070-A77D-FED19325EA43}" scale="60" showPageBreaks="1" hiddenRows="1" hiddenColumns="1" view="pageLayout" topLeftCell="A32">
      <selection activeCell="A44" sqref="A44:XFD44"/>
      <pageMargins left="6.25E-2" right="1.0416666666666666E-2" top="0.32407407407407407" bottom="8.3333333333333332E-3" header="0.3" footer="0.3"/>
      <pageSetup paperSize="9" orientation="landscape" r:id="rId99"/>
    </customSheetView>
    <customSheetView guid="{3D89F1DF-ED30-4B74-9BA4-CCA91197F95E}" showPageBreaks="1" hiddenRows="1" hiddenColumns="1" view="pageBreakPreview" topLeftCell="A778">
      <selection activeCell="A44" sqref="A44:XFD44"/>
      <pageMargins left="6.25E-2" right="1.0416666666666666E-2" top="0.32407407407407407" bottom="8.3333333333333332E-3" header="0.3" footer="0.3"/>
      <pageSetup paperSize="9" orientation="landscape" r:id="rId100"/>
    </customSheetView>
  </customSheetViews>
  <mergeCells count="1123">
    <mergeCell ref="D787:H787"/>
    <mergeCell ref="H132:I132"/>
    <mergeCell ref="H133:I133"/>
    <mergeCell ref="H134:I134"/>
    <mergeCell ref="H135:I135"/>
    <mergeCell ref="H35:I35"/>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A863:B863"/>
    <mergeCell ref="B24:E24"/>
    <mergeCell ref="B28:E28"/>
    <mergeCell ref="B29:E29"/>
    <mergeCell ref="B30:E30"/>
    <mergeCell ref="B25:E26"/>
    <mergeCell ref="A25:A26"/>
    <mergeCell ref="B835:E835"/>
    <mergeCell ref="A795:I815"/>
    <mergeCell ref="F24:I24"/>
    <mergeCell ref="B27:E27"/>
    <mergeCell ref="F27:I27"/>
    <mergeCell ref="F28:I28"/>
    <mergeCell ref="F29:I29"/>
    <mergeCell ref="F30:I30"/>
    <mergeCell ref="C193:D193"/>
    <mergeCell ref="C204:D204"/>
    <mergeCell ref="C205:D205"/>
    <mergeCell ref="C188:D188"/>
    <mergeCell ref="A256:D256"/>
    <mergeCell ref="A255:B255"/>
    <mergeCell ref="C234:D234"/>
    <mergeCell ref="C235:D235"/>
    <mergeCell ref="C236:D236"/>
    <mergeCell ref="C237:D237"/>
    <mergeCell ref="A153:I153"/>
    <mergeCell ref="C154:D154"/>
    <mergeCell ref="A31:I31"/>
    <mergeCell ref="A137:I151"/>
    <mergeCell ref="H136:I136"/>
    <mergeCell ref="A33:I33"/>
    <mergeCell ref="C243:D243"/>
    <mergeCell ref="C244:D244"/>
    <mergeCell ref="C245:D245"/>
    <mergeCell ref="C246:D246"/>
    <mergeCell ref="C155:D155"/>
    <mergeCell ref="C156:D156"/>
    <mergeCell ref="C157:D157"/>
    <mergeCell ref="C164:D164"/>
    <mergeCell ref="C165:D165"/>
    <mergeCell ref="C166:D166"/>
    <mergeCell ref="C167:D167"/>
    <mergeCell ref="C168:D168"/>
    <mergeCell ref="C158:D158"/>
    <mergeCell ref="C159:D159"/>
    <mergeCell ref="C160:D160"/>
    <mergeCell ref="C161:D161"/>
    <mergeCell ref="C162:D162"/>
    <mergeCell ref="C163:D163"/>
    <mergeCell ref="C174:D174"/>
    <mergeCell ref="C175:D175"/>
    <mergeCell ref="C176:D176"/>
    <mergeCell ref="C177:D177"/>
    <mergeCell ref="C178:D178"/>
    <mergeCell ref="C212:D212"/>
    <mergeCell ref="C213:D213"/>
    <mergeCell ref="C206:D206"/>
    <mergeCell ref="C207:D207"/>
    <mergeCell ref="C208:D208"/>
    <mergeCell ref="C185:D185"/>
    <mergeCell ref="C186:D186"/>
    <mergeCell ref="C187:D187"/>
    <mergeCell ref="C197:D197"/>
    <mergeCell ref="C198:D198"/>
    <mergeCell ref="B3:C3"/>
    <mergeCell ref="F15:H15"/>
    <mergeCell ref="F16:H16"/>
    <mergeCell ref="F18:H18"/>
    <mergeCell ref="F19:H19"/>
    <mergeCell ref="B10:C10"/>
    <mergeCell ref="A21:I22"/>
    <mergeCell ref="A23:I23"/>
    <mergeCell ref="C169:D169"/>
    <mergeCell ref="C170:D170"/>
    <mergeCell ref="C171:D171"/>
    <mergeCell ref="C172:D172"/>
    <mergeCell ref="C179:D179"/>
    <mergeCell ref="C180:D180"/>
    <mergeCell ref="C181:D181"/>
    <mergeCell ref="C182:D182"/>
    <mergeCell ref="C183:D183"/>
    <mergeCell ref="C173:D173"/>
    <mergeCell ref="A136:D136"/>
    <mergeCell ref="F17:H17"/>
    <mergeCell ref="H34:I34"/>
    <mergeCell ref="H36:I36"/>
    <mergeCell ref="H37:I37"/>
    <mergeCell ref="H38:I38"/>
    <mergeCell ref="H39:I39"/>
    <mergeCell ref="H40:I40"/>
    <mergeCell ref="H41:I41"/>
    <mergeCell ref="H42:I42"/>
    <mergeCell ref="H43:I43"/>
    <mergeCell ref="H44:I44"/>
    <mergeCell ref="H45:I45"/>
    <mergeCell ref="H46:I46"/>
    <mergeCell ref="C595:D595"/>
    <mergeCell ref="C596:D596"/>
    <mergeCell ref="A572:B572"/>
    <mergeCell ref="F360:G360"/>
    <mergeCell ref="C572:D572"/>
    <mergeCell ref="A467:I467"/>
    <mergeCell ref="A794:I794"/>
    <mergeCell ref="D793:H793"/>
    <mergeCell ref="D790:H790"/>
    <mergeCell ref="D788:H789"/>
    <mergeCell ref="H360:I360"/>
    <mergeCell ref="D360:E360"/>
    <mergeCell ref="C571:D571"/>
    <mergeCell ref="C465:D465"/>
    <mergeCell ref="C681:D681"/>
    <mergeCell ref="A782:B782"/>
    <mergeCell ref="A680:I680"/>
    <mergeCell ref="E681:G783"/>
    <mergeCell ref="A362:I362"/>
    <mergeCell ref="C782:D782"/>
    <mergeCell ref="A573:I573"/>
    <mergeCell ref="C682:D682"/>
    <mergeCell ref="C372:D372"/>
    <mergeCell ref="C373:D373"/>
    <mergeCell ref="C374:D374"/>
    <mergeCell ref="C375:D375"/>
    <mergeCell ref="A361:G361"/>
    <mergeCell ref="A677:B677"/>
    <mergeCell ref="C677:D677"/>
    <mergeCell ref="E677:G677"/>
    <mergeCell ref="A575:I575"/>
    <mergeCell ref="C576:D576"/>
    <mergeCell ref="E576:G576"/>
    <mergeCell ref="C577:D577"/>
    <mergeCell ref="E577:G577"/>
    <mergeCell ref="C580:D580"/>
    <mergeCell ref="C581:D581"/>
    <mergeCell ref="C582:D582"/>
    <mergeCell ref="C583:D583"/>
    <mergeCell ref="C584:D584"/>
    <mergeCell ref="C592:D592"/>
    <mergeCell ref="C593:D593"/>
    <mergeCell ref="C594:D594"/>
    <mergeCell ref="C600:D600"/>
    <mergeCell ref="C601:D601"/>
    <mergeCell ref="C602:D602"/>
    <mergeCell ref="C603:D603"/>
    <mergeCell ref="C604:D604"/>
    <mergeCell ref="C199:D199"/>
    <mergeCell ref="C200:D200"/>
    <mergeCell ref="C201:D201"/>
    <mergeCell ref="C202:D202"/>
    <mergeCell ref="C203:D203"/>
    <mergeCell ref="C214:D214"/>
    <mergeCell ref="C248:D248"/>
    <mergeCell ref="C249:D249"/>
    <mergeCell ref="C250:D250"/>
    <mergeCell ref="D282:E282"/>
    <mergeCell ref="D283:E283"/>
    <mergeCell ref="D284:E284"/>
    <mergeCell ref="D269:E269"/>
    <mergeCell ref="D270:E270"/>
    <mergeCell ref="D271:E271"/>
    <mergeCell ref="D262:E262"/>
    <mergeCell ref="C189:D189"/>
    <mergeCell ref="C190:D190"/>
    <mergeCell ref="C191:D191"/>
    <mergeCell ref="C184:D184"/>
    <mergeCell ref="C192:D192"/>
    <mergeCell ref="C238:D238"/>
    <mergeCell ref="C229:D229"/>
    <mergeCell ref="C230:D230"/>
    <mergeCell ref="C231:D231"/>
    <mergeCell ref="C232:D232"/>
    <mergeCell ref="C233:D233"/>
    <mergeCell ref="C194:D194"/>
    <mergeCell ref="C195:D195"/>
    <mergeCell ref="C196:D196"/>
    <mergeCell ref="C219:D219"/>
    <mergeCell ref="C220:D220"/>
    <mergeCell ref="C221:D221"/>
    <mergeCell ref="C222:D222"/>
    <mergeCell ref="C223:D223"/>
    <mergeCell ref="C215:D215"/>
    <mergeCell ref="C216:D216"/>
    <mergeCell ref="C217:D217"/>
    <mergeCell ref="C218:D218"/>
    <mergeCell ref="C209:D209"/>
    <mergeCell ref="C210:D210"/>
    <mergeCell ref="C211:D211"/>
    <mergeCell ref="C224:D224"/>
    <mergeCell ref="C225:D225"/>
    <mergeCell ref="C226:D226"/>
    <mergeCell ref="C227:D227"/>
    <mergeCell ref="C228:D228"/>
    <mergeCell ref="D263:E263"/>
    <mergeCell ref="D264:E264"/>
    <mergeCell ref="D265:E265"/>
    <mergeCell ref="D266:E266"/>
    <mergeCell ref="D272:E272"/>
    <mergeCell ref="D273:E273"/>
    <mergeCell ref="D274:E274"/>
    <mergeCell ref="D275:E275"/>
    <mergeCell ref="D285:E285"/>
    <mergeCell ref="D286:E286"/>
    <mergeCell ref="D277:E277"/>
    <mergeCell ref="D278:E278"/>
    <mergeCell ref="D279:E279"/>
    <mergeCell ref="D280:E280"/>
    <mergeCell ref="D281:E281"/>
    <mergeCell ref="C239:D239"/>
    <mergeCell ref="C240:D240"/>
    <mergeCell ref="C241:D241"/>
    <mergeCell ref="C242:D242"/>
    <mergeCell ref="D261:E261"/>
    <mergeCell ref="C252:D252"/>
    <mergeCell ref="C253:D253"/>
    <mergeCell ref="C251:D251"/>
    <mergeCell ref="C255:D255"/>
    <mergeCell ref="C247:D247"/>
    <mergeCell ref="A258:I258"/>
    <mergeCell ref="D260:E260"/>
    <mergeCell ref="F260:G260"/>
    <mergeCell ref="H260:I260"/>
    <mergeCell ref="D259:E259"/>
    <mergeCell ref="F259:G259"/>
    <mergeCell ref="H259:I259"/>
    <mergeCell ref="F261:G261"/>
    <mergeCell ref="C254:D254"/>
    <mergeCell ref="D276:E276"/>
    <mergeCell ref="D267:E267"/>
    <mergeCell ref="D268:E268"/>
    <mergeCell ref="F274:G274"/>
    <mergeCell ref="F275:G275"/>
    <mergeCell ref="F276:G276"/>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F277:G277"/>
    <mergeCell ref="F278:G278"/>
    <mergeCell ref="F262:G262"/>
    <mergeCell ref="F263:G263"/>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F264:G264"/>
    <mergeCell ref="F265:G265"/>
    <mergeCell ref="F266:G266"/>
    <mergeCell ref="F267:G267"/>
    <mergeCell ref="F268:G268"/>
    <mergeCell ref="F269:G269"/>
    <mergeCell ref="F279:G279"/>
    <mergeCell ref="F270:G270"/>
    <mergeCell ref="F271:G271"/>
    <mergeCell ref="F272:G272"/>
    <mergeCell ref="F273:G273"/>
    <mergeCell ref="F294:G294"/>
    <mergeCell ref="F295:G295"/>
    <mergeCell ref="F296:G296"/>
    <mergeCell ref="F297:G297"/>
    <mergeCell ref="F298:G298"/>
    <mergeCell ref="F289:G289"/>
    <mergeCell ref="F290:G290"/>
    <mergeCell ref="F291:G291"/>
    <mergeCell ref="F292:G292"/>
    <mergeCell ref="F293:G293"/>
    <mergeCell ref="F284:G284"/>
    <mergeCell ref="F285:G285"/>
    <mergeCell ref="F286:G286"/>
    <mergeCell ref="F287:G287"/>
    <mergeCell ref="F288:G288"/>
    <mergeCell ref="F280:G280"/>
    <mergeCell ref="F281:G281"/>
    <mergeCell ref="F282:G282"/>
    <mergeCell ref="F283:G283"/>
    <mergeCell ref="F314:G314"/>
    <mergeCell ref="F315:G315"/>
    <mergeCell ref="F316:G316"/>
    <mergeCell ref="F317:G317"/>
    <mergeCell ref="F318:G318"/>
    <mergeCell ref="F309:G309"/>
    <mergeCell ref="F310:G310"/>
    <mergeCell ref="F311:G311"/>
    <mergeCell ref="F312:G312"/>
    <mergeCell ref="F313:G313"/>
    <mergeCell ref="F304:G304"/>
    <mergeCell ref="F305:G305"/>
    <mergeCell ref="F306:G306"/>
    <mergeCell ref="F307:G307"/>
    <mergeCell ref="F308:G308"/>
    <mergeCell ref="F299:G299"/>
    <mergeCell ref="F300:G300"/>
    <mergeCell ref="F301:G301"/>
    <mergeCell ref="F302:G302"/>
    <mergeCell ref="F303:G303"/>
    <mergeCell ref="F343:G343"/>
    <mergeCell ref="F334:G334"/>
    <mergeCell ref="F335:G335"/>
    <mergeCell ref="F336:G336"/>
    <mergeCell ref="F337:G337"/>
    <mergeCell ref="F338:G338"/>
    <mergeCell ref="F329:G329"/>
    <mergeCell ref="F330:G330"/>
    <mergeCell ref="F331:G331"/>
    <mergeCell ref="F332:G332"/>
    <mergeCell ref="F333:G333"/>
    <mergeCell ref="F324:G324"/>
    <mergeCell ref="F325:G325"/>
    <mergeCell ref="F326:G326"/>
    <mergeCell ref="F327:G327"/>
    <mergeCell ref="F328:G328"/>
    <mergeCell ref="F319:G319"/>
    <mergeCell ref="F320:G320"/>
    <mergeCell ref="F321:G321"/>
    <mergeCell ref="F322:G322"/>
    <mergeCell ref="F323:G323"/>
    <mergeCell ref="H281:I281"/>
    <mergeCell ref="H282:I282"/>
    <mergeCell ref="H283:I283"/>
    <mergeCell ref="H284:I284"/>
    <mergeCell ref="H285:I285"/>
    <mergeCell ref="H276:I276"/>
    <mergeCell ref="H277:I277"/>
    <mergeCell ref="H278:I278"/>
    <mergeCell ref="H279:I279"/>
    <mergeCell ref="H280:I280"/>
    <mergeCell ref="F359:G359"/>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F354:G354"/>
    <mergeCell ref="F348:G348"/>
    <mergeCell ref="F339:G339"/>
    <mergeCell ref="F340:G340"/>
    <mergeCell ref="F341:G341"/>
    <mergeCell ref="F342:G342"/>
    <mergeCell ref="H301:I301"/>
    <mergeCell ref="H302:I302"/>
    <mergeCell ref="H303:I303"/>
    <mergeCell ref="H304:I304"/>
    <mergeCell ref="H305:I305"/>
    <mergeCell ref="H296:I296"/>
    <mergeCell ref="H297:I297"/>
    <mergeCell ref="H298:I298"/>
    <mergeCell ref="H299:I299"/>
    <mergeCell ref="H300:I300"/>
    <mergeCell ref="H291:I291"/>
    <mergeCell ref="H292:I292"/>
    <mergeCell ref="H293:I293"/>
    <mergeCell ref="H294:I294"/>
    <mergeCell ref="H295:I295"/>
    <mergeCell ref="H286:I286"/>
    <mergeCell ref="H287:I287"/>
    <mergeCell ref="H288:I288"/>
    <mergeCell ref="H289:I289"/>
    <mergeCell ref="H290:I290"/>
    <mergeCell ref="H321:I321"/>
    <mergeCell ref="H322:I322"/>
    <mergeCell ref="H323:I323"/>
    <mergeCell ref="H324:I324"/>
    <mergeCell ref="H325:I325"/>
    <mergeCell ref="H316:I316"/>
    <mergeCell ref="H317:I317"/>
    <mergeCell ref="H318:I318"/>
    <mergeCell ref="H319:I319"/>
    <mergeCell ref="H320:I320"/>
    <mergeCell ref="H311:I311"/>
    <mergeCell ref="H312:I312"/>
    <mergeCell ref="H313:I313"/>
    <mergeCell ref="H314:I314"/>
    <mergeCell ref="H315:I315"/>
    <mergeCell ref="H306:I306"/>
    <mergeCell ref="H307:I307"/>
    <mergeCell ref="H308:I308"/>
    <mergeCell ref="H309:I309"/>
    <mergeCell ref="H310:I310"/>
    <mergeCell ref="H341:I341"/>
    <mergeCell ref="H342:I342"/>
    <mergeCell ref="H343:I343"/>
    <mergeCell ref="H344:I344"/>
    <mergeCell ref="H345:I345"/>
    <mergeCell ref="H336:I336"/>
    <mergeCell ref="H337:I337"/>
    <mergeCell ref="H338:I338"/>
    <mergeCell ref="H339:I339"/>
    <mergeCell ref="H340:I340"/>
    <mergeCell ref="H331:I331"/>
    <mergeCell ref="H332:I332"/>
    <mergeCell ref="H333:I333"/>
    <mergeCell ref="H334:I334"/>
    <mergeCell ref="H335:I335"/>
    <mergeCell ref="H326:I326"/>
    <mergeCell ref="H327:I327"/>
    <mergeCell ref="H328:I328"/>
    <mergeCell ref="H329:I329"/>
    <mergeCell ref="H330:I330"/>
    <mergeCell ref="F349:G349"/>
    <mergeCell ref="F350:G350"/>
    <mergeCell ref="F351:G351"/>
    <mergeCell ref="F352:G352"/>
    <mergeCell ref="F353:G353"/>
    <mergeCell ref="F344:G344"/>
    <mergeCell ref="F345:G345"/>
    <mergeCell ref="F346:G346"/>
    <mergeCell ref="F347:G347"/>
    <mergeCell ref="C376:D376"/>
    <mergeCell ref="C367:D367"/>
    <mergeCell ref="C368:D368"/>
    <mergeCell ref="C369:D369"/>
    <mergeCell ref="C370:D370"/>
    <mergeCell ref="C371:D371"/>
    <mergeCell ref="H346:I346"/>
    <mergeCell ref="H347:I347"/>
    <mergeCell ref="H348:I348"/>
    <mergeCell ref="H349:I349"/>
    <mergeCell ref="H350:I350"/>
    <mergeCell ref="D347:E347"/>
    <mergeCell ref="D348:E348"/>
    <mergeCell ref="D349:E349"/>
    <mergeCell ref="D350:E350"/>
    <mergeCell ref="D351:E351"/>
    <mergeCell ref="H356:I356"/>
    <mergeCell ref="H357:I357"/>
    <mergeCell ref="H358:I358"/>
    <mergeCell ref="H359:I359"/>
    <mergeCell ref="C366:D366"/>
    <mergeCell ref="H351:I351"/>
    <mergeCell ref="H352:I352"/>
    <mergeCell ref="H353:I353"/>
    <mergeCell ref="H354:I354"/>
    <mergeCell ref="H355:I355"/>
    <mergeCell ref="F357:G357"/>
    <mergeCell ref="F358:G358"/>
    <mergeCell ref="D357:E357"/>
    <mergeCell ref="D358:E358"/>
    <mergeCell ref="D359:E359"/>
    <mergeCell ref="D352:E352"/>
    <mergeCell ref="D353:E353"/>
    <mergeCell ref="D354:E354"/>
    <mergeCell ref="D355:E355"/>
    <mergeCell ref="D356:E356"/>
    <mergeCell ref="H361:I361"/>
    <mergeCell ref="A364:I364"/>
    <mergeCell ref="C365:D365"/>
    <mergeCell ref="F355:G355"/>
    <mergeCell ref="F356:G356"/>
    <mergeCell ref="C396:D396"/>
    <mergeCell ref="C387:D387"/>
    <mergeCell ref="C388:D388"/>
    <mergeCell ref="C389:D389"/>
    <mergeCell ref="C390:D390"/>
    <mergeCell ref="C391:D391"/>
    <mergeCell ref="C402:D402"/>
    <mergeCell ref="C385:D385"/>
    <mergeCell ref="C386:D386"/>
    <mergeCell ref="C377:D377"/>
    <mergeCell ref="C378:D378"/>
    <mergeCell ref="C379:D379"/>
    <mergeCell ref="C380:D380"/>
    <mergeCell ref="C381:D381"/>
    <mergeCell ref="C392:D392"/>
    <mergeCell ref="C393:D393"/>
    <mergeCell ref="C412:D412"/>
    <mergeCell ref="C382:D382"/>
    <mergeCell ref="C383:D383"/>
    <mergeCell ref="C384:D384"/>
    <mergeCell ref="C394:D394"/>
    <mergeCell ref="C395:D395"/>
    <mergeCell ref="C413:D413"/>
    <mergeCell ref="C414:D414"/>
    <mergeCell ref="C415:D415"/>
    <mergeCell ref="C416:D416"/>
    <mergeCell ref="C407:D407"/>
    <mergeCell ref="C408:D408"/>
    <mergeCell ref="C409:D409"/>
    <mergeCell ref="C410:D410"/>
    <mergeCell ref="C411:D411"/>
    <mergeCell ref="C403:D403"/>
    <mergeCell ref="C404:D404"/>
    <mergeCell ref="C405:D405"/>
    <mergeCell ref="C406:D406"/>
    <mergeCell ref="C397:D397"/>
    <mergeCell ref="C398:D398"/>
    <mergeCell ref="C399:D399"/>
    <mergeCell ref="C400:D400"/>
    <mergeCell ref="C401:D401"/>
    <mergeCell ref="C432:D432"/>
    <mergeCell ref="C433:D433"/>
    <mergeCell ref="C434:D434"/>
    <mergeCell ref="C435:D435"/>
    <mergeCell ref="C436:D436"/>
    <mergeCell ref="C427:D427"/>
    <mergeCell ref="C428:D428"/>
    <mergeCell ref="C429:D429"/>
    <mergeCell ref="C430:D430"/>
    <mergeCell ref="C431:D431"/>
    <mergeCell ref="C422:D422"/>
    <mergeCell ref="C423:D423"/>
    <mergeCell ref="C424:D424"/>
    <mergeCell ref="C425:D425"/>
    <mergeCell ref="C426:D426"/>
    <mergeCell ref="C417:D417"/>
    <mergeCell ref="C418:D418"/>
    <mergeCell ref="C419:D419"/>
    <mergeCell ref="C420:D420"/>
    <mergeCell ref="C421:D421"/>
    <mergeCell ref="C452:D452"/>
    <mergeCell ref="C453:D453"/>
    <mergeCell ref="C454:D454"/>
    <mergeCell ref="C455:D455"/>
    <mergeCell ref="C456:D456"/>
    <mergeCell ref="C447:D447"/>
    <mergeCell ref="C448:D448"/>
    <mergeCell ref="C449:D449"/>
    <mergeCell ref="C450:D450"/>
    <mergeCell ref="C451:D451"/>
    <mergeCell ref="C442:D442"/>
    <mergeCell ref="C443:D443"/>
    <mergeCell ref="C444:D444"/>
    <mergeCell ref="C445:D445"/>
    <mergeCell ref="C446:D446"/>
    <mergeCell ref="C437:D437"/>
    <mergeCell ref="C438:D438"/>
    <mergeCell ref="C439:D439"/>
    <mergeCell ref="C440:D440"/>
    <mergeCell ref="C441:D441"/>
    <mergeCell ref="C474:D474"/>
    <mergeCell ref="C475:D475"/>
    <mergeCell ref="C476:D476"/>
    <mergeCell ref="C477:D477"/>
    <mergeCell ref="C478:D478"/>
    <mergeCell ref="C462:D462"/>
    <mergeCell ref="C463:D463"/>
    <mergeCell ref="C464:D464"/>
    <mergeCell ref="C472:D472"/>
    <mergeCell ref="C473:D473"/>
    <mergeCell ref="C457:D457"/>
    <mergeCell ref="C458:D458"/>
    <mergeCell ref="C459:D459"/>
    <mergeCell ref="C460:D460"/>
    <mergeCell ref="C461:D461"/>
    <mergeCell ref="A470:I470"/>
    <mergeCell ref="C471:D471"/>
    <mergeCell ref="A466:B466"/>
    <mergeCell ref="C466:D466"/>
    <mergeCell ref="E471:G471"/>
    <mergeCell ref="C494:D494"/>
    <mergeCell ref="C495:D495"/>
    <mergeCell ref="C496:D496"/>
    <mergeCell ref="C497:D497"/>
    <mergeCell ref="C498:D498"/>
    <mergeCell ref="C489:D489"/>
    <mergeCell ref="C490:D490"/>
    <mergeCell ref="C491:D491"/>
    <mergeCell ref="C492:D492"/>
    <mergeCell ref="C493:D493"/>
    <mergeCell ref="C484:D484"/>
    <mergeCell ref="C485:D485"/>
    <mergeCell ref="C486:D486"/>
    <mergeCell ref="C487:D487"/>
    <mergeCell ref="C488:D488"/>
    <mergeCell ref="C479:D479"/>
    <mergeCell ref="C480:D480"/>
    <mergeCell ref="C481:D481"/>
    <mergeCell ref="C482:D482"/>
    <mergeCell ref="C483:D483"/>
    <mergeCell ref="C514:D514"/>
    <mergeCell ref="C515:D515"/>
    <mergeCell ref="C516:D516"/>
    <mergeCell ref="C517:D517"/>
    <mergeCell ref="C518:D518"/>
    <mergeCell ref="C509:D509"/>
    <mergeCell ref="C510:D510"/>
    <mergeCell ref="C511:D511"/>
    <mergeCell ref="C512:D512"/>
    <mergeCell ref="C513:D513"/>
    <mergeCell ref="C504:D504"/>
    <mergeCell ref="C505:D505"/>
    <mergeCell ref="C506:D506"/>
    <mergeCell ref="C507:D507"/>
    <mergeCell ref="C508:D508"/>
    <mergeCell ref="C499:D499"/>
    <mergeCell ref="C500:D500"/>
    <mergeCell ref="C501:D501"/>
    <mergeCell ref="C502:D502"/>
    <mergeCell ref="C503:D503"/>
    <mergeCell ref="C534:D534"/>
    <mergeCell ref="C535:D535"/>
    <mergeCell ref="C536:D536"/>
    <mergeCell ref="C537:D537"/>
    <mergeCell ref="C538:D538"/>
    <mergeCell ref="C529:D529"/>
    <mergeCell ref="C530:D530"/>
    <mergeCell ref="C531:D531"/>
    <mergeCell ref="C532:D532"/>
    <mergeCell ref="C533:D533"/>
    <mergeCell ref="C524:D524"/>
    <mergeCell ref="C525:D525"/>
    <mergeCell ref="C526:D526"/>
    <mergeCell ref="C527:D527"/>
    <mergeCell ref="C528:D528"/>
    <mergeCell ref="C519:D519"/>
    <mergeCell ref="C520:D520"/>
    <mergeCell ref="C521:D521"/>
    <mergeCell ref="C522:D522"/>
    <mergeCell ref="C523:D523"/>
    <mergeCell ref="C554:D554"/>
    <mergeCell ref="C555:D555"/>
    <mergeCell ref="C556:D556"/>
    <mergeCell ref="C557:D557"/>
    <mergeCell ref="C558:D558"/>
    <mergeCell ref="C549:D549"/>
    <mergeCell ref="C550:D550"/>
    <mergeCell ref="C551:D551"/>
    <mergeCell ref="C552:D552"/>
    <mergeCell ref="C553:D553"/>
    <mergeCell ref="C544:D544"/>
    <mergeCell ref="C545:D545"/>
    <mergeCell ref="C546:D546"/>
    <mergeCell ref="C547:D547"/>
    <mergeCell ref="C548:D548"/>
    <mergeCell ref="C539:D539"/>
    <mergeCell ref="C540:D540"/>
    <mergeCell ref="C541:D541"/>
    <mergeCell ref="C542:D542"/>
    <mergeCell ref="C543:D543"/>
    <mergeCell ref="C569:D569"/>
    <mergeCell ref="C570:D570"/>
    <mergeCell ref="C564:D564"/>
    <mergeCell ref="C565:D565"/>
    <mergeCell ref="C566:D566"/>
    <mergeCell ref="C567:D567"/>
    <mergeCell ref="C568:D568"/>
    <mergeCell ref="C590:D590"/>
    <mergeCell ref="C591:D591"/>
    <mergeCell ref="C585:D585"/>
    <mergeCell ref="C586:D586"/>
    <mergeCell ref="C587:D587"/>
    <mergeCell ref="C588:D588"/>
    <mergeCell ref="C589:D589"/>
    <mergeCell ref="C559:D559"/>
    <mergeCell ref="C560:D560"/>
    <mergeCell ref="C561:D561"/>
    <mergeCell ref="C562:D562"/>
    <mergeCell ref="C563:D563"/>
    <mergeCell ref="C620:D620"/>
    <mergeCell ref="C621:D621"/>
    <mergeCell ref="C622:D622"/>
    <mergeCell ref="C623:D623"/>
    <mergeCell ref="C624:D624"/>
    <mergeCell ref="C615:D615"/>
    <mergeCell ref="C616:D616"/>
    <mergeCell ref="C617:D617"/>
    <mergeCell ref="C618:D618"/>
    <mergeCell ref="C619:D619"/>
    <mergeCell ref="C597:D597"/>
    <mergeCell ref="C598:D598"/>
    <mergeCell ref="C599:D599"/>
    <mergeCell ref="C610:D610"/>
    <mergeCell ref="C611:D611"/>
    <mergeCell ref="C612:D612"/>
    <mergeCell ref="C613:D613"/>
    <mergeCell ref="C614:D614"/>
    <mergeCell ref="C605:D605"/>
    <mergeCell ref="C606:D606"/>
    <mergeCell ref="C607:D607"/>
    <mergeCell ref="C608:D608"/>
    <mergeCell ref="C609:D609"/>
    <mergeCell ref="C640:D640"/>
    <mergeCell ref="C641:D641"/>
    <mergeCell ref="C642:D642"/>
    <mergeCell ref="C643:D643"/>
    <mergeCell ref="C644:D644"/>
    <mergeCell ref="C635:D635"/>
    <mergeCell ref="C636:D636"/>
    <mergeCell ref="C637:D637"/>
    <mergeCell ref="C638:D638"/>
    <mergeCell ref="C639:D639"/>
    <mergeCell ref="C630:D630"/>
    <mergeCell ref="C631:D631"/>
    <mergeCell ref="C632:D632"/>
    <mergeCell ref="C633:D633"/>
    <mergeCell ref="C634:D634"/>
    <mergeCell ref="C625:D625"/>
    <mergeCell ref="C626:D626"/>
    <mergeCell ref="C627:D627"/>
    <mergeCell ref="C628:D628"/>
    <mergeCell ref="C629:D629"/>
    <mergeCell ref="C662:D662"/>
    <mergeCell ref="C663:D663"/>
    <mergeCell ref="C664:D664"/>
    <mergeCell ref="C655:D655"/>
    <mergeCell ref="C656:D656"/>
    <mergeCell ref="C657:D657"/>
    <mergeCell ref="C658:D658"/>
    <mergeCell ref="C659:D659"/>
    <mergeCell ref="C650:D650"/>
    <mergeCell ref="C651:D651"/>
    <mergeCell ref="C652:D652"/>
    <mergeCell ref="C653:D653"/>
    <mergeCell ref="C654:D654"/>
    <mergeCell ref="C645:D645"/>
    <mergeCell ref="C646:D646"/>
    <mergeCell ref="C647:D647"/>
    <mergeCell ref="C648:D648"/>
    <mergeCell ref="C649:D649"/>
    <mergeCell ref="E592:G592"/>
    <mergeCell ref="E593:G593"/>
    <mergeCell ref="E594:G594"/>
    <mergeCell ref="E595:G595"/>
    <mergeCell ref="E596:G596"/>
    <mergeCell ref="C675:D675"/>
    <mergeCell ref="E578:G578"/>
    <mergeCell ref="E579:G579"/>
    <mergeCell ref="E580:G580"/>
    <mergeCell ref="E581:G581"/>
    <mergeCell ref="E582:G582"/>
    <mergeCell ref="E583:G583"/>
    <mergeCell ref="E584:G584"/>
    <mergeCell ref="E585:G585"/>
    <mergeCell ref="E586:G586"/>
    <mergeCell ref="E587:G587"/>
    <mergeCell ref="E588:G588"/>
    <mergeCell ref="E589:G589"/>
    <mergeCell ref="E590:G590"/>
    <mergeCell ref="E591:G591"/>
    <mergeCell ref="C670:D670"/>
    <mergeCell ref="C671:D671"/>
    <mergeCell ref="C672:D672"/>
    <mergeCell ref="C673:D673"/>
    <mergeCell ref="C674:D674"/>
    <mergeCell ref="C665:D665"/>
    <mergeCell ref="C666:D666"/>
    <mergeCell ref="C667:D667"/>
    <mergeCell ref="C668:D668"/>
    <mergeCell ref="C669:D669"/>
    <mergeCell ref="C660:D660"/>
    <mergeCell ref="C661:D661"/>
    <mergeCell ref="E612:G612"/>
    <mergeCell ref="E613:G613"/>
    <mergeCell ref="E614:G614"/>
    <mergeCell ref="E615:G615"/>
    <mergeCell ref="E616:G616"/>
    <mergeCell ref="E607:G607"/>
    <mergeCell ref="E608:G608"/>
    <mergeCell ref="E609:G609"/>
    <mergeCell ref="E610:G610"/>
    <mergeCell ref="E611:G611"/>
    <mergeCell ref="E602:G602"/>
    <mergeCell ref="E603:G603"/>
    <mergeCell ref="E604:G604"/>
    <mergeCell ref="E605:G605"/>
    <mergeCell ref="E606:G606"/>
    <mergeCell ref="E597:G597"/>
    <mergeCell ref="E598:G598"/>
    <mergeCell ref="E599:G599"/>
    <mergeCell ref="E600:G600"/>
    <mergeCell ref="E601:G601"/>
    <mergeCell ref="E632:G632"/>
    <mergeCell ref="E633:G633"/>
    <mergeCell ref="E634:G634"/>
    <mergeCell ref="E635:G635"/>
    <mergeCell ref="E636:G636"/>
    <mergeCell ref="E627:G627"/>
    <mergeCell ref="E628:G628"/>
    <mergeCell ref="E629:G629"/>
    <mergeCell ref="E630:G630"/>
    <mergeCell ref="E631:G631"/>
    <mergeCell ref="E622:G622"/>
    <mergeCell ref="E623:G623"/>
    <mergeCell ref="E624:G624"/>
    <mergeCell ref="E625:G625"/>
    <mergeCell ref="E626:G626"/>
    <mergeCell ref="E617:G617"/>
    <mergeCell ref="E618:G618"/>
    <mergeCell ref="E619:G619"/>
    <mergeCell ref="E620:G620"/>
    <mergeCell ref="E621:G621"/>
    <mergeCell ref="E653:G653"/>
    <mergeCell ref="E654:G654"/>
    <mergeCell ref="E655:G655"/>
    <mergeCell ref="E656:G656"/>
    <mergeCell ref="E647:G647"/>
    <mergeCell ref="E648:G648"/>
    <mergeCell ref="E649:G649"/>
    <mergeCell ref="E650:G650"/>
    <mergeCell ref="E651:G651"/>
    <mergeCell ref="E642:G642"/>
    <mergeCell ref="E643:G643"/>
    <mergeCell ref="E644:G644"/>
    <mergeCell ref="E645:G645"/>
    <mergeCell ref="E646:G646"/>
    <mergeCell ref="E637:G637"/>
    <mergeCell ref="E638:G638"/>
    <mergeCell ref="E639:G639"/>
    <mergeCell ref="E640:G640"/>
    <mergeCell ref="E641:G641"/>
    <mergeCell ref="C686:D686"/>
    <mergeCell ref="C687:D687"/>
    <mergeCell ref="C688:D688"/>
    <mergeCell ref="C689:D689"/>
    <mergeCell ref="C690:D690"/>
    <mergeCell ref="C676:D676"/>
    <mergeCell ref="E676:G676"/>
    <mergeCell ref="C683:D683"/>
    <mergeCell ref="C684:D684"/>
    <mergeCell ref="C685:D685"/>
    <mergeCell ref="E672:G672"/>
    <mergeCell ref="E673:G673"/>
    <mergeCell ref="E674:G674"/>
    <mergeCell ref="E675:G675"/>
    <mergeCell ref="C578:D578"/>
    <mergeCell ref="C579:D579"/>
    <mergeCell ref="E667:G667"/>
    <mergeCell ref="E668:G668"/>
    <mergeCell ref="E669:G669"/>
    <mergeCell ref="E670:G670"/>
    <mergeCell ref="E671:G671"/>
    <mergeCell ref="E662:G662"/>
    <mergeCell ref="E663:G663"/>
    <mergeCell ref="E664:G664"/>
    <mergeCell ref="E665:G665"/>
    <mergeCell ref="E666:G666"/>
    <mergeCell ref="E657:G657"/>
    <mergeCell ref="E658:G658"/>
    <mergeCell ref="E659:G659"/>
    <mergeCell ref="E660:G660"/>
    <mergeCell ref="E661:G661"/>
    <mergeCell ref="E652:G652"/>
    <mergeCell ref="C706:D706"/>
    <mergeCell ref="C707:D707"/>
    <mergeCell ref="C708:D708"/>
    <mergeCell ref="C709:D709"/>
    <mergeCell ref="C710:D710"/>
    <mergeCell ref="C701:D701"/>
    <mergeCell ref="C702:D702"/>
    <mergeCell ref="C703:D703"/>
    <mergeCell ref="C704:D704"/>
    <mergeCell ref="C705:D705"/>
    <mergeCell ref="C696:D696"/>
    <mergeCell ref="C697:D697"/>
    <mergeCell ref="C698:D698"/>
    <mergeCell ref="C699:D699"/>
    <mergeCell ref="C700:D700"/>
    <mergeCell ref="C691:D691"/>
    <mergeCell ref="C692:D692"/>
    <mergeCell ref="C693:D693"/>
    <mergeCell ref="C694:D694"/>
    <mergeCell ref="C695:D695"/>
    <mergeCell ref="C726:D726"/>
    <mergeCell ref="C727:D727"/>
    <mergeCell ref="C728:D728"/>
    <mergeCell ref="C729:D729"/>
    <mergeCell ref="C730:D730"/>
    <mergeCell ref="C721:D721"/>
    <mergeCell ref="C722:D722"/>
    <mergeCell ref="C723:D723"/>
    <mergeCell ref="C724:D724"/>
    <mergeCell ref="C725:D725"/>
    <mergeCell ref="C716:D716"/>
    <mergeCell ref="C717:D717"/>
    <mergeCell ref="C718:D718"/>
    <mergeCell ref="C719:D719"/>
    <mergeCell ref="C720:D720"/>
    <mergeCell ref="C711:D711"/>
    <mergeCell ref="C712:D712"/>
    <mergeCell ref="C713:D713"/>
    <mergeCell ref="C714:D714"/>
    <mergeCell ref="C715:D715"/>
    <mergeCell ref="C748:D748"/>
    <mergeCell ref="C749:D749"/>
    <mergeCell ref="C750:D750"/>
    <mergeCell ref="C741:D741"/>
    <mergeCell ref="C742:D742"/>
    <mergeCell ref="C743:D743"/>
    <mergeCell ref="C744:D744"/>
    <mergeCell ref="C745:D745"/>
    <mergeCell ref="C736:D736"/>
    <mergeCell ref="C737:D737"/>
    <mergeCell ref="C738:D738"/>
    <mergeCell ref="C739:D739"/>
    <mergeCell ref="C740:D740"/>
    <mergeCell ref="C731:D731"/>
    <mergeCell ref="C732:D732"/>
    <mergeCell ref="C733:D733"/>
    <mergeCell ref="C734:D734"/>
    <mergeCell ref="C735:D735"/>
    <mergeCell ref="C752:D752"/>
    <mergeCell ref="C753:D753"/>
    <mergeCell ref="C754:D754"/>
    <mergeCell ref="C755:D755"/>
    <mergeCell ref="C746:D746"/>
    <mergeCell ref="D848:G848"/>
    <mergeCell ref="D849:G849"/>
    <mergeCell ref="D850:G850"/>
    <mergeCell ref="D851:G851"/>
    <mergeCell ref="D853:G853"/>
    <mergeCell ref="D854:G854"/>
    <mergeCell ref="C776:D776"/>
    <mergeCell ref="C777:D777"/>
    <mergeCell ref="C778:D778"/>
    <mergeCell ref="C779:D779"/>
    <mergeCell ref="C780:D780"/>
    <mergeCell ref="C771:D771"/>
    <mergeCell ref="C772:D772"/>
    <mergeCell ref="C773:D773"/>
    <mergeCell ref="C774:D774"/>
    <mergeCell ref="C775:D775"/>
    <mergeCell ref="C766:D766"/>
    <mergeCell ref="C767:D767"/>
    <mergeCell ref="C768:D768"/>
    <mergeCell ref="C769:D769"/>
    <mergeCell ref="C770:D770"/>
    <mergeCell ref="C761:D761"/>
    <mergeCell ref="C762:D762"/>
    <mergeCell ref="C763:D763"/>
    <mergeCell ref="C764:D764"/>
    <mergeCell ref="C765:D765"/>
    <mergeCell ref="C747:D747"/>
    <mergeCell ref="D859:G859"/>
    <mergeCell ref="H859:I859"/>
    <mergeCell ref="A822:I822"/>
    <mergeCell ref="B824:E824"/>
    <mergeCell ref="B825:E825"/>
    <mergeCell ref="B826:E826"/>
    <mergeCell ref="B827:E827"/>
    <mergeCell ref="B828:E828"/>
    <mergeCell ref="B829:E829"/>
    <mergeCell ref="B830:E830"/>
    <mergeCell ref="B831:E831"/>
    <mergeCell ref="B832:E832"/>
    <mergeCell ref="B833:E833"/>
    <mergeCell ref="B834:E834"/>
    <mergeCell ref="B836:E836"/>
    <mergeCell ref="B837:E837"/>
    <mergeCell ref="A841:G841"/>
    <mergeCell ref="H853:I853"/>
    <mergeCell ref="H854:I854"/>
    <mergeCell ref="A1:B1"/>
    <mergeCell ref="H855:I855"/>
    <mergeCell ref="H856:I856"/>
    <mergeCell ref="H857:I857"/>
    <mergeCell ref="H847:I847"/>
    <mergeCell ref="H845:I845"/>
    <mergeCell ref="A852:I852"/>
    <mergeCell ref="D858:G858"/>
    <mergeCell ref="H858:I858"/>
    <mergeCell ref="H843:I843"/>
    <mergeCell ref="D843:G843"/>
    <mergeCell ref="D844:G844"/>
    <mergeCell ref="D846:G846"/>
    <mergeCell ref="D855:G855"/>
    <mergeCell ref="D856:G856"/>
    <mergeCell ref="D857:G857"/>
    <mergeCell ref="H844:I844"/>
    <mergeCell ref="H846:I846"/>
    <mergeCell ref="H848:I848"/>
    <mergeCell ref="H849:I849"/>
    <mergeCell ref="B819:H819"/>
    <mergeCell ref="H850:I850"/>
    <mergeCell ref="H851:I851"/>
    <mergeCell ref="C781:D781"/>
    <mergeCell ref="D792:H792"/>
    <mergeCell ref="E1:F1"/>
    <mergeCell ref="C756:D756"/>
    <mergeCell ref="C757:D757"/>
    <mergeCell ref="C758:D758"/>
    <mergeCell ref="C759:D759"/>
    <mergeCell ref="C760:D760"/>
    <mergeCell ref="C751:D751"/>
  </mergeCells>
  <conditionalFormatting sqref="C682:D682">
    <cfRule type="iconSet" priority="33">
      <iconSet iconSet="3Symbols2">
        <cfvo type="percent" val="0"/>
        <cfvo type="percent" val="33"/>
        <cfvo type="percent" val="67"/>
      </iconSet>
    </cfRule>
  </conditionalFormatting>
  <conditionalFormatting sqref="F261:G360">
    <cfRule type="cellIs" dxfId="50" priority="20" operator="lessThan">
      <formula>0.1</formula>
    </cfRule>
  </conditionalFormatting>
  <conditionalFormatting sqref="G1">
    <cfRule type="containsBlanks" dxfId="49" priority="19">
      <formula>LEN(TRIM(G1))=0</formula>
    </cfRule>
  </conditionalFormatting>
  <conditionalFormatting sqref="C4:C9 C11:C14">
    <cfRule type="containsBlanks" dxfId="48" priority="18">
      <formula>LEN(TRIM(C4))=0</formula>
    </cfRule>
  </conditionalFormatting>
  <conditionalFormatting sqref="A37:G135 A36:D36 F36 H36:H135">
    <cfRule type="containsBlanks" dxfId="47" priority="16">
      <formula>LEN(TRIM(A36))=0</formula>
    </cfRule>
  </conditionalFormatting>
  <conditionalFormatting sqref="A155:D254">
    <cfRule type="containsBlanks" dxfId="46" priority="15">
      <formula>LEN(TRIM(A155))=0</formula>
    </cfRule>
  </conditionalFormatting>
  <conditionalFormatting sqref="A261:I360">
    <cfRule type="containsBlanks" dxfId="45" priority="14">
      <formula>LEN(TRIM(A261))=0</formula>
    </cfRule>
  </conditionalFormatting>
  <conditionalFormatting sqref="A366:D465">
    <cfRule type="containsBlanks" dxfId="44" priority="13">
      <formula>LEN(TRIM(A366))=0</formula>
    </cfRule>
  </conditionalFormatting>
  <conditionalFormatting sqref="A472:D571">
    <cfRule type="containsBlanks" dxfId="43" priority="12">
      <formula>LEN(TRIM(A472))=0</formula>
    </cfRule>
  </conditionalFormatting>
  <conditionalFormatting sqref="A577:G676">
    <cfRule type="containsBlanks" dxfId="42" priority="11">
      <formula>LEN(TRIM(A577))=0</formula>
    </cfRule>
  </conditionalFormatting>
  <conditionalFormatting sqref="A682:D781">
    <cfRule type="containsBlanks" dxfId="41" priority="10">
      <formula>LEN(TRIM(A682))=0</formula>
    </cfRule>
  </conditionalFormatting>
  <conditionalFormatting sqref="F825:F837">
    <cfRule type="containsBlanks" dxfId="40" priority="9">
      <formula>LEN(TRIM(F825))=0</formula>
    </cfRule>
  </conditionalFormatting>
  <conditionalFormatting sqref="E1:F1">
    <cfRule type="containsBlanks" dxfId="39" priority="8">
      <formula>LEN(TRIM(E1))=0</formula>
    </cfRule>
  </conditionalFormatting>
  <conditionalFormatting sqref="F25">
    <cfRule type="containsBlanks" dxfId="38" priority="7">
      <formula>LEN(TRIM(F25))=0</formula>
    </cfRule>
  </conditionalFormatting>
  <conditionalFormatting sqref="G25">
    <cfRule type="containsBlanks" dxfId="37" priority="6">
      <formula>LEN(TRIM(G25))=0</formula>
    </cfRule>
  </conditionalFormatting>
  <conditionalFormatting sqref="E36">
    <cfRule type="containsBlanks" dxfId="36" priority="5">
      <formula>LEN(TRIM(E36))=0</formula>
    </cfRule>
  </conditionalFormatting>
  <conditionalFormatting sqref="H25">
    <cfRule type="containsBlanks" dxfId="35" priority="4">
      <formula>LEN(TRIM(H25))=0</formula>
    </cfRule>
  </conditionalFormatting>
  <conditionalFormatting sqref="I25">
    <cfRule type="containsBlanks" dxfId="34" priority="3">
      <formula>LEN(TRIM(I25))=0</formula>
    </cfRule>
  </conditionalFormatting>
  <conditionalFormatting sqref="F27:I30">
    <cfRule type="containsBlanks" dxfId="33" priority="2">
      <formula>LEN(TRIM(F27))=0</formula>
    </cfRule>
  </conditionalFormatting>
  <conditionalFormatting sqref="F24:I24">
    <cfRule type="containsBlanks" dxfId="32" priority="1">
      <formula>LEN(TRIM(F24))=0</formula>
    </cfRule>
  </conditionalFormatting>
  <dataValidations xWindow="1326" yWindow="447" count="10">
    <dataValidation operator="greaterThan" allowBlank="1" showInputMessage="1" showErrorMessage="1" sqref="E136:G136" xr:uid="{00000000-0002-0000-0000-000000000000}"/>
    <dataValidation type="date" allowBlank="1" showInputMessage="1" showErrorMessage="1" errorTitle="Błędna data" error="Proszę podać poprawną datę." sqref="G1" xr:uid="{00000000-0002-0000-0000-000006000000}">
      <formula1>44835</formula1>
      <formula2>45291</formula2>
    </dataValidation>
    <dataValidation allowBlank="1" showInputMessage="1" showErrorMessage="1" promptTitle="Kwota dopłaty" prompt="Arkusz automatycznie sugeruje maksymalne wartości, kwotę dopłaty można jednak edytować w miarę własnych potrzeb." sqref="C471:D471 C572:D572" xr:uid="{E7FBE4B8-ECB8-4C53-8910-5AE050FCFD92}"/>
    <dataValidation type="whole" allowBlank="1" showInputMessage="1" showErrorMessage="1" errorTitle="Błędny NIP" error="Proszę podać poprawną wartość - dozwolone sąwyłacznie cyfry." sqref="C5" xr:uid="{CEE39482-2E2D-4108-A950-51B0E096ADBD}">
      <formula1>0</formula1>
      <formula2>9999999999</formula2>
    </dataValidation>
    <dataValidation allowBlank="1" showInputMessage="1" showErrorMessage="1" errorTitle="Błędny REGON" error="Proszę podać poprawną wartość - dozwolone sąwyłacznie cyfry." sqref="C6" xr:uid="{B65E9E86-0B7B-43A7-A693-3DEFE4F22C41}"/>
    <dataValidation allowBlank="1" showInputMessage="1" showErrorMessage="1" promptTitle="Kwota dopłaty" prompt="Arkusz automatycznie wskazuje maksymalne wartości kwoty dopłaty na podstawie wskazanego deficytu oraz wkładu własnego." sqref="C472:D571" xr:uid="{B32CD254-4178-4E6C-A91D-9674EF093FC0}"/>
    <dataValidation allowBlank="1" showInputMessage="1" showErrorMessage="1" promptTitle="Deficyt" prompt="Wartości deficytu uzupłnią się automatycznie po wypełnieniu załącznika nr 2 - kalkulacji." sqref="C366:D466" xr:uid="{3B1D17D7-43F7-4587-8FF2-6091957F346B}"/>
    <dataValidation allowBlank="1" showInputMessage="1" showErrorMessage="1" promptTitle="Liczba mieszkańców" prompt="Należy wskazać liczbę mieszkańców wyłącznie gmin na terenie których będą przebiegać linie komunikacyjne." sqref="F29:I29" xr:uid="{F0E80D3D-4B6A-4A2A-AAE9-5EB1EC862FCC}"/>
    <dataValidation allowBlank="1" showInputMessage="1" showErrorMessage="1" promptTitle="Liczba gmin" prompt="Należy wskazać wyłącznie liczbe gmin na terenie których będą przebiegać linie komunikacyjne." sqref="F28:I28" xr:uid="{27677C6E-0041-47B5-960C-84606F0707AC}"/>
    <dataValidation type="date" allowBlank="1" showInputMessage="1" showErrorMessage="1" errorTitle="Data poza zakresem" error="Proszę wskazać datę w przedziale od 01.04.2024 do 31.12.2024 r." promptTitle="Data uruchomienia " prompt="Proszę wskazać graniczną datę uruchomienia linii komunikacyjnej. Datę proszę podać w formacie DD.MM.RRRR" sqref="H36:I135" xr:uid="{8A08F834-5CB2-49A2-998B-20D6271637B7}">
      <formula1>45383</formula1>
      <formula2>45657</formula2>
    </dataValidation>
  </dataValidations>
  <pageMargins left="6.25E-2" right="1.0416666666666666E-2" top="0.32407407407407407" bottom="8.3333333333333332E-3" header="0.3" footer="0.3"/>
  <pageSetup paperSize="9" scale="71" fitToHeight="0" orientation="portrait" r:id="rId101"/>
  <rowBreaks count="9" manualBreakCount="9">
    <brk id="31" max="16383" man="1"/>
    <brk id="152" max="16383" man="1"/>
    <brk id="256" max="16383" man="1"/>
    <brk id="362" max="16383" man="1"/>
    <brk id="467" max="16383" man="1"/>
    <brk id="573" max="16383" man="1"/>
    <brk id="678" max="16383" man="1"/>
    <brk id="815" max="16383" man="1"/>
    <brk id="839" max="16383" man="1"/>
  </rowBreaks>
  <extLst>
    <ext xmlns:x14="http://schemas.microsoft.com/office/spreadsheetml/2009/9/main" uri="{CCE6A557-97BC-4b89-ADB6-D9C93CAAB3DF}">
      <x14:dataValidations xmlns:xm="http://schemas.microsoft.com/office/excel/2006/main" xWindow="1326" yWindow="447" count="6">
        <x14:dataValidation type="list" allowBlank="1" showInputMessage="1" showErrorMessage="1" xr:uid="{00000000-0002-0000-0000-000009000000}">
          <x14:formula1>
            <xm:f>'Bank danych'!$A$12:$A$14</xm:f>
          </x14:formula1>
          <xm:sqref>F825:G837</xm:sqref>
        </x14:dataValidation>
        <x14:dataValidation type="list" allowBlank="1" showInputMessage="1" showErrorMessage="1" xr:uid="{CA159B2A-9766-46FA-8543-B7423DCCCDDA}">
          <x14:formula1>
            <xm:f>'Mazowieckie - TERYT'!$B$354:$B$395</xm:f>
          </x14:formula1>
          <xm:sqref>G25</xm:sqref>
        </x14:dataValidation>
        <x14:dataValidation type="list" allowBlank="1" showInputMessage="1" showErrorMessage="1" xr:uid="{7CCA8FC5-E72B-407B-9E46-B9F72522C1A8}">
          <x14:formula1>
            <xm:f>'Mazowieckie - TERYT'!$C$355:$C$370</xm:f>
          </x14:formula1>
          <xm:sqref>H25</xm:sqref>
        </x14:dataValidation>
        <x14:dataValidation type="list" allowBlank="1" showInputMessage="1" showErrorMessage="1" errorTitle="Rodzaj Jednostki" error="Proszę wskazać poprawny numer rodzaju jednostki z dostępnego katologu.Dostępne rodzaje jednostek: 0 - w przypadku województwa, powiatu lub związku; 2-gmina wiejska; 3- gmina miejsko wiejska." xr:uid="{1E555599-EF53-4769-93B3-68E89AAC97A6}">
          <x14:formula1>
            <xm:f>'Mazowieckie - TERYT'!$D$355:$D$357</xm:f>
          </x14:formula1>
          <xm:sqref>I25</xm:sqref>
        </x14:dataValidation>
        <x14:dataValidation type="list" allowBlank="1" showInputMessage="1" showErrorMessage="1" xr:uid="{F8BB031C-B88A-4B99-B7D3-7431A213CC1E}">
          <x14:formula1>
            <xm:f>'Mazowieckie - TERYT'!$A$355:$A$356</xm:f>
          </x14:formula1>
          <xm:sqref>F25</xm:sqref>
        </x14:dataValidation>
        <x14:dataValidation type="list" allowBlank="1" showInputMessage="1" showErrorMessage="1" promptTitle="Organizator PTZ" prompt="Proszę wybrać z katologu organizatorów PTZ " xr:uid="{DA431CD4-ACCA-40F9-8552-E2A62311CEA5}">
          <x14:formula1>
            <xm:f>'Bank danych'!$D$1:$D$10</xm:f>
          </x14:formula1>
          <xm:sqref>F24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E4948-FD09-458B-A6DE-1EF06E713C0D}">
  <dimension ref="A1:AS2"/>
  <sheetViews>
    <sheetView topLeftCell="M1" workbookViewId="0">
      <selection activeCell="T2" sqref="T2"/>
    </sheetView>
  </sheetViews>
  <sheetFormatPr defaultRowHeight="15" x14ac:dyDescent="0.25"/>
  <cols>
    <col min="1" max="1" width="27.140625" customWidth="1"/>
    <col min="2" max="2" width="13.28515625" bestFit="1" customWidth="1"/>
    <col min="3" max="3" width="10" bestFit="1" customWidth="1"/>
    <col min="6" max="6" width="14.140625" customWidth="1"/>
    <col min="9" max="9" width="12.5703125" bestFit="1" customWidth="1"/>
    <col min="10" max="10" width="12.42578125" customWidth="1"/>
    <col min="11" max="11" width="12.28515625" customWidth="1"/>
    <col min="12" max="12" width="37.5703125" bestFit="1" customWidth="1"/>
    <col min="13" max="13" width="13.42578125" customWidth="1"/>
    <col min="14" max="14" width="13.28515625" customWidth="1"/>
    <col min="15" max="15" width="11.85546875" customWidth="1"/>
    <col min="16" max="17" width="11.7109375" customWidth="1"/>
    <col min="18" max="18" width="33.5703125" bestFit="1" customWidth="1"/>
    <col min="19" max="19" width="35" bestFit="1" customWidth="1"/>
    <col min="20" max="20" width="11.7109375" customWidth="1"/>
    <col min="25" max="25" width="9.85546875" bestFit="1" customWidth="1"/>
    <col min="26" max="27" width="10.85546875" bestFit="1" customWidth="1"/>
    <col min="29" max="29" width="10.7109375" customWidth="1"/>
    <col min="30" max="30" width="12.28515625" customWidth="1"/>
    <col min="31" max="31" width="10.140625" bestFit="1" customWidth="1"/>
  </cols>
  <sheetData>
    <row r="1" spans="1:45" ht="147.75" customHeight="1" x14ac:dyDescent="0.25">
      <c r="A1" s="1" t="str">
        <f>'Dane zbiorcze'!A1</f>
        <v>Nazwa organizatora publicznego transportu zbiorowego</v>
      </c>
      <c r="B1" s="1" t="str">
        <f>'Dane zbiorcze'!B1</f>
        <v>NIP</v>
      </c>
      <c r="C1" s="1" t="str">
        <f>'Dane zbiorcze'!C1</f>
        <v>REGON</v>
      </c>
      <c r="D1" s="1" t="str">
        <f>'Dane zbiorcze'!D1</f>
        <v>Adres</v>
      </c>
      <c r="E1" s="1" t="str">
        <f>'Dane zbiorcze'!E1</f>
        <v>Powiat</v>
      </c>
      <c r="F1" s="1" t="str">
        <f>'Dane zbiorcze'!F1</f>
        <v>Województwo</v>
      </c>
      <c r="G1" s="1" t="str">
        <f>'Dane zbiorcze'!G1</f>
        <v>Imię</v>
      </c>
      <c r="H1" s="1" t="str">
        <f>'Dane zbiorcze'!H1</f>
        <v>Nazwisko</v>
      </c>
      <c r="I1" s="1" t="str">
        <f>'Dane zbiorcze'!I1</f>
        <v xml:space="preserve">Telefon </v>
      </c>
      <c r="J1" s="1" t="str">
        <f>'Dane zbiorcze'!J1</f>
        <v>Adres e-mail</v>
      </c>
      <c r="K1" s="1" t="str">
        <f>'Dane zbiorcze'!K1</f>
        <v>Organizator</v>
      </c>
      <c r="L1" s="1" t="str">
        <f>'Dane zbiorcze'!L1</f>
        <v>Kod TERYT (TERC) organizatora publicznego transportu zbiorowego:</v>
      </c>
      <c r="M1" s="1" t="str">
        <f>'Dane zbiorcze'!M1</f>
        <v>Województwo</v>
      </c>
      <c r="N1" s="1" t="str">
        <f>'Dane zbiorcze'!N1</f>
        <v>Powiat</v>
      </c>
      <c r="O1" s="1" t="str">
        <f>'Dane zbiorcze'!O1</f>
        <v>Gmina</v>
      </c>
      <c r="P1" s="1" t="str">
        <f>'Dane zbiorcze'!P1</f>
        <v>Rodzaj</v>
      </c>
      <c r="Q1" s="161" t="str">
        <f>'Dane zbiorcze'!Q1</f>
        <v>Liczba jednostek samorządu terytorialnego objętych porozumieniami lub wchodzących w skład związku:</v>
      </c>
      <c r="R1" s="161" t="str">
        <f>'Dane zbiorcze'!R1</f>
        <v>Liczba gmin na obszarze których będą realizowane przewozy z wykorzystaniem środków Funduszu:</v>
      </c>
      <c r="S1" s="161" t="str">
        <f>'Dane zbiorcze'!S1</f>
        <v>Liczba mieszkańców gmin na obszarze których będą realizowane przewozy z wykorzystaniem środków Funduszu:</v>
      </c>
      <c r="T1" s="161" t="str">
        <f>'Dane zbiorcze'!T1</f>
        <v>Liczba linii komunikacyjnych na które organizator występuje o objęcie dopłatą:</v>
      </c>
      <c r="U1" s="1" t="str">
        <f>'Dane zbiorcze'!AM1</f>
        <v>Ogółem dł linii</v>
      </c>
      <c r="V1" s="1" t="str">
        <f>'Dane zbiorcze'!AN1</f>
        <v>Ogółem liczba zatrzymań</v>
      </c>
      <c r="W1" s="1" t="str">
        <f>'Dane zbiorcze'!AO1</f>
        <v>Ogółem częstotliwość</v>
      </c>
      <c r="X1" s="1" t="str">
        <f>'Dane zbiorcze'!AP1</f>
        <v>Ogółem liczba wzkm</v>
      </c>
      <c r="Y1" s="1" t="str">
        <f>'Dane zbiorcze'!AQ1</f>
        <v>Ogółem śr własne</v>
      </c>
      <c r="Z1" s="1" t="str">
        <f>'Dane zbiorcze'!AR1</f>
        <v>Ogółem deficyt</v>
      </c>
      <c r="AA1" s="1" t="str">
        <f>'Dane zbiorcze'!AS1</f>
        <v>Ogółem Dopłata</v>
      </c>
      <c r="AB1" s="1" t="str">
        <f>'Dane zbiorcze'!AT1</f>
        <v>Ogółem niepełnosprawni</v>
      </c>
      <c r="AC1" s="1" t="str">
        <f>'Dane zbiorcze'!AU1</f>
        <v>Ogółem przystanki</v>
      </c>
      <c r="AD1" s="1" t="str">
        <f>'Dane zbiorcze'!AV1</f>
        <v>Ogółem ogrzewalnie</v>
      </c>
      <c r="AE1" s="1" t="str">
        <f>'Dane zbiorcze'!AW1</f>
        <v>Data</v>
      </c>
      <c r="AF1" s="1" t="str">
        <f>Wniosek!A862</f>
        <v xml:space="preserve">Nr sprawy w MUW: </v>
      </c>
      <c r="AG1" s="122" t="str">
        <f>Wniosek!A825</f>
        <v>1 a</v>
      </c>
      <c r="AH1" s="122" t="str">
        <f>Wniosek!A826</f>
        <v>1 b</v>
      </c>
      <c r="AI1" s="122" t="str">
        <f>Wniosek!A827</f>
        <v>1 c</v>
      </c>
      <c r="AJ1" s="122" t="str">
        <f>Wniosek!A828</f>
        <v>1 d</v>
      </c>
      <c r="AK1" s="122" t="str">
        <f>Wniosek!A829</f>
        <v>1 e</v>
      </c>
      <c r="AL1" s="122" t="str">
        <f>Wniosek!A830</f>
        <v>2</v>
      </c>
      <c r="AM1" s="122" t="str">
        <f>Wniosek!A831</f>
        <v>3</v>
      </c>
      <c r="AN1" s="122" t="str">
        <f>Wniosek!A832</f>
        <v>4</v>
      </c>
      <c r="AO1" s="122" t="str">
        <f>Wniosek!A833</f>
        <v>5</v>
      </c>
      <c r="AP1" s="122" t="str">
        <f>Wniosek!A834</f>
        <v>6</v>
      </c>
      <c r="AQ1" s="122" t="str">
        <f>Wniosek!A835</f>
        <v>7</v>
      </c>
      <c r="AR1" s="122" t="str">
        <f>Wniosek!A836</f>
        <v>8</v>
      </c>
      <c r="AS1" s="122" t="str">
        <f>Wniosek!A837</f>
        <v>9</v>
      </c>
    </row>
    <row r="2" spans="1:45" x14ac:dyDescent="0.25">
      <c r="A2">
        <f>Wniosek!C4</f>
        <v>0</v>
      </c>
      <c r="B2" s="159">
        <f>Wniosek!C5</f>
        <v>0</v>
      </c>
      <c r="C2" s="160">
        <f>Wniosek!C6</f>
        <v>0</v>
      </c>
      <c r="D2">
        <f>Wniosek!C7</f>
        <v>0</v>
      </c>
      <c r="E2">
        <f>Wniosek!C8</f>
        <v>0</v>
      </c>
      <c r="F2">
        <f>Wniosek!C9</f>
        <v>0</v>
      </c>
      <c r="G2">
        <f>Wniosek!C11</f>
        <v>0</v>
      </c>
      <c r="H2">
        <f>Wniosek!C12</f>
        <v>0</v>
      </c>
      <c r="I2" s="223">
        <f>Wniosek!C13</f>
        <v>0</v>
      </c>
      <c r="J2">
        <f>Wniosek!C14</f>
        <v>0</v>
      </c>
      <c r="K2">
        <f>Wniosek!F24</f>
        <v>0</v>
      </c>
      <c r="L2" s="102">
        <f>Wniosek!F25</f>
        <v>14</v>
      </c>
      <c r="M2" s="102">
        <f>Wniosek!G25</f>
        <v>0</v>
      </c>
      <c r="N2" s="102">
        <f>Wniosek!G25</f>
        <v>0</v>
      </c>
      <c r="O2" s="102">
        <f>Wniosek!H25</f>
        <v>0</v>
      </c>
      <c r="P2" s="102">
        <f>Wniosek!I25</f>
        <v>0</v>
      </c>
      <c r="Q2" s="102">
        <f>Wniosek!F27</f>
        <v>0</v>
      </c>
      <c r="R2" s="102">
        <f>Wniosek!F28</f>
        <v>0</v>
      </c>
      <c r="S2" s="102">
        <f>Wniosek!F29</f>
        <v>0</v>
      </c>
      <c r="T2" s="102">
        <f>Wniosek!F30</f>
        <v>0</v>
      </c>
      <c r="U2">
        <f>Wniosek!E136</f>
        <v>0</v>
      </c>
      <c r="V2">
        <f>Wniosek!F136</f>
        <v>0</v>
      </c>
      <c r="W2" s="102">
        <f>Wniosek!G136</f>
        <v>0</v>
      </c>
      <c r="X2" s="3">
        <f>Wniosek!C255</f>
        <v>0</v>
      </c>
      <c r="Y2" s="124">
        <f>Wniosek!H361</f>
        <v>0</v>
      </c>
      <c r="Z2" s="124">
        <f>Wniosek!C466</f>
        <v>0</v>
      </c>
      <c r="AA2" s="124">
        <f>Wniosek!C572</f>
        <v>0</v>
      </c>
      <c r="AB2">
        <f>Wniosek!C677</f>
        <v>0</v>
      </c>
      <c r="AC2">
        <f>Wniosek!E677</f>
        <v>0</v>
      </c>
      <c r="AD2">
        <f>Wniosek!C782</f>
        <v>0</v>
      </c>
      <c r="AE2" s="4">
        <f>Wniosek!G1</f>
        <v>0</v>
      </c>
      <c r="AF2">
        <f>Wniosek!A863</f>
        <v>0</v>
      </c>
      <c r="AG2">
        <f>Wniosek!F825</f>
        <v>0</v>
      </c>
      <c r="AH2">
        <f>Wniosek!F826</f>
        <v>0</v>
      </c>
      <c r="AI2">
        <f>Wniosek!F827</f>
        <v>0</v>
      </c>
      <c r="AJ2">
        <f>Wniosek!F828</f>
        <v>0</v>
      </c>
      <c r="AK2">
        <f>Wniosek!F829</f>
        <v>0</v>
      </c>
      <c r="AL2">
        <f>Wniosek!F830</f>
        <v>0</v>
      </c>
      <c r="AM2">
        <f>Wniosek!F831</f>
        <v>0</v>
      </c>
      <c r="AN2">
        <f>Wniosek!F832</f>
        <v>0</v>
      </c>
      <c r="AO2">
        <f>Wniosek!F833</f>
        <v>0</v>
      </c>
      <c r="AP2">
        <f>Wniosek!F834</f>
        <v>0</v>
      </c>
      <c r="AQ2">
        <f>Wniosek!F835</f>
        <v>0</v>
      </c>
      <c r="AR2">
        <f>Wniosek!F836</f>
        <v>0</v>
      </c>
      <c r="AS2">
        <f>Wniosek!F837</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EA5D-C2F0-4F83-8D48-6EED34B33A0D}">
  <dimension ref="A1:R101"/>
  <sheetViews>
    <sheetView workbookViewId="0">
      <selection activeCell="H2" sqref="H2:H101"/>
    </sheetView>
  </sheetViews>
  <sheetFormatPr defaultRowHeight="15" x14ac:dyDescent="0.25"/>
  <cols>
    <col min="2" max="2" width="17.140625" customWidth="1"/>
    <col min="3" max="3" width="20.7109375" customWidth="1"/>
    <col min="4" max="4" width="22.5703125" customWidth="1"/>
    <col min="5" max="5" width="15.28515625" customWidth="1"/>
    <col min="6" max="6" width="11.85546875" customWidth="1"/>
    <col min="7" max="7" width="12.85546875" customWidth="1"/>
    <col min="8" max="8" width="16.85546875" customWidth="1"/>
    <col min="9" max="9" width="19" customWidth="1"/>
    <col min="11" max="11" width="21.7109375" customWidth="1"/>
    <col min="12" max="12" width="17.85546875" customWidth="1"/>
    <col min="16" max="16" width="12.7109375" bestFit="1" customWidth="1"/>
    <col min="17" max="17" width="8.42578125" bestFit="1" customWidth="1"/>
    <col min="18" max="18" width="11.7109375" customWidth="1"/>
  </cols>
  <sheetData>
    <row r="1" spans="1:18" ht="89.25" customHeight="1" x14ac:dyDescent="0.25">
      <c r="A1" s="1" t="str">
        <f>'Dane zbiorcze'!U1</f>
        <v>L.p.</v>
      </c>
      <c r="B1" s="1" t="str">
        <f>'Dane zbiorcze'!V1</f>
        <v>Nazwa linii komunikacyjnej</v>
      </c>
      <c r="C1" s="1" t="str">
        <f>'Dane zbiorcze'!W1</f>
        <v xml:space="preserve">Miejscowości,
w których zlokalizowane są przystanki autobusowe </v>
      </c>
      <c r="D1" s="1" t="str">
        <f>'Dane zbiorcze'!X1</f>
        <v>Gminy, na terenie których wykonywane będą przewozy autobusowe</v>
      </c>
      <c r="E1" s="1" t="str">
        <f>'Dane zbiorcze'!Y1</f>
        <v xml:space="preserve">Długość linii </v>
      </c>
      <c r="F1" s="1" t="str">
        <f>'Dane zbiorcze'!Z1</f>
        <v xml:space="preserve">Liczba zatrzymań  </v>
      </c>
      <c r="G1" s="1" t="str">
        <f>'Dane zbiorcze'!AA1</f>
        <v xml:space="preserve"> Częstotliwość
 </v>
      </c>
      <c r="H1" s="1" t="str">
        <f>'Dane zbiorcze'!AB1</f>
        <v>Data uruchomienia linii komunikacyjnej</v>
      </c>
      <c r="I1" s="1" t="str">
        <f>'Dane zbiorcze'!AC1</f>
        <v>Liczba wozokilometrów*</v>
      </c>
      <c r="J1" s="1" t="str">
        <f>'Dane zbiorcze'!AD1</f>
        <v>Cena usługi [zł]</v>
      </c>
      <c r="K1" s="1" t="str">
        <f>'Dane zbiorcze'!AE1</f>
        <v>Część ceny usługi sfinansowanej ze środków własnych organizatora [zł]</v>
      </c>
      <c r="L1" s="1" t="str">
        <f>'Dane zbiorcze'!AF1</f>
        <v>Procentowa wartość części ceny usługi sfinansowanej ze środków własnych organizatora [%]</v>
      </c>
      <c r="M1" s="1" t="str">
        <f>'Dane zbiorcze'!AG1</f>
        <v>Środki własne organizatora [zł]</v>
      </c>
      <c r="N1" s="1" t="str">
        <f>'Dane zbiorcze'!AH1</f>
        <v>Planowana kwota deficytu*</v>
      </c>
      <c r="O1" s="1" t="str">
        <f>'Dane zbiorcze'!AI1</f>
        <v>Planowana kwota dopłaty*</v>
      </c>
      <c r="P1" s="1" t="str">
        <f>'Dane zbiorcze'!AJ1</f>
        <v>Liczba przystanków niepełnosprawni</v>
      </c>
      <c r="Q1" s="1" t="str">
        <f>'Dane zbiorcze'!AK1</f>
        <v>Liczba wszystkich przystanków</v>
      </c>
      <c r="R1" s="1" t="str">
        <f>'Dane zbiorcze'!AL1</f>
        <v>Liczba przystanków ogrzewalnie</v>
      </c>
    </row>
    <row r="2" spans="1:18" x14ac:dyDescent="0.25">
      <c r="A2">
        <f>Wniosek!A36</f>
        <v>0</v>
      </c>
      <c r="B2">
        <f>Wniosek!B36</f>
        <v>0</v>
      </c>
      <c r="C2">
        <f>Wniosek!C36</f>
        <v>0</v>
      </c>
      <c r="D2">
        <f>Wniosek!D36</f>
        <v>0</v>
      </c>
      <c r="E2" s="102">
        <f>Wniosek!E36</f>
        <v>0</v>
      </c>
      <c r="F2">
        <f>Wniosek!F36</f>
        <v>0</v>
      </c>
      <c r="G2" s="102" t="e">
        <f>Wniosek!G36</f>
        <v>#DIV/0!</v>
      </c>
      <c r="H2" s="255">
        <f>Wniosek!H36</f>
        <v>0</v>
      </c>
      <c r="I2" s="3">
        <f>Wniosek!C155</f>
        <v>0</v>
      </c>
      <c r="J2" s="124" t="e">
        <f>Wniosek!C261</f>
        <v>#DIV/0!</v>
      </c>
      <c r="K2" s="124" t="e">
        <f>Wniosek!D261</f>
        <v>#DIV/0!</v>
      </c>
      <c r="L2" s="125" t="e">
        <f>Wniosek!F261</f>
        <v>#DIV/0!</v>
      </c>
      <c r="M2" s="124">
        <f>Wniosek!H261</f>
        <v>0</v>
      </c>
      <c r="N2" s="124">
        <f>Wniosek!C366</f>
        <v>0</v>
      </c>
      <c r="O2" s="124" t="e">
        <f>Wniosek!C472</f>
        <v>#DIV/0!</v>
      </c>
      <c r="P2">
        <f>Wniosek!C577</f>
        <v>0</v>
      </c>
      <c r="Q2">
        <f>Wniosek!E577</f>
        <v>0</v>
      </c>
      <c r="R2">
        <f>Wniosek!C682</f>
        <v>0</v>
      </c>
    </row>
    <row r="3" spans="1:18" x14ac:dyDescent="0.25">
      <c r="A3">
        <f>Wniosek!A37</f>
        <v>0</v>
      </c>
      <c r="B3">
        <f>Wniosek!B37</f>
        <v>0</v>
      </c>
      <c r="C3">
        <f>Wniosek!C37</f>
        <v>0</v>
      </c>
      <c r="D3">
        <f>Wniosek!D37</f>
        <v>0</v>
      </c>
      <c r="E3" s="102">
        <f>Wniosek!E37</f>
        <v>0</v>
      </c>
      <c r="F3">
        <f>Wniosek!F37</f>
        <v>0</v>
      </c>
      <c r="G3" s="102" t="e">
        <f>Wniosek!G37</f>
        <v>#DIV/0!</v>
      </c>
      <c r="H3" s="255">
        <f>Wniosek!H37</f>
        <v>0</v>
      </c>
      <c r="I3" s="3">
        <f>Wniosek!C156</f>
        <v>0</v>
      </c>
      <c r="J3" s="124" t="e">
        <f>Wniosek!C262</f>
        <v>#DIV/0!</v>
      </c>
      <c r="K3" s="124" t="e">
        <f>Wniosek!D262</f>
        <v>#DIV/0!</v>
      </c>
      <c r="L3" s="125" t="e">
        <f>Wniosek!F262</f>
        <v>#DIV/0!</v>
      </c>
      <c r="M3" s="124">
        <f>Wniosek!H262</f>
        <v>0</v>
      </c>
      <c r="N3" s="124">
        <f>Wniosek!C367</f>
        <v>0</v>
      </c>
      <c r="O3" s="124" t="e">
        <f>Wniosek!C473</f>
        <v>#DIV/0!</v>
      </c>
      <c r="P3">
        <f>Wniosek!C578</f>
        <v>0</v>
      </c>
      <c r="Q3">
        <f>Wniosek!E578</f>
        <v>0</v>
      </c>
      <c r="R3">
        <f>Wniosek!C683</f>
        <v>0</v>
      </c>
    </row>
    <row r="4" spans="1:18" x14ac:dyDescent="0.25">
      <c r="A4">
        <f>Wniosek!A38</f>
        <v>0</v>
      </c>
      <c r="B4">
        <f>Wniosek!B38</f>
        <v>0</v>
      </c>
      <c r="C4">
        <f>Wniosek!C38</f>
        <v>0</v>
      </c>
      <c r="D4">
        <f>Wniosek!D38</f>
        <v>0</v>
      </c>
      <c r="E4" s="102">
        <f>Wniosek!E38</f>
        <v>0</v>
      </c>
      <c r="F4">
        <f>Wniosek!F38</f>
        <v>0</v>
      </c>
      <c r="G4" s="102" t="e">
        <f>Wniosek!G38</f>
        <v>#DIV/0!</v>
      </c>
      <c r="H4" s="255">
        <f>Wniosek!H38</f>
        <v>0</v>
      </c>
      <c r="I4" s="3">
        <f>Wniosek!C157</f>
        <v>0</v>
      </c>
      <c r="J4" s="124" t="e">
        <f>Wniosek!C263</f>
        <v>#DIV/0!</v>
      </c>
      <c r="K4" s="124" t="e">
        <f>Wniosek!D263</f>
        <v>#DIV/0!</v>
      </c>
      <c r="L4" s="125" t="e">
        <f>Wniosek!F263</f>
        <v>#DIV/0!</v>
      </c>
      <c r="M4" s="124">
        <f>Wniosek!H263</f>
        <v>0</v>
      </c>
      <c r="N4" s="124">
        <f>Wniosek!C368</f>
        <v>0</v>
      </c>
      <c r="O4" s="124" t="e">
        <f>Wniosek!C474</f>
        <v>#DIV/0!</v>
      </c>
      <c r="P4">
        <f>Wniosek!C579</f>
        <v>0</v>
      </c>
      <c r="Q4">
        <f>Wniosek!E579</f>
        <v>0</v>
      </c>
      <c r="R4">
        <f>Wniosek!C684</f>
        <v>0</v>
      </c>
    </row>
    <row r="5" spans="1:18" x14ac:dyDescent="0.25">
      <c r="A5">
        <f>Wniosek!A39</f>
        <v>0</v>
      </c>
      <c r="B5">
        <f>Wniosek!B39</f>
        <v>0</v>
      </c>
      <c r="C5">
        <f>Wniosek!C39</f>
        <v>0</v>
      </c>
      <c r="D5">
        <f>Wniosek!D39</f>
        <v>0</v>
      </c>
      <c r="E5" s="102">
        <f>Wniosek!E39</f>
        <v>0</v>
      </c>
      <c r="F5">
        <f>Wniosek!F39</f>
        <v>0</v>
      </c>
      <c r="G5" s="102" t="e">
        <f>Wniosek!G39</f>
        <v>#DIV/0!</v>
      </c>
      <c r="H5" s="255">
        <f>Wniosek!H39</f>
        <v>0</v>
      </c>
      <c r="I5" s="3">
        <f>Wniosek!C158</f>
        <v>0</v>
      </c>
      <c r="J5" s="124" t="e">
        <f>Wniosek!C264</f>
        <v>#DIV/0!</v>
      </c>
      <c r="K5" s="124" t="e">
        <f>Wniosek!D264</f>
        <v>#DIV/0!</v>
      </c>
      <c r="L5" s="125" t="e">
        <f>Wniosek!F264</f>
        <v>#DIV/0!</v>
      </c>
      <c r="M5" s="124">
        <f>Wniosek!H264</f>
        <v>0</v>
      </c>
      <c r="N5" s="124">
        <f>Wniosek!C369</f>
        <v>0</v>
      </c>
      <c r="O5" s="124" t="e">
        <f>Wniosek!C475</f>
        <v>#DIV/0!</v>
      </c>
      <c r="P5">
        <f>Wniosek!C580</f>
        <v>0</v>
      </c>
      <c r="Q5">
        <f>Wniosek!E580</f>
        <v>0</v>
      </c>
      <c r="R5">
        <f>Wniosek!C685</f>
        <v>0</v>
      </c>
    </row>
    <row r="6" spans="1:18" x14ac:dyDescent="0.25">
      <c r="A6">
        <f>Wniosek!A40</f>
        <v>0</v>
      </c>
      <c r="B6">
        <f>Wniosek!B40</f>
        <v>0</v>
      </c>
      <c r="C6">
        <f>Wniosek!C40</f>
        <v>0</v>
      </c>
      <c r="D6">
        <f>Wniosek!D40</f>
        <v>0</v>
      </c>
      <c r="E6" s="102">
        <f>Wniosek!E40</f>
        <v>0</v>
      </c>
      <c r="F6">
        <f>Wniosek!F40</f>
        <v>0</v>
      </c>
      <c r="G6" s="102" t="e">
        <f>Wniosek!G40</f>
        <v>#DIV/0!</v>
      </c>
      <c r="H6" s="255">
        <f>Wniosek!H40</f>
        <v>0</v>
      </c>
      <c r="I6" s="3">
        <f>Wniosek!C159</f>
        <v>0</v>
      </c>
      <c r="J6" s="124" t="e">
        <f>Wniosek!C265</f>
        <v>#DIV/0!</v>
      </c>
      <c r="K6" s="124" t="e">
        <f>Wniosek!D265</f>
        <v>#DIV/0!</v>
      </c>
      <c r="L6" s="125" t="e">
        <f>Wniosek!F265</f>
        <v>#DIV/0!</v>
      </c>
      <c r="M6" s="124">
        <f>Wniosek!H265</f>
        <v>0</v>
      </c>
      <c r="N6" s="124">
        <f>Wniosek!C370</f>
        <v>0</v>
      </c>
      <c r="O6" s="124" t="e">
        <f>Wniosek!C476</f>
        <v>#DIV/0!</v>
      </c>
      <c r="P6">
        <f>Wniosek!C581</f>
        <v>0</v>
      </c>
      <c r="Q6">
        <f>Wniosek!E581</f>
        <v>0</v>
      </c>
      <c r="R6">
        <f>Wniosek!C686</f>
        <v>0</v>
      </c>
    </row>
    <row r="7" spans="1:18" x14ac:dyDescent="0.25">
      <c r="A7">
        <f>Wniosek!A41</f>
        <v>0</v>
      </c>
      <c r="B7">
        <f>Wniosek!B41</f>
        <v>0</v>
      </c>
      <c r="C7">
        <f>Wniosek!C41</f>
        <v>0</v>
      </c>
      <c r="D7">
        <f>Wniosek!D41</f>
        <v>0</v>
      </c>
      <c r="E7" s="102">
        <f>Wniosek!E41</f>
        <v>0</v>
      </c>
      <c r="F7">
        <f>Wniosek!F41</f>
        <v>0</v>
      </c>
      <c r="G7" s="102" t="e">
        <f>Wniosek!G41</f>
        <v>#DIV/0!</v>
      </c>
      <c r="H7" s="255">
        <f>Wniosek!H41</f>
        <v>0</v>
      </c>
      <c r="I7" s="3">
        <f>Wniosek!C160</f>
        <v>0</v>
      </c>
      <c r="J7" s="124" t="e">
        <f>Wniosek!C266</f>
        <v>#DIV/0!</v>
      </c>
      <c r="K7" s="124" t="e">
        <f>Wniosek!D266</f>
        <v>#DIV/0!</v>
      </c>
      <c r="L7" s="125" t="e">
        <f>Wniosek!F266</f>
        <v>#DIV/0!</v>
      </c>
      <c r="M7" s="124">
        <f>Wniosek!H266</f>
        <v>0</v>
      </c>
      <c r="N7" s="124">
        <f>Wniosek!C371</f>
        <v>0</v>
      </c>
      <c r="O7" s="124" t="e">
        <f>Wniosek!C477</f>
        <v>#DIV/0!</v>
      </c>
      <c r="P7">
        <f>Wniosek!C582</f>
        <v>0</v>
      </c>
      <c r="Q7">
        <f>Wniosek!E582</f>
        <v>0</v>
      </c>
      <c r="R7">
        <f>Wniosek!C687</f>
        <v>0</v>
      </c>
    </row>
    <row r="8" spans="1:18" x14ac:dyDescent="0.25">
      <c r="A8">
        <f>Wniosek!A42</f>
        <v>0</v>
      </c>
      <c r="B8">
        <f>Wniosek!B42</f>
        <v>0</v>
      </c>
      <c r="C8">
        <f>Wniosek!C42</f>
        <v>0</v>
      </c>
      <c r="D8">
        <f>Wniosek!D42</f>
        <v>0</v>
      </c>
      <c r="E8" s="102">
        <f>Wniosek!E42</f>
        <v>0</v>
      </c>
      <c r="F8">
        <f>Wniosek!F42</f>
        <v>0</v>
      </c>
      <c r="G8" s="102" t="e">
        <f>Wniosek!G42</f>
        <v>#DIV/0!</v>
      </c>
      <c r="H8" s="255">
        <f>Wniosek!H42</f>
        <v>0</v>
      </c>
      <c r="I8" s="3">
        <f>Wniosek!C161</f>
        <v>0</v>
      </c>
      <c r="J8" s="124" t="e">
        <f>Wniosek!C267</f>
        <v>#DIV/0!</v>
      </c>
      <c r="K8" s="124" t="e">
        <f>Wniosek!D267</f>
        <v>#DIV/0!</v>
      </c>
      <c r="L8" s="125" t="e">
        <f>Wniosek!F267</f>
        <v>#DIV/0!</v>
      </c>
      <c r="M8" s="124">
        <f>Wniosek!H267</f>
        <v>0</v>
      </c>
      <c r="N8" s="124">
        <f>Wniosek!C372</f>
        <v>0</v>
      </c>
      <c r="O8" s="124" t="e">
        <f>Wniosek!C478</f>
        <v>#DIV/0!</v>
      </c>
      <c r="P8">
        <f>Wniosek!C583</f>
        <v>0</v>
      </c>
      <c r="Q8">
        <f>Wniosek!E583</f>
        <v>0</v>
      </c>
      <c r="R8">
        <f>Wniosek!C688</f>
        <v>0</v>
      </c>
    </row>
    <row r="9" spans="1:18" x14ac:dyDescent="0.25">
      <c r="A9">
        <f>Wniosek!A43</f>
        <v>0</v>
      </c>
      <c r="B9">
        <f>Wniosek!B43</f>
        <v>0</v>
      </c>
      <c r="C9">
        <f>Wniosek!C43</f>
        <v>0</v>
      </c>
      <c r="D9">
        <f>Wniosek!D43</f>
        <v>0</v>
      </c>
      <c r="E9" s="102">
        <f>Wniosek!E43</f>
        <v>0</v>
      </c>
      <c r="F9">
        <f>Wniosek!F43</f>
        <v>0</v>
      </c>
      <c r="G9" s="102" t="e">
        <f>Wniosek!G43</f>
        <v>#DIV/0!</v>
      </c>
      <c r="H9" s="255">
        <f>Wniosek!H43</f>
        <v>0</v>
      </c>
      <c r="I9" s="3">
        <f>Wniosek!C162</f>
        <v>0</v>
      </c>
      <c r="J9" s="124" t="e">
        <f>Wniosek!C268</f>
        <v>#DIV/0!</v>
      </c>
      <c r="K9" s="124" t="e">
        <f>Wniosek!D268</f>
        <v>#DIV/0!</v>
      </c>
      <c r="L9" s="125" t="e">
        <f>Wniosek!F268</f>
        <v>#DIV/0!</v>
      </c>
      <c r="M9" s="124">
        <f>Wniosek!H268</f>
        <v>0</v>
      </c>
      <c r="N9" s="124">
        <f>Wniosek!C373</f>
        <v>0</v>
      </c>
      <c r="O9" s="124" t="e">
        <f>Wniosek!C479</f>
        <v>#DIV/0!</v>
      </c>
      <c r="P9">
        <f>Wniosek!C584</f>
        <v>0</v>
      </c>
      <c r="Q9">
        <f>Wniosek!E584</f>
        <v>0</v>
      </c>
      <c r="R9">
        <f>Wniosek!C689</f>
        <v>0</v>
      </c>
    </row>
    <row r="10" spans="1:18" x14ac:dyDescent="0.25">
      <c r="A10">
        <f>Wniosek!A44</f>
        <v>0</v>
      </c>
      <c r="B10">
        <f>Wniosek!B44</f>
        <v>0</v>
      </c>
      <c r="C10">
        <f>Wniosek!C44</f>
        <v>0</v>
      </c>
      <c r="D10">
        <f>Wniosek!D44</f>
        <v>0</v>
      </c>
      <c r="E10" s="102">
        <f>Wniosek!E44</f>
        <v>0</v>
      </c>
      <c r="F10">
        <f>Wniosek!F44</f>
        <v>0</v>
      </c>
      <c r="G10" s="102" t="e">
        <f>Wniosek!G44</f>
        <v>#DIV/0!</v>
      </c>
      <c r="H10" s="255">
        <f>Wniosek!H44</f>
        <v>0</v>
      </c>
      <c r="I10" s="3">
        <f>Wniosek!C163</f>
        <v>0</v>
      </c>
      <c r="J10" s="124" t="e">
        <f>Wniosek!C269</f>
        <v>#DIV/0!</v>
      </c>
      <c r="K10" s="124" t="e">
        <f>Wniosek!D269</f>
        <v>#DIV/0!</v>
      </c>
      <c r="L10" s="125" t="e">
        <f>Wniosek!F269</f>
        <v>#DIV/0!</v>
      </c>
      <c r="M10" s="124">
        <f>Wniosek!H269</f>
        <v>0</v>
      </c>
      <c r="N10" s="124">
        <f>Wniosek!C374</f>
        <v>0</v>
      </c>
      <c r="O10" s="124" t="e">
        <f>Wniosek!C480</f>
        <v>#DIV/0!</v>
      </c>
      <c r="P10">
        <f>Wniosek!C585</f>
        <v>0</v>
      </c>
      <c r="Q10">
        <f>Wniosek!E585</f>
        <v>0</v>
      </c>
      <c r="R10">
        <f>Wniosek!C690</f>
        <v>0</v>
      </c>
    </row>
    <row r="11" spans="1:18" x14ac:dyDescent="0.25">
      <c r="A11">
        <f>Wniosek!A45</f>
        <v>0</v>
      </c>
      <c r="B11">
        <f>Wniosek!B45</f>
        <v>0</v>
      </c>
      <c r="C11">
        <f>Wniosek!C45</f>
        <v>0</v>
      </c>
      <c r="D11">
        <f>Wniosek!D45</f>
        <v>0</v>
      </c>
      <c r="E11" s="102">
        <f>Wniosek!E45</f>
        <v>0</v>
      </c>
      <c r="F11">
        <f>Wniosek!F45</f>
        <v>0</v>
      </c>
      <c r="G11" s="102" t="e">
        <f>Wniosek!G45</f>
        <v>#DIV/0!</v>
      </c>
      <c r="H11" s="255">
        <f>Wniosek!H45</f>
        <v>0</v>
      </c>
      <c r="I11" s="3">
        <f>Wniosek!C164</f>
        <v>0</v>
      </c>
      <c r="J11" s="124" t="e">
        <f>Wniosek!C270</f>
        <v>#DIV/0!</v>
      </c>
      <c r="K11" s="124" t="e">
        <f>Wniosek!D270</f>
        <v>#DIV/0!</v>
      </c>
      <c r="L11" s="125" t="e">
        <f>Wniosek!F270</f>
        <v>#DIV/0!</v>
      </c>
      <c r="M11" s="124">
        <f>Wniosek!H270</f>
        <v>0</v>
      </c>
      <c r="N11" s="124">
        <f>Wniosek!C375</f>
        <v>0</v>
      </c>
      <c r="O11" s="124" t="e">
        <f>Wniosek!C481</f>
        <v>#DIV/0!</v>
      </c>
      <c r="P11">
        <f>Wniosek!C586</f>
        <v>0</v>
      </c>
      <c r="Q11">
        <f>Wniosek!E586</f>
        <v>0</v>
      </c>
      <c r="R11">
        <f>Wniosek!C691</f>
        <v>0</v>
      </c>
    </row>
    <row r="12" spans="1:18" x14ac:dyDescent="0.25">
      <c r="A12">
        <f>Wniosek!A46</f>
        <v>0</v>
      </c>
      <c r="B12">
        <f>Wniosek!B46</f>
        <v>0</v>
      </c>
      <c r="C12">
        <f>Wniosek!C46</f>
        <v>0</v>
      </c>
      <c r="D12">
        <f>Wniosek!D46</f>
        <v>0</v>
      </c>
      <c r="E12" s="102">
        <f>Wniosek!E46</f>
        <v>0</v>
      </c>
      <c r="F12">
        <f>Wniosek!F46</f>
        <v>0</v>
      </c>
      <c r="G12" s="102" t="e">
        <f>Wniosek!G46</f>
        <v>#DIV/0!</v>
      </c>
      <c r="H12" s="255">
        <f>Wniosek!H46</f>
        <v>0</v>
      </c>
      <c r="I12" s="3">
        <f>Wniosek!C165</f>
        <v>0</v>
      </c>
      <c r="J12" s="124" t="e">
        <f>Wniosek!C271</f>
        <v>#DIV/0!</v>
      </c>
      <c r="K12" s="124" t="e">
        <f>Wniosek!D271</f>
        <v>#DIV/0!</v>
      </c>
      <c r="L12" s="125" t="e">
        <f>Wniosek!F271</f>
        <v>#DIV/0!</v>
      </c>
      <c r="M12" s="124">
        <f>Wniosek!H271</f>
        <v>0</v>
      </c>
      <c r="N12" s="124">
        <f>Wniosek!C376</f>
        <v>0</v>
      </c>
      <c r="O12" s="124" t="e">
        <f>Wniosek!C482</f>
        <v>#DIV/0!</v>
      </c>
      <c r="P12">
        <f>Wniosek!C587</f>
        <v>0</v>
      </c>
      <c r="Q12">
        <f>Wniosek!E587</f>
        <v>0</v>
      </c>
      <c r="R12">
        <f>Wniosek!C692</f>
        <v>0</v>
      </c>
    </row>
    <row r="13" spans="1:18" x14ac:dyDescent="0.25">
      <c r="A13">
        <f>Wniosek!A47</f>
        <v>0</v>
      </c>
      <c r="B13">
        <f>Wniosek!B47</f>
        <v>0</v>
      </c>
      <c r="C13">
        <f>Wniosek!C47</f>
        <v>0</v>
      </c>
      <c r="D13">
        <f>Wniosek!D47</f>
        <v>0</v>
      </c>
      <c r="E13" s="102">
        <f>Wniosek!E47</f>
        <v>0</v>
      </c>
      <c r="F13">
        <f>Wniosek!F47</f>
        <v>0</v>
      </c>
      <c r="G13" s="102" t="e">
        <f>Wniosek!G47</f>
        <v>#DIV/0!</v>
      </c>
      <c r="H13" s="255">
        <f>Wniosek!H47</f>
        <v>0</v>
      </c>
      <c r="I13" s="3">
        <f>Wniosek!C166</f>
        <v>0</v>
      </c>
      <c r="J13" s="124" t="e">
        <f>Wniosek!C272</f>
        <v>#DIV/0!</v>
      </c>
      <c r="K13" s="124" t="e">
        <f>Wniosek!D272</f>
        <v>#DIV/0!</v>
      </c>
      <c r="L13" s="125" t="e">
        <f>Wniosek!F272</f>
        <v>#DIV/0!</v>
      </c>
      <c r="M13" s="124">
        <f>Wniosek!H272</f>
        <v>0</v>
      </c>
      <c r="N13" s="124">
        <f>Wniosek!C377</f>
        <v>0</v>
      </c>
      <c r="O13" s="124" t="e">
        <f>Wniosek!C483</f>
        <v>#DIV/0!</v>
      </c>
      <c r="P13">
        <f>Wniosek!C588</f>
        <v>0</v>
      </c>
      <c r="Q13">
        <f>Wniosek!E588</f>
        <v>0</v>
      </c>
      <c r="R13">
        <f>Wniosek!C693</f>
        <v>0</v>
      </c>
    </row>
    <row r="14" spans="1:18" x14ac:dyDescent="0.25">
      <c r="A14">
        <f>Wniosek!A48</f>
        <v>0</v>
      </c>
      <c r="B14">
        <f>Wniosek!B48</f>
        <v>0</v>
      </c>
      <c r="C14">
        <f>Wniosek!C48</f>
        <v>0</v>
      </c>
      <c r="D14">
        <f>Wniosek!D48</f>
        <v>0</v>
      </c>
      <c r="E14" s="102">
        <f>Wniosek!E48</f>
        <v>0</v>
      </c>
      <c r="F14">
        <f>Wniosek!F48</f>
        <v>0</v>
      </c>
      <c r="G14" s="102" t="e">
        <f>Wniosek!G48</f>
        <v>#DIV/0!</v>
      </c>
      <c r="H14" s="255">
        <f>Wniosek!H48</f>
        <v>0</v>
      </c>
      <c r="I14" s="3">
        <f>Wniosek!C167</f>
        <v>0</v>
      </c>
      <c r="J14" s="124" t="e">
        <f>Wniosek!C273</f>
        <v>#DIV/0!</v>
      </c>
      <c r="K14" s="124" t="e">
        <f>Wniosek!D273</f>
        <v>#DIV/0!</v>
      </c>
      <c r="L14" s="125" t="e">
        <f>Wniosek!F273</f>
        <v>#DIV/0!</v>
      </c>
      <c r="M14" s="124">
        <f>Wniosek!H273</f>
        <v>0</v>
      </c>
      <c r="N14" s="124">
        <f>Wniosek!C378</f>
        <v>0</v>
      </c>
      <c r="O14" s="124" t="e">
        <f>Wniosek!C484</f>
        <v>#DIV/0!</v>
      </c>
      <c r="P14">
        <f>Wniosek!C589</f>
        <v>0</v>
      </c>
      <c r="Q14">
        <f>Wniosek!E589</f>
        <v>0</v>
      </c>
      <c r="R14">
        <f>Wniosek!C694</f>
        <v>0</v>
      </c>
    </row>
    <row r="15" spans="1:18" x14ac:dyDescent="0.25">
      <c r="A15">
        <f>Wniosek!A49</f>
        <v>0</v>
      </c>
      <c r="B15">
        <f>Wniosek!B49</f>
        <v>0</v>
      </c>
      <c r="C15">
        <f>Wniosek!C49</f>
        <v>0</v>
      </c>
      <c r="D15">
        <f>Wniosek!D49</f>
        <v>0</v>
      </c>
      <c r="E15" s="102">
        <f>Wniosek!E49</f>
        <v>0</v>
      </c>
      <c r="F15">
        <f>Wniosek!F49</f>
        <v>0</v>
      </c>
      <c r="G15" s="102" t="e">
        <f>Wniosek!G49</f>
        <v>#DIV/0!</v>
      </c>
      <c r="H15" s="255">
        <f>Wniosek!H49</f>
        <v>0</v>
      </c>
      <c r="I15" s="3">
        <f>Wniosek!C168</f>
        <v>0</v>
      </c>
      <c r="J15" s="124" t="e">
        <f>Wniosek!C274</f>
        <v>#DIV/0!</v>
      </c>
      <c r="K15" s="124" t="e">
        <f>Wniosek!D274</f>
        <v>#DIV/0!</v>
      </c>
      <c r="L15" s="125" t="e">
        <f>Wniosek!F274</f>
        <v>#DIV/0!</v>
      </c>
      <c r="M15" s="124">
        <f>Wniosek!H274</f>
        <v>0</v>
      </c>
      <c r="N15" s="124">
        <f>Wniosek!C379</f>
        <v>0</v>
      </c>
      <c r="O15" s="124" t="e">
        <f>Wniosek!C485</f>
        <v>#DIV/0!</v>
      </c>
      <c r="P15">
        <f>Wniosek!C590</f>
        <v>0</v>
      </c>
      <c r="Q15">
        <f>Wniosek!E590</f>
        <v>0</v>
      </c>
      <c r="R15">
        <f>Wniosek!C695</f>
        <v>0</v>
      </c>
    </row>
    <row r="16" spans="1:18" x14ac:dyDescent="0.25">
      <c r="A16">
        <f>Wniosek!A50</f>
        <v>0</v>
      </c>
      <c r="B16">
        <f>Wniosek!B50</f>
        <v>0</v>
      </c>
      <c r="C16">
        <f>Wniosek!C50</f>
        <v>0</v>
      </c>
      <c r="D16">
        <f>Wniosek!D50</f>
        <v>0</v>
      </c>
      <c r="E16" s="102">
        <f>Wniosek!E50</f>
        <v>0</v>
      </c>
      <c r="F16">
        <f>Wniosek!F50</f>
        <v>0</v>
      </c>
      <c r="G16" s="102" t="e">
        <f>Wniosek!G50</f>
        <v>#DIV/0!</v>
      </c>
      <c r="H16" s="255">
        <f>Wniosek!H50</f>
        <v>0</v>
      </c>
      <c r="I16" s="3">
        <f>Wniosek!C169</f>
        <v>0</v>
      </c>
      <c r="J16" s="124" t="e">
        <f>Wniosek!C275</f>
        <v>#DIV/0!</v>
      </c>
      <c r="K16" s="124" t="e">
        <f>Wniosek!D275</f>
        <v>#DIV/0!</v>
      </c>
      <c r="L16" s="125" t="e">
        <f>Wniosek!F275</f>
        <v>#DIV/0!</v>
      </c>
      <c r="M16" s="124">
        <f>Wniosek!H275</f>
        <v>0</v>
      </c>
      <c r="N16" s="124">
        <f>Wniosek!C380</f>
        <v>0</v>
      </c>
      <c r="O16" s="124" t="e">
        <f>Wniosek!C486</f>
        <v>#DIV/0!</v>
      </c>
      <c r="P16">
        <f>Wniosek!C591</f>
        <v>0</v>
      </c>
      <c r="Q16">
        <f>Wniosek!E591</f>
        <v>0</v>
      </c>
      <c r="R16">
        <f>Wniosek!C696</f>
        <v>0</v>
      </c>
    </row>
    <row r="17" spans="1:18" x14ac:dyDescent="0.25">
      <c r="A17">
        <f>Wniosek!A51</f>
        <v>0</v>
      </c>
      <c r="B17">
        <f>Wniosek!B51</f>
        <v>0</v>
      </c>
      <c r="C17">
        <f>Wniosek!C51</f>
        <v>0</v>
      </c>
      <c r="D17">
        <f>Wniosek!D51</f>
        <v>0</v>
      </c>
      <c r="E17" s="102">
        <f>Wniosek!E51</f>
        <v>0</v>
      </c>
      <c r="F17">
        <f>Wniosek!F51</f>
        <v>0</v>
      </c>
      <c r="G17" s="102" t="e">
        <f>Wniosek!G51</f>
        <v>#DIV/0!</v>
      </c>
      <c r="H17" s="255">
        <f>Wniosek!H51</f>
        <v>0</v>
      </c>
      <c r="I17" s="3">
        <f>Wniosek!C170</f>
        <v>0</v>
      </c>
      <c r="J17" s="124" t="e">
        <f>Wniosek!C276</f>
        <v>#DIV/0!</v>
      </c>
      <c r="K17" s="124" t="e">
        <f>Wniosek!D276</f>
        <v>#DIV/0!</v>
      </c>
      <c r="L17" s="125" t="e">
        <f>Wniosek!F276</f>
        <v>#DIV/0!</v>
      </c>
      <c r="M17" s="124">
        <f>Wniosek!H276</f>
        <v>0</v>
      </c>
      <c r="N17" s="124">
        <f>Wniosek!C381</f>
        <v>0</v>
      </c>
      <c r="O17" s="124" t="e">
        <f>Wniosek!C487</f>
        <v>#DIV/0!</v>
      </c>
      <c r="P17">
        <f>Wniosek!C592</f>
        <v>0</v>
      </c>
      <c r="Q17">
        <f>Wniosek!E592</f>
        <v>0</v>
      </c>
      <c r="R17">
        <f>Wniosek!C697</f>
        <v>0</v>
      </c>
    </row>
    <row r="18" spans="1:18" x14ac:dyDescent="0.25">
      <c r="A18">
        <f>Wniosek!A52</f>
        <v>0</v>
      </c>
      <c r="B18">
        <f>Wniosek!B52</f>
        <v>0</v>
      </c>
      <c r="C18">
        <f>Wniosek!C52</f>
        <v>0</v>
      </c>
      <c r="D18">
        <f>Wniosek!D52</f>
        <v>0</v>
      </c>
      <c r="E18" s="102">
        <f>Wniosek!E52</f>
        <v>0</v>
      </c>
      <c r="F18">
        <f>Wniosek!F52</f>
        <v>0</v>
      </c>
      <c r="G18" s="102" t="e">
        <f>Wniosek!G52</f>
        <v>#DIV/0!</v>
      </c>
      <c r="H18" s="255">
        <f>Wniosek!H52</f>
        <v>0</v>
      </c>
      <c r="I18" s="3">
        <f>Wniosek!C171</f>
        <v>0</v>
      </c>
      <c r="J18" s="124" t="e">
        <f>Wniosek!C277</f>
        <v>#DIV/0!</v>
      </c>
      <c r="K18" s="124" t="e">
        <f>Wniosek!D277</f>
        <v>#DIV/0!</v>
      </c>
      <c r="L18" s="125" t="e">
        <f>Wniosek!F277</f>
        <v>#DIV/0!</v>
      </c>
      <c r="M18" s="124">
        <f>Wniosek!H277</f>
        <v>0</v>
      </c>
      <c r="N18" s="124">
        <f>Wniosek!C382</f>
        <v>0</v>
      </c>
      <c r="O18" s="124" t="e">
        <f>Wniosek!C488</f>
        <v>#DIV/0!</v>
      </c>
      <c r="P18">
        <f>Wniosek!C593</f>
        <v>0</v>
      </c>
      <c r="Q18">
        <f>Wniosek!E593</f>
        <v>0</v>
      </c>
      <c r="R18">
        <f>Wniosek!C698</f>
        <v>0</v>
      </c>
    </row>
    <row r="19" spans="1:18" x14ac:dyDescent="0.25">
      <c r="A19">
        <f>Wniosek!A53</f>
        <v>0</v>
      </c>
      <c r="B19">
        <f>Wniosek!B53</f>
        <v>0</v>
      </c>
      <c r="C19">
        <f>Wniosek!C53</f>
        <v>0</v>
      </c>
      <c r="D19">
        <f>Wniosek!D53</f>
        <v>0</v>
      </c>
      <c r="E19" s="102">
        <f>Wniosek!E53</f>
        <v>0</v>
      </c>
      <c r="F19">
        <f>Wniosek!F53</f>
        <v>0</v>
      </c>
      <c r="G19" s="102" t="e">
        <f>Wniosek!G53</f>
        <v>#DIV/0!</v>
      </c>
      <c r="H19" s="255">
        <f>Wniosek!H53</f>
        <v>0</v>
      </c>
      <c r="I19" s="3">
        <f>Wniosek!C172</f>
        <v>0</v>
      </c>
      <c r="J19" s="124" t="e">
        <f>Wniosek!C278</f>
        <v>#DIV/0!</v>
      </c>
      <c r="K19" s="124" t="e">
        <f>Wniosek!D278</f>
        <v>#DIV/0!</v>
      </c>
      <c r="L19" s="125" t="e">
        <f>Wniosek!F278</f>
        <v>#DIV/0!</v>
      </c>
      <c r="M19" s="124">
        <f>Wniosek!H278</f>
        <v>0</v>
      </c>
      <c r="N19" s="124">
        <f>Wniosek!C383</f>
        <v>0</v>
      </c>
      <c r="O19" s="124" t="e">
        <f>Wniosek!C489</f>
        <v>#DIV/0!</v>
      </c>
      <c r="P19">
        <f>Wniosek!C594</f>
        <v>0</v>
      </c>
      <c r="Q19">
        <f>Wniosek!E594</f>
        <v>0</v>
      </c>
      <c r="R19">
        <f>Wniosek!C699</f>
        <v>0</v>
      </c>
    </row>
    <row r="20" spans="1:18" x14ac:dyDescent="0.25">
      <c r="A20">
        <f>Wniosek!A54</f>
        <v>0</v>
      </c>
      <c r="B20">
        <f>Wniosek!B54</f>
        <v>0</v>
      </c>
      <c r="C20">
        <f>Wniosek!C54</f>
        <v>0</v>
      </c>
      <c r="D20">
        <f>Wniosek!D54</f>
        <v>0</v>
      </c>
      <c r="E20" s="102">
        <f>Wniosek!E54</f>
        <v>0</v>
      </c>
      <c r="F20">
        <f>Wniosek!F54</f>
        <v>0</v>
      </c>
      <c r="G20" s="102" t="e">
        <f>Wniosek!G54</f>
        <v>#DIV/0!</v>
      </c>
      <c r="H20" s="255">
        <f>Wniosek!H54</f>
        <v>0</v>
      </c>
      <c r="I20" s="3">
        <f>Wniosek!C173</f>
        <v>0</v>
      </c>
      <c r="J20" s="124" t="e">
        <f>Wniosek!C279</f>
        <v>#DIV/0!</v>
      </c>
      <c r="K20" s="124" t="e">
        <f>Wniosek!D279</f>
        <v>#DIV/0!</v>
      </c>
      <c r="L20" s="125" t="e">
        <f>Wniosek!F279</f>
        <v>#DIV/0!</v>
      </c>
      <c r="M20" s="124">
        <f>Wniosek!H279</f>
        <v>0</v>
      </c>
      <c r="N20" s="124">
        <f>Wniosek!C384</f>
        <v>0</v>
      </c>
      <c r="O20" s="124" t="e">
        <f>Wniosek!C490</f>
        <v>#DIV/0!</v>
      </c>
      <c r="P20">
        <f>Wniosek!C595</f>
        <v>0</v>
      </c>
      <c r="Q20">
        <f>Wniosek!E595</f>
        <v>0</v>
      </c>
      <c r="R20">
        <f>Wniosek!C700</f>
        <v>0</v>
      </c>
    </row>
    <row r="21" spans="1:18" x14ac:dyDescent="0.25">
      <c r="A21">
        <f>Wniosek!A55</f>
        <v>0</v>
      </c>
      <c r="B21">
        <f>Wniosek!B55</f>
        <v>0</v>
      </c>
      <c r="C21">
        <f>Wniosek!C55</f>
        <v>0</v>
      </c>
      <c r="D21">
        <f>Wniosek!D55</f>
        <v>0</v>
      </c>
      <c r="E21" s="102">
        <f>Wniosek!E55</f>
        <v>0</v>
      </c>
      <c r="F21">
        <f>Wniosek!F55</f>
        <v>0</v>
      </c>
      <c r="G21" s="102" t="e">
        <f>Wniosek!G55</f>
        <v>#DIV/0!</v>
      </c>
      <c r="H21" s="255">
        <f>Wniosek!H55</f>
        <v>0</v>
      </c>
      <c r="I21" s="3">
        <f>Wniosek!C174</f>
        <v>0</v>
      </c>
      <c r="J21" s="124" t="e">
        <f>Wniosek!C280</f>
        <v>#DIV/0!</v>
      </c>
      <c r="K21" s="124" t="e">
        <f>Wniosek!D280</f>
        <v>#DIV/0!</v>
      </c>
      <c r="L21" s="125" t="e">
        <f>Wniosek!F280</f>
        <v>#DIV/0!</v>
      </c>
      <c r="M21" s="124">
        <f>Wniosek!H280</f>
        <v>0</v>
      </c>
      <c r="N21" s="124">
        <f>Wniosek!C385</f>
        <v>0</v>
      </c>
      <c r="O21" s="124" t="e">
        <f>Wniosek!C491</f>
        <v>#DIV/0!</v>
      </c>
      <c r="P21">
        <f>Wniosek!C596</f>
        <v>0</v>
      </c>
      <c r="Q21">
        <f>Wniosek!E596</f>
        <v>0</v>
      </c>
      <c r="R21">
        <f>Wniosek!C701</f>
        <v>0</v>
      </c>
    </row>
    <row r="22" spans="1:18" x14ac:dyDescent="0.25">
      <c r="A22">
        <f>Wniosek!A56</f>
        <v>0</v>
      </c>
      <c r="B22">
        <f>Wniosek!B56</f>
        <v>0</v>
      </c>
      <c r="C22">
        <f>Wniosek!C56</f>
        <v>0</v>
      </c>
      <c r="D22">
        <f>Wniosek!D56</f>
        <v>0</v>
      </c>
      <c r="E22" s="102">
        <f>Wniosek!E56</f>
        <v>0</v>
      </c>
      <c r="F22">
        <f>Wniosek!F56</f>
        <v>0</v>
      </c>
      <c r="G22" s="102" t="e">
        <f>Wniosek!G56</f>
        <v>#DIV/0!</v>
      </c>
      <c r="H22" s="255">
        <f>Wniosek!H56</f>
        <v>0</v>
      </c>
      <c r="I22" s="3">
        <f>Wniosek!C175</f>
        <v>0</v>
      </c>
      <c r="J22" s="124" t="e">
        <f>Wniosek!C281</f>
        <v>#DIV/0!</v>
      </c>
      <c r="K22" s="124" t="e">
        <f>Wniosek!D281</f>
        <v>#DIV/0!</v>
      </c>
      <c r="L22" s="125" t="e">
        <f>Wniosek!F281</f>
        <v>#DIV/0!</v>
      </c>
      <c r="M22" s="124">
        <f>Wniosek!H281</f>
        <v>0</v>
      </c>
      <c r="N22" s="124">
        <f>Wniosek!C386</f>
        <v>0</v>
      </c>
      <c r="O22" s="124" t="e">
        <f>Wniosek!C492</f>
        <v>#DIV/0!</v>
      </c>
      <c r="P22">
        <f>Wniosek!C597</f>
        <v>0</v>
      </c>
      <c r="Q22">
        <f>Wniosek!E597</f>
        <v>0</v>
      </c>
      <c r="R22">
        <f>Wniosek!C702</f>
        <v>0</v>
      </c>
    </row>
    <row r="23" spans="1:18" x14ac:dyDescent="0.25">
      <c r="A23">
        <f>Wniosek!A57</f>
        <v>0</v>
      </c>
      <c r="B23">
        <f>Wniosek!B57</f>
        <v>0</v>
      </c>
      <c r="C23">
        <f>Wniosek!C57</f>
        <v>0</v>
      </c>
      <c r="D23">
        <f>Wniosek!D57</f>
        <v>0</v>
      </c>
      <c r="E23" s="102">
        <f>Wniosek!E57</f>
        <v>0</v>
      </c>
      <c r="F23">
        <f>Wniosek!F57</f>
        <v>0</v>
      </c>
      <c r="G23" s="102" t="e">
        <f>Wniosek!G57</f>
        <v>#DIV/0!</v>
      </c>
      <c r="H23" s="255">
        <f>Wniosek!H57</f>
        <v>0</v>
      </c>
      <c r="I23" s="3">
        <f>Wniosek!C176</f>
        <v>0</v>
      </c>
      <c r="J23" s="124" t="e">
        <f>Wniosek!C282</f>
        <v>#DIV/0!</v>
      </c>
      <c r="K23" s="124" t="e">
        <f>Wniosek!D282</f>
        <v>#DIV/0!</v>
      </c>
      <c r="L23" s="125" t="e">
        <f>Wniosek!F282</f>
        <v>#DIV/0!</v>
      </c>
      <c r="M23" s="124">
        <f>Wniosek!H282</f>
        <v>0</v>
      </c>
      <c r="N23" s="124">
        <f>Wniosek!C387</f>
        <v>0</v>
      </c>
      <c r="O23" s="124" t="e">
        <f>Wniosek!C493</f>
        <v>#DIV/0!</v>
      </c>
      <c r="P23">
        <f>Wniosek!C598</f>
        <v>0</v>
      </c>
      <c r="Q23">
        <f>Wniosek!E598</f>
        <v>0</v>
      </c>
      <c r="R23">
        <f>Wniosek!C703</f>
        <v>0</v>
      </c>
    </row>
    <row r="24" spans="1:18" x14ac:dyDescent="0.25">
      <c r="A24">
        <f>Wniosek!A58</f>
        <v>0</v>
      </c>
      <c r="B24">
        <f>Wniosek!B58</f>
        <v>0</v>
      </c>
      <c r="C24">
        <f>Wniosek!C58</f>
        <v>0</v>
      </c>
      <c r="D24">
        <f>Wniosek!D58</f>
        <v>0</v>
      </c>
      <c r="E24" s="102">
        <f>Wniosek!E58</f>
        <v>0</v>
      </c>
      <c r="F24">
        <f>Wniosek!F58</f>
        <v>0</v>
      </c>
      <c r="G24" s="102" t="e">
        <f>Wniosek!G58</f>
        <v>#DIV/0!</v>
      </c>
      <c r="H24" s="255">
        <f>Wniosek!H58</f>
        <v>0</v>
      </c>
      <c r="I24" s="3">
        <f>Wniosek!C177</f>
        <v>0</v>
      </c>
      <c r="J24" s="124" t="e">
        <f>Wniosek!C283</f>
        <v>#DIV/0!</v>
      </c>
      <c r="K24" s="124" t="e">
        <f>Wniosek!D283</f>
        <v>#DIV/0!</v>
      </c>
      <c r="L24" s="125" t="e">
        <f>Wniosek!F283</f>
        <v>#DIV/0!</v>
      </c>
      <c r="M24" s="124">
        <f>Wniosek!H283</f>
        <v>0</v>
      </c>
      <c r="N24" s="124">
        <f>Wniosek!C388</f>
        <v>0</v>
      </c>
      <c r="O24" s="124" t="e">
        <f>Wniosek!C494</f>
        <v>#DIV/0!</v>
      </c>
      <c r="P24">
        <f>Wniosek!C599</f>
        <v>0</v>
      </c>
      <c r="Q24">
        <f>Wniosek!E599</f>
        <v>0</v>
      </c>
      <c r="R24">
        <f>Wniosek!C704</f>
        <v>0</v>
      </c>
    </row>
    <row r="25" spans="1:18" x14ac:dyDescent="0.25">
      <c r="A25">
        <f>Wniosek!A59</f>
        <v>0</v>
      </c>
      <c r="B25">
        <f>Wniosek!B59</f>
        <v>0</v>
      </c>
      <c r="C25">
        <f>Wniosek!C59</f>
        <v>0</v>
      </c>
      <c r="D25">
        <f>Wniosek!D59</f>
        <v>0</v>
      </c>
      <c r="E25" s="102">
        <f>Wniosek!E59</f>
        <v>0</v>
      </c>
      <c r="F25">
        <f>Wniosek!F59</f>
        <v>0</v>
      </c>
      <c r="G25" s="102" t="e">
        <f>Wniosek!G59</f>
        <v>#DIV/0!</v>
      </c>
      <c r="H25" s="255">
        <f>Wniosek!H59</f>
        <v>0</v>
      </c>
      <c r="I25" s="3">
        <f>Wniosek!C178</f>
        <v>0</v>
      </c>
      <c r="J25" s="124" t="e">
        <f>Wniosek!C284</f>
        <v>#DIV/0!</v>
      </c>
      <c r="K25" s="124" t="e">
        <f>Wniosek!D284</f>
        <v>#DIV/0!</v>
      </c>
      <c r="L25" s="125" t="e">
        <f>Wniosek!F284</f>
        <v>#DIV/0!</v>
      </c>
      <c r="M25" s="124">
        <f>Wniosek!H284</f>
        <v>0</v>
      </c>
      <c r="N25" s="124">
        <f>Wniosek!C389</f>
        <v>0</v>
      </c>
      <c r="O25" s="124" t="e">
        <f>Wniosek!C495</f>
        <v>#DIV/0!</v>
      </c>
      <c r="P25">
        <f>Wniosek!C600</f>
        <v>0</v>
      </c>
      <c r="Q25">
        <f>Wniosek!E600</f>
        <v>0</v>
      </c>
      <c r="R25">
        <f>Wniosek!C705</f>
        <v>0</v>
      </c>
    </row>
    <row r="26" spans="1:18" x14ac:dyDescent="0.25">
      <c r="A26">
        <f>Wniosek!A60</f>
        <v>0</v>
      </c>
      <c r="B26">
        <f>Wniosek!B60</f>
        <v>0</v>
      </c>
      <c r="C26">
        <f>Wniosek!C60</f>
        <v>0</v>
      </c>
      <c r="D26">
        <f>Wniosek!D60</f>
        <v>0</v>
      </c>
      <c r="E26" s="102">
        <f>Wniosek!E60</f>
        <v>0</v>
      </c>
      <c r="F26">
        <f>Wniosek!F60</f>
        <v>0</v>
      </c>
      <c r="G26" s="102" t="e">
        <f>Wniosek!G60</f>
        <v>#DIV/0!</v>
      </c>
      <c r="H26" s="255">
        <f>Wniosek!H60</f>
        <v>0</v>
      </c>
      <c r="I26" s="3">
        <f>Wniosek!C179</f>
        <v>0</v>
      </c>
      <c r="J26" s="124" t="e">
        <f>Wniosek!C285</f>
        <v>#DIV/0!</v>
      </c>
      <c r="K26" s="124" t="e">
        <f>Wniosek!D285</f>
        <v>#DIV/0!</v>
      </c>
      <c r="L26" s="125" t="e">
        <f>Wniosek!F285</f>
        <v>#DIV/0!</v>
      </c>
      <c r="M26" s="124">
        <f>Wniosek!H285</f>
        <v>0</v>
      </c>
      <c r="N26" s="124">
        <f>Wniosek!C390</f>
        <v>0</v>
      </c>
      <c r="O26" s="124" t="e">
        <f>Wniosek!C496</f>
        <v>#DIV/0!</v>
      </c>
      <c r="P26">
        <f>Wniosek!C601</f>
        <v>0</v>
      </c>
      <c r="Q26">
        <f>Wniosek!E601</f>
        <v>0</v>
      </c>
      <c r="R26">
        <f>Wniosek!C706</f>
        <v>0</v>
      </c>
    </row>
    <row r="27" spans="1:18" x14ac:dyDescent="0.25">
      <c r="A27">
        <f>Wniosek!A61</f>
        <v>0</v>
      </c>
      <c r="B27">
        <f>Wniosek!B61</f>
        <v>0</v>
      </c>
      <c r="C27">
        <f>Wniosek!C61</f>
        <v>0</v>
      </c>
      <c r="D27">
        <f>Wniosek!D61</f>
        <v>0</v>
      </c>
      <c r="E27" s="102">
        <f>Wniosek!E61</f>
        <v>0</v>
      </c>
      <c r="F27">
        <f>Wniosek!F61</f>
        <v>0</v>
      </c>
      <c r="G27" s="102" t="e">
        <f>Wniosek!G61</f>
        <v>#DIV/0!</v>
      </c>
      <c r="H27" s="255">
        <f>Wniosek!H61</f>
        <v>0</v>
      </c>
      <c r="I27" s="3">
        <f>Wniosek!C180</f>
        <v>0</v>
      </c>
      <c r="J27" s="124" t="e">
        <f>Wniosek!C286</f>
        <v>#DIV/0!</v>
      </c>
      <c r="K27" s="124" t="e">
        <f>Wniosek!D286</f>
        <v>#DIV/0!</v>
      </c>
      <c r="L27" s="125" t="e">
        <f>Wniosek!F286</f>
        <v>#DIV/0!</v>
      </c>
      <c r="M27" s="124">
        <f>Wniosek!H286</f>
        <v>0</v>
      </c>
      <c r="N27" s="124">
        <f>Wniosek!C391</f>
        <v>0</v>
      </c>
      <c r="O27" s="124" t="e">
        <f>Wniosek!C497</f>
        <v>#DIV/0!</v>
      </c>
      <c r="P27">
        <f>Wniosek!C602</f>
        <v>0</v>
      </c>
      <c r="Q27">
        <f>Wniosek!E602</f>
        <v>0</v>
      </c>
      <c r="R27">
        <f>Wniosek!C707</f>
        <v>0</v>
      </c>
    </row>
    <row r="28" spans="1:18" x14ac:dyDescent="0.25">
      <c r="A28">
        <f>Wniosek!A62</f>
        <v>0</v>
      </c>
      <c r="B28">
        <f>Wniosek!B62</f>
        <v>0</v>
      </c>
      <c r="C28">
        <f>Wniosek!C62</f>
        <v>0</v>
      </c>
      <c r="D28">
        <f>Wniosek!D62</f>
        <v>0</v>
      </c>
      <c r="E28" s="102">
        <f>Wniosek!E62</f>
        <v>0</v>
      </c>
      <c r="F28">
        <f>Wniosek!F62</f>
        <v>0</v>
      </c>
      <c r="G28" s="102" t="e">
        <f>Wniosek!G62</f>
        <v>#DIV/0!</v>
      </c>
      <c r="H28" s="255">
        <f>Wniosek!H62</f>
        <v>0</v>
      </c>
      <c r="I28" s="3">
        <f>Wniosek!C181</f>
        <v>0</v>
      </c>
      <c r="J28" s="124" t="e">
        <f>Wniosek!C287</f>
        <v>#DIV/0!</v>
      </c>
      <c r="K28" s="124" t="e">
        <f>Wniosek!D287</f>
        <v>#DIV/0!</v>
      </c>
      <c r="L28" s="125" t="e">
        <f>Wniosek!F287</f>
        <v>#DIV/0!</v>
      </c>
      <c r="M28" s="124">
        <f>Wniosek!H287</f>
        <v>0</v>
      </c>
      <c r="N28" s="124">
        <f>Wniosek!C392</f>
        <v>0</v>
      </c>
      <c r="O28" s="124" t="e">
        <f>Wniosek!C498</f>
        <v>#DIV/0!</v>
      </c>
      <c r="P28">
        <f>Wniosek!C603</f>
        <v>0</v>
      </c>
      <c r="Q28">
        <f>Wniosek!E603</f>
        <v>0</v>
      </c>
      <c r="R28">
        <f>Wniosek!C708</f>
        <v>0</v>
      </c>
    </row>
    <row r="29" spans="1:18" x14ac:dyDescent="0.25">
      <c r="A29">
        <f>Wniosek!A63</f>
        <v>0</v>
      </c>
      <c r="B29">
        <f>Wniosek!B63</f>
        <v>0</v>
      </c>
      <c r="C29">
        <f>Wniosek!C63</f>
        <v>0</v>
      </c>
      <c r="D29">
        <f>Wniosek!D63</f>
        <v>0</v>
      </c>
      <c r="E29" s="102">
        <f>Wniosek!E63</f>
        <v>0</v>
      </c>
      <c r="F29">
        <f>Wniosek!F63</f>
        <v>0</v>
      </c>
      <c r="G29" s="102" t="e">
        <f>Wniosek!G63</f>
        <v>#DIV/0!</v>
      </c>
      <c r="H29" s="255">
        <f>Wniosek!H63</f>
        <v>0</v>
      </c>
      <c r="I29" s="3">
        <f>Wniosek!C182</f>
        <v>0</v>
      </c>
      <c r="J29" s="124" t="e">
        <f>Wniosek!C288</f>
        <v>#DIV/0!</v>
      </c>
      <c r="K29" s="124" t="e">
        <f>Wniosek!D288</f>
        <v>#DIV/0!</v>
      </c>
      <c r="L29" s="125" t="e">
        <f>Wniosek!F288</f>
        <v>#DIV/0!</v>
      </c>
      <c r="M29" s="124">
        <f>Wniosek!H288</f>
        <v>0</v>
      </c>
      <c r="N29" s="124">
        <f>Wniosek!C393</f>
        <v>0</v>
      </c>
      <c r="O29" s="124" t="e">
        <f>Wniosek!C499</f>
        <v>#DIV/0!</v>
      </c>
      <c r="P29">
        <f>Wniosek!C604</f>
        <v>0</v>
      </c>
      <c r="Q29">
        <f>Wniosek!E604</f>
        <v>0</v>
      </c>
      <c r="R29">
        <f>Wniosek!C709</f>
        <v>0</v>
      </c>
    </row>
    <row r="30" spans="1:18" x14ac:dyDescent="0.25">
      <c r="A30">
        <f>Wniosek!A64</f>
        <v>0</v>
      </c>
      <c r="B30">
        <f>Wniosek!B64</f>
        <v>0</v>
      </c>
      <c r="C30">
        <f>Wniosek!C64</f>
        <v>0</v>
      </c>
      <c r="D30">
        <f>Wniosek!D64</f>
        <v>0</v>
      </c>
      <c r="E30" s="102">
        <f>Wniosek!E64</f>
        <v>0</v>
      </c>
      <c r="F30">
        <f>Wniosek!F64</f>
        <v>0</v>
      </c>
      <c r="G30" s="102" t="e">
        <f>Wniosek!G64</f>
        <v>#DIV/0!</v>
      </c>
      <c r="H30" s="255">
        <f>Wniosek!H64</f>
        <v>0</v>
      </c>
      <c r="I30" s="3">
        <f>Wniosek!C183</f>
        <v>0</v>
      </c>
      <c r="J30" s="124" t="e">
        <f>Wniosek!C289</f>
        <v>#DIV/0!</v>
      </c>
      <c r="K30" s="124" t="e">
        <f>Wniosek!D289</f>
        <v>#DIV/0!</v>
      </c>
      <c r="L30" s="125" t="e">
        <f>Wniosek!F289</f>
        <v>#DIV/0!</v>
      </c>
      <c r="M30" s="124">
        <f>Wniosek!H289</f>
        <v>0</v>
      </c>
      <c r="N30" s="124">
        <f>Wniosek!C394</f>
        <v>0</v>
      </c>
      <c r="O30" s="124" t="e">
        <f>Wniosek!C500</f>
        <v>#DIV/0!</v>
      </c>
      <c r="P30">
        <f>Wniosek!C605</f>
        <v>0</v>
      </c>
      <c r="Q30">
        <f>Wniosek!E605</f>
        <v>0</v>
      </c>
      <c r="R30">
        <f>Wniosek!C710</f>
        <v>0</v>
      </c>
    </row>
    <row r="31" spans="1:18" x14ac:dyDescent="0.25">
      <c r="A31">
        <f>Wniosek!A65</f>
        <v>0</v>
      </c>
      <c r="B31">
        <f>Wniosek!B65</f>
        <v>0</v>
      </c>
      <c r="C31">
        <f>Wniosek!C65</f>
        <v>0</v>
      </c>
      <c r="D31">
        <f>Wniosek!D65</f>
        <v>0</v>
      </c>
      <c r="E31" s="102">
        <f>Wniosek!E65</f>
        <v>0</v>
      </c>
      <c r="F31">
        <f>Wniosek!F65</f>
        <v>0</v>
      </c>
      <c r="G31" s="102" t="e">
        <f>Wniosek!G65</f>
        <v>#DIV/0!</v>
      </c>
      <c r="H31" s="255">
        <f>Wniosek!H65</f>
        <v>0</v>
      </c>
      <c r="I31" s="3">
        <f>Wniosek!C184</f>
        <v>0</v>
      </c>
      <c r="J31" s="124" t="e">
        <f>Wniosek!C290</f>
        <v>#DIV/0!</v>
      </c>
      <c r="K31" s="124" t="e">
        <f>Wniosek!D290</f>
        <v>#DIV/0!</v>
      </c>
      <c r="L31" s="125" t="e">
        <f>Wniosek!F290</f>
        <v>#DIV/0!</v>
      </c>
      <c r="M31" s="124">
        <f>Wniosek!H290</f>
        <v>0</v>
      </c>
      <c r="N31" s="124">
        <f>Wniosek!C395</f>
        <v>0</v>
      </c>
      <c r="O31" s="124" t="e">
        <f>Wniosek!C501</f>
        <v>#DIV/0!</v>
      </c>
      <c r="P31">
        <f>Wniosek!C606</f>
        <v>0</v>
      </c>
      <c r="Q31">
        <f>Wniosek!E606</f>
        <v>0</v>
      </c>
      <c r="R31">
        <f>Wniosek!C711</f>
        <v>0</v>
      </c>
    </row>
    <row r="32" spans="1:18" x14ac:dyDescent="0.25">
      <c r="A32">
        <f>Wniosek!A66</f>
        <v>0</v>
      </c>
      <c r="B32">
        <f>Wniosek!B66</f>
        <v>0</v>
      </c>
      <c r="C32">
        <f>Wniosek!C66</f>
        <v>0</v>
      </c>
      <c r="D32">
        <f>Wniosek!D66</f>
        <v>0</v>
      </c>
      <c r="E32" s="102">
        <f>Wniosek!E66</f>
        <v>0</v>
      </c>
      <c r="F32">
        <f>Wniosek!F66</f>
        <v>0</v>
      </c>
      <c r="G32" s="102" t="e">
        <f>Wniosek!G66</f>
        <v>#DIV/0!</v>
      </c>
      <c r="H32" s="255">
        <f>Wniosek!H66</f>
        <v>0</v>
      </c>
      <c r="I32" s="3">
        <f>Wniosek!C185</f>
        <v>0</v>
      </c>
      <c r="J32" s="124" t="e">
        <f>Wniosek!C291</f>
        <v>#DIV/0!</v>
      </c>
      <c r="K32" s="124" t="e">
        <f>Wniosek!D291</f>
        <v>#DIV/0!</v>
      </c>
      <c r="L32" s="125" t="e">
        <f>Wniosek!F291</f>
        <v>#DIV/0!</v>
      </c>
      <c r="M32" s="124">
        <f>Wniosek!H291</f>
        <v>0</v>
      </c>
      <c r="N32" s="124">
        <f>Wniosek!C396</f>
        <v>0</v>
      </c>
      <c r="O32" s="124" t="e">
        <f>Wniosek!C502</f>
        <v>#DIV/0!</v>
      </c>
      <c r="P32">
        <f>Wniosek!C607</f>
        <v>0</v>
      </c>
      <c r="Q32">
        <f>Wniosek!E607</f>
        <v>0</v>
      </c>
      <c r="R32">
        <f>Wniosek!C712</f>
        <v>0</v>
      </c>
    </row>
    <row r="33" spans="1:18" x14ac:dyDescent="0.25">
      <c r="A33">
        <f>Wniosek!A67</f>
        <v>0</v>
      </c>
      <c r="B33">
        <f>Wniosek!B67</f>
        <v>0</v>
      </c>
      <c r="C33">
        <f>Wniosek!C67</f>
        <v>0</v>
      </c>
      <c r="D33">
        <f>Wniosek!D67</f>
        <v>0</v>
      </c>
      <c r="E33" s="102">
        <f>Wniosek!E67</f>
        <v>0</v>
      </c>
      <c r="F33">
        <f>Wniosek!F67</f>
        <v>0</v>
      </c>
      <c r="G33" s="102" t="e">
        <f>Wniosek!G67</f>
        <v>#DIV/0!</v>
      </c>
      <c r="H33" s="255">
        <f>Wniosek!H67</f>
        <v>0</v>
      </c>
      <c r="I33" s="3">
        <f>Wniosek!C186</f>
        <v>0</v>
      </c>
      <c r="J33" s="124" t="e">
        <f>Wniosek!C292</f>
        <v>#DIV/0!</v>
      </c>
      <c r="K33" s="124" t="e">
        <f>Wniosek!D292</f>
        <v>#DIV/0!</v>
      </c>
      <c r="L33" s="125" t="e">
        <f>Wniosek!F292</f>
        <v>#DIV/0!</v>
      </c>
      <c r="M33" s="124">
        <f>Wniosek!H292</f>
        <v>0</v>
      </c>
      <c r="N33" s="124">
        <f>Wniosek!C397</f>
        <v>0</v>
      </c>
      <c r="O33" s="124" t="e">
        <f>Wniosek!C503</f>
        <v>#DIV/0!</v>
      </c>
      <c r="P33">
        <f>Wniosek!C608</f>
        <v>0</v>
      </c>
      <c r="Q33">
        <f>Wniosek!E608</f>
        <v>0</v>
      </c>
      <c r="R33">
        <f>Wniosek!C713</f>
        <v>0</v>
      </c>
    </row>
    <row r="34" spans="1:18" x14ac:dyDescent="0.25">
      <c r="A34">
        <f>Wniosek!A68</f>
        <v>0</v>
      </c>
      <c r="B34">
        <f>Wniosek!B68</f>
        <v>0</v>
      </c>
      <c r="C34">
        <f>Wniosek!C68</f>
        <v>0</v>
      </c>
      <c r="D34">
        <f>Wniosek!D68</f>
        <v>0</v>
      </c>
      <c r="E34" s="102">
        <f>Wniosek!E68</f>
        <v>0</v>
      </c>
      <c r="F34">
        <f>Wniosek!F68</f>
        <v>0</v>
      </c>
      <c r="G34" s="102" t="e">
        <f>Wniosek!G68</f>
        <v>#DIV/0!</v>
      </c>
      <c r="H34" s="255">
        <f>Wniosek!H68</f>
        <v>0</v>
      </c>
      <c r="I34" s="3">
        <f>Wniosek!C187</f>
        <v>0</v>
      </c>
      <c r="J34" s="124" t="e">
        <f>Wniosek!C293</f>
        <v>#DIV/0!</v>
      </c>
      <c r="K34" s="124" t="e">
        <f>Wniosek!D293</f>
        <v>#DIV/0!</v>
      </c>
      <c r="L34" s="125" t="e">
        <f>Wniosek!F293</f>
        <v>#DIV/0!</v>
      </c>
      <c r="M34" s="124">
        <f>Wniosek!H293</f>
        <v>0</v>
      </c>
      <c r="N34" s="124">
        <f>Wniosek!C398</f>
        <v>0</v>
      </c>
      <c r="O34" s="124" t="e">
        <f>Wniosek!C504</f>
        <v>#DIV/0!</v>
      </c>
      <c r="P34">
        <f>Wniosek!C609</f>
        <v>0</v>
      </c>
      <c r="Q34">
        <f>Wniosek!E609</f>
        <v>0</v>
      </c>
      <c r="R34">
        <f>Wniosek!C714</f>
        <v>0</v>
      </c>
    </row>
    <row r="35" spans="1:18" x14ac:dyDescent="0.25">
      <c r="A35">
        <f>Wniosek!A69</f>
        <v>0</v>
      </c>
      <c r="B35">
        <f>Wniosek!B69</f>
        <v>0</v>
      </c>
      <c r="C35">
        <f>Wniosek!C69</f>
        <v>0</v>
      </c>
      <c r="D35">
        <f>Wniosek!D69</f>
        <v>0</v>
      </c>
      <c r="E35" s="102">
        <f>Wniosek!E69</f>
        <v>0</v>
      </c>
      <c r="F35">
        <f>Wniosek!F69</f>
        <v>0</v>
      </c>
      <c r="G35" s="102" t="e">
        <f>Wniosek!G69</f>
        <v>#DIV/0!</v>
      </c>
      <c r="H35" s="255">
        <f>Wniosek!H69</f>
        <v>0</v>
      </c>
      <c r="I35" s="3">
        <f>Wniosek!C188</f>
        <v>0</v>
      </c>
      <c r="J35" s="124" t="e">
        <f>Wniosek!C294</f>
        <v>#DIV/0!</v>
      </c>
      <c r="K35" s="124" t="e">
        <f>Wniosek!D294</f>
        <v>#DIV/0!</v>
      </c>
      <c r="L35" s="125" t="e">
        <f>Wniosek!F294</f>
        <v>#DIV/0!</v>
      </c>
      <c r="M35" s="124">
        <f>Wniosek!H294</f>
        <v>0</v>
      </c>
      <c r="N35" s="124">
        <f>Wniosek!C399</f>
        <v>0</v>
      </c>
      <c r="O35" s="124" t="e">
        <f>Wniosek!C505</f>
        <v>#DIV/0!</v>
      </c>
      <c r="P35">
        <f>Wniosek!C610</f>
        <v>0</v>
      </c>
      <c r="Q35">
        <f>Wniosek!E610</f>
        <v>0</v>
      </c>
      <c r="R35">
        <f>Wniosek!C715</f>
        <v>0</v>
      </c>
    </row>
    <row r="36" spans="1:18" x14ac:dyDescent="0.25">
      <c r="A36">
        <f>Wniosek!A70</f>
        <v>0</v>
      </c>
      <c r="B36">
        <f>Wniosek!B70</f>
        <v>0</v>
      </c>
      <c r="C36">
        <f>Wniosek!C70</f>
        <v>0</v>
      </c>
      <c r="D36">
        <f>Wniosek!D70</f>
        <v>0</v>
      </c>
      <c r="E36" s="102">
        <f>Wniosek!E70</f>
        <v>0</v>
      </c>
      <c r="F36">
        <f>Wniosek!F70</f>
        <v>0</v>
      </c>
      <c r="G36" s="102" t="e">
        <f>Wniosek!G70</f>
        <v>#DIV/0!</v>
      </c>
      <c r="H36" s="255">
        <f>Wniosek!H70</f>
        <v>0</v>
      </c>
      <c r="I36" s="3">
        <f>Wniosek!C189</f>
        <v>0</v>
      </c>
      <c r="J36" s="124" t="e">
        <f>Wniosek!C295</f>
        <v>#DIV/0!</v>
      </c>
      <c r="K36" s="124" t="e">
        <f>Wniosek!D295</f>
        <v>#DIV/0!</v>
      </c>
      <c r="L36" s="125" t="e">
        <f>Wniosek!F295</f>
        <v>#DIV/0!</v>
      </c>
      <c r="M36" s="124">
        <f>Wniosek!H295</f>
        <v>0</v>
      </c>
      <c r="N36" s="124">
        <f>Wniosek!C400</f>
        <v>0</v>
      </c>
      <c r="O36" s="124" t="e">
        <f>Wniosek!C506</f>
        <v>#DIV/0!</v>
      </c>
      <c r="P36">
        <f>Wniosek!C611</f>
        <v>0</v>
      </c>
      <c r="Q36">
        <f>Wniosek!E611</f>
        <v>0</v>
      </c>
      <c r="R36">
        <f>Wniosek!C716</f>
        <v>0</v>
      </c>
    </row>
    <row r="37" spans="1:18" x14ac:dyDescent="0.25">
      <c r="A37">
        <f>Wniosek!A71</f>
        <v>0</v>
      </c>
      <c r="B37">
        <f>Wniosek!B71</f>
        <v>0</v>
      </c>
      <c r="C37">
        <f>Wniosek!C71</f>
        <v>0</v>
      </c>
      <c r="D37">
        <f>Wniosek!D71</f>
        <v>0</v>
      </c>
      <c r="E37" s="102">
        <f>Wniosek!E71</f>
        <v>0</v>
      </c>
      <c r="F37">
        <f>Wniosek!F71</f>
        <v>0</v>
      </c>
      <c r="G37" s="102" t="e">
        <f>Wniosek!G71</f>
        <v>#DIV/0!</v>
      </c>
      <c r="H37" s="255">
        <f>Wniosek!H71</f>
        <v>0</v>
      </c>
      <c r="I37" s="3">
        <f>Wniosek!C190</f>
        <v>0</v>
      </c>
      <c r="J37" s="124" t="e">
        <f>Wniosek!C296</f>
        <v>#DIV/0!</v>
      </c>
      <c r="K37" s="124" t="e">
        <f>Wniosek!D296</f>
        <v>#DIV/0!</v>
      </c>
      <c r="L37" s="125" t="e">
        <f>Wniosek!F296</f>
        <v>#DIV/0!</v>
      </c>
      <c r="M37" s="124">
        <f>Wniosek!H296</f>
        <v>0</v>
      </c>
      <c r="N37" s="124">
        <f>Wniosek!C401</f>
        <v>0</v>
      </c>
      <c r="O37" s="124" t="e">
        <f>Wniosek!C507</f>
        <v>#DIV/0!</v>
      </c>
      <c r="P37">
        <f>Wniosek!C612</f>
        <v>0</v>
      </c>
      <c r="Q37">
        <f>Wniosek!E612</f>
        <v>0</v>
      </c>
      <c r="R37">
        <f>Wniosek!C717</f>
        <v>0</v>
      </c>
    </row>
    <row r="38" spans="1:18" x14ac:dyDescent="0.25">
      <c r="A38">
        <f>Wniosek!A72</f>
        <v>0</v>
      </c>
      <c r="B38">
        <f>Wniosek!B72</f>
        <v>0</v>
      </c>
      <c r="C38">
        <f>Wniosek!C72</f>
        <v>0</v>
      </c>
      <c r="D38">
        <f>Wniosek!D72</f>
        <v>0</v>
      </c>
      <c r="E38" s="102">
        <f>Wniosek!E72</f>
        <v>0</v>
      </c>
      <c r="F38">
        <f>Wniosek!F72</f>
        <v>0</v>
      </c>
      <c r="G38" s="102" t="e">
        <f>Wniosek!G72</f>
        <v>#DIV/0!</v>
      </c>
      <c r="H38" s="255">
        <f>Wniosek!H72</f>
        <v>0</v>
      </c>
      <c r="I38" s="3">
        <f>Wniosek!C191</f>
        <v>0</v>
      </c>
      <c r="J38" s="124" t="e">
        <f>Wniosek!C297</f>
        <v>#DIV/0!</v>
      </c>
      <c r="K38" s="124" t="e">
        <f>Wniosek!D297</f>
        <v>#DIV/0!</v>
      </c>
      <c r="L38" s="125" t="e">
        <f>Wniosek!F297</f>
        <v>#DIV/0!</v>
      </c>
      <c r="M38" s="124">
        <f>Wniosek!H297</f>
        <v>0</v>
      </c>
      <c r="N38" s="124">
        <f>Wniosek!C402</f>
        <v>0</v>
      </c>
      <c r="O38" s="124" t="e">
        <f>Wniosek!C508</f>
        <v>#DIV/0!</v>
      </c>
      <c r="P38">
        <f>Wniosek!C613</f>
        <v>0</v>
      </c>
      <c r="Q38">
        <f>Wniosek!E613</f>
        <v>0</v>
      </c>
      <c r="R38">
        <f>Wniosek!C718</f>
        <v>0</v>
      </c>
    </row>
    <row r="39" spans="1:18" x14ac:dyDescent="0.25">
      <c r="A39">
        <f>Wniosek!A73</f>
        <v>0</v>
      </c>
      <c r="B39">
        <f>Wniosek!B73</f>
        <v>0</v>
      </c>
      <c r="C39">
        <f>Wniosek!C73</f>
        <v>0</v>
      </c>
      <c r="D39">
        <f>Wniosek!D73</f>
        <v>0</v>
      </c>
      <c r="E39" s="102">
        <f>Wniosek!E73</f>
        <v>0</v>
      </c>
      <c r="F39">
        <f>Wniosek!F73</f>
        <v>0</v>
      </c>
      <c r="G39" s="102" t="e">
        <f>Wniosek!G73</f>
        <v>#DIV/0!</v>
      </c>
      <c r="H39" s="255">
        <f>Wniosek!H73</f>
        <v>0</v>
      </c>
      <c r="I39" s="3">
        <f>Wniosek!C192</f>
        <v>0</v>
      </c>
      <c r="J39" s="124" t="e">
        <f>Wniosek!C298</f>
        <v>#DIV/0!</v>
      </c>
      <c r="K39" s="124" t="e">
        <f>Wniosek!D298</f>
        <v>#DIV/0!</v>
      </c>
      <c r="L39" s="125" t="e">
        <f>Wniosek!F298</f>
        <v>#DIV/0!</v>
      </c>
      <c r="M39" s="124">
        <f>Wniosek!H298</f>
        <v>0</v>
      </c>
      <c r="N39" s="124">
        <f>Wniosek!C403</f>
        <v>0</v>
      </c>
      <c r="O39" s="124" t="e">
        <f>Wniosek!C509</f>
        <v>#DIV/0!</v>
      </c>
      <c r="P39">
        <f>Wniosek!C614</f>
        <v>0</v>
      </c>
      <c r="Q39">
        <f>Wniosek!E614</f>
        <v>0</v>
      </c>
      <c r="R39">
        <f>Wniosek!C719</f>
        <v>0</v>
      </c>
    </row>
    <row r="40" spans="1:18" x14ac:dyDescent="0.25">
      <c r="A40">
        <f>Wniosek!A74</f>
        <v>0</v>
      </c>
      <c r="B40">
        <f>Wniosek!B74</f>
        <v>0</v>
      </c>
      <c r="C40">
        <f>Wniosek!C74</f>
        <v>0</v>
      </c>
      <c r="D40">
        <f>Wniosek!D74</f>
        <v>0</v>
      </c>
      <c r="E40" s="102">
        <f>Wniosek!E74</f>
        <v>0</v>
      </c>
      <c r="F40">
        <f>Wniosek!F74</f>
        <v>0</v>
      </c>
      <c r="G40" s="102" t="e">
        <f>Wniosek!G74</f>
        <v>#DIV/0!</v>
      </c>
      <c r="H40" s="255">
        <f>Wniosek!H74</f>
        <v>0</v>
      </c>
      <c r="I40" s="3">
        <f>Wniosek!C193</f>
        <v>0</v>
      </c>
      <c r="J40" s="124" t="e">
        <f>Wniosek!C299</f>
        <v>#DIV/0!</v>
      </c>
      <c r="K40" s="124" t="e">
        <f>Wniosek!D299</f>
        <v>#DIV/0!</v>
      </c>
      <c r="L40" s="125" t="e">
        <f>Wniosek!F299</f>
        <v>#DIV/0!</v>
      </c>
      <c r="M40" s="124">
        <f>Wniosek!H299</f>
        <v>0</v>
      </c>
      <c r="N40" s="124">
        <f>Wniosek!C404</f>
        <v>0</v>
      </c>
      <c r="O40" s="124" t="e">
        <f>Wniosek!C510</f>
        <v>#DIV/0!</v>
      </c>
      <c r="P40">
        <f>Wniosek!C615</f>
        <v>0</v>
      </c>
      <c r="Q40">
        <f>Wniosek!E615</f>
        <v>0</v>
      </c>
      <c r="R40">
        <f>Wniosek!C720</f>
        <v>0</v>
      </c>
    </row>
    <row r="41" spans="1:18" x14ac:dyDescent="0.25">
      <c r="A41">
        <f>Wniosek!A75</f>
        <v>0</v>
      </c>
      <c r="B41">
        <f>Wniosek!B75</f>
        <v>0</v>
      </c>
      <c r="C41">
        <f>Wniosek!C75</f>
        <v>0</v>
      </c>
      <c r="D41">
        <f>Wniosek!D75</f>
        <v>0</v>
      </c>
      <c r="E41" s="102">
        <f>Wniosek!E75</f>
        <v>0</v>
      </c>
      <c r="F41">
        <f>Wniosek!F75</f>
        <v>0</v>
      </c>
      <c r="G41" s="102" t="e">
        <f>Wniosek!G75</f>
        <v>#DIV/0!</v>
      </c>
      <c r="H41" s="255">
        <f>Wniosek!H75</f>
        <v>0</v>
      </c>
      <c r="I41" s="3">
        <f>Wniosek!C194</f>
        <v>0</v>
      </c>
      <c r="J41" s="124" t="e">
        <f>Wniosek!C300</f>
        <v>#DIV/0!</v>
      </c>
      <c r="K41" s="124" t="e">
        <f>Wniosek!D300</f>
        <v>#DIV/0!</v>
      </c>
      <c r="L41" s="125" t="e">
        <f>Wniosek!F300</f>
        <v>#DIV/0!</v>
      </c>
      <c r="M41" s="124">
        <f>Wniosek!H300</f>
        <v>0</v>
      </c>
      <c r="N41" s="124">
        <f>Wniosek!C405</f>
        <v>0</v>
      </c>
      <c r="O41" s="124" t="e">
        <f>Wniosek!C511</f>
        <v>#DIV/0!</v>
      </c>
      <c r="P41">
        <f>Wniosek!C616</f>
        <v>0</v>
      </c>
      <c r="Q41">
        <f>Wniosek!E616</f>
        <v>0</v>
      </c>
      <c r="R41">
        <f>Wniosek!C721</f>
        <v>0</v>
      </c>
    </row>
    <row r="42" spans="1:18" x14ac:dyDescent="0.25">
      <c r="A42">
        <f>Wniosek!A76</f>
        <v>0</v>
      </c>
      <c r="B42">
        <f>Wniosek!B76</f>
        <v>0</v>
      </c>
      <c r="C42">
        <f>Wniosek!C76</f>
        <v>0</v>
      </c>
      <c r="D42">
        <f>Wniosek!D76</f>
        <v>0</v>
      </c>
      <c r="E42" s="102">
        <f>Wniosek!E76</f>
        <v>0</v>
      </c>
      <c r="F42">
        <f>Wniosek!F76</f>
        <v>0</v>
      </c>
      <c r="G42" s="102" t="e">
        <f>Wniosek!G76</f>
        <v>#DIV/0!</v>
      </c>
      <c r="H42" s="255">
        <f>Wniosek!H76</f>
        <v>0</v>
      </c>
      <c r="I42" s="3">
        <f>Wniosek!C195</f>
        <v>0</v>
      </c>
      <c r="J42" s="124" t="e">
        <f>Wniosek!C301</f>
        <v>#DIV/0!</v>
      </c>
      <c r="K42" s="124" t="e">
        <f>Wniosek!D301</f>
        <v>#DIV/0!</v>
      </c>
      <c r="L42" s="125" t="e">
        <f>Wniosek!F301</f>
        <v>#DIV/0!</v>
      </c>
      <c r="M42" s="124">
        <f>Wniosek!H301</f>
        <v>0</v>
      </c>
      <c r="N42" s="124">
        <f>Wniosek!C406</f>
        <v>0</v>
      </c>
      <c r="O42" s="124" t="e">
        <f>Wniosek!C512</f>
        <v>#DIV/0!</v>
      </c>
      <c r="P42">
        <f>Wniosek!C617</f>
        <v>0</v>
      </c>
      <c r="Q42">
        <f>Wniosek!E617</f>
        <v>0</v>
      </c>
      <c r="R42">
        <f>Wniosek!C722</f>
        <v>0</v>
      </c>
    </row>
    <row r="43" spans="1:18" x14ac:dyDescent="0.25">
      <c r="A43">
        <f>Wniosek!A77</f>
        <v>0</v>
      </c>
      <c r="B43">
        <f>Wniosek!B77</f>
        <v>0</v>
      </c>
      <c r="C43">
        <f>Wniosek!C77</f>
        <v>0</v>
      </c>
      <c r="D43">
        <f>Wniosek!D77</f>
        <v>0</v>
      </c>
      <c r="E43" s="102">
        <f>Wniosek!E77</f>
        <v>0</v>
      </c>
      <c r="F43">
        <f>Wniosek!F77</f>
        <v>0</v>
      </c>
      <c r="G43" s="102" t="e">
        <f>Wniosek!G77</f>
        <v>#DIV/0!</v>
      </c>
      <c r="H43" s="255">
        <f>Wniosek!H77</f>
        <v>0</v>
      </c>
      <c r="I43" s="3">
        <f>Wniosek!C196</f>
        <v>0</v>
      </c>
      <c r="J43" s="124" t="e">
        <f>Wniosek!C302</f>
        <v>#DIV/0!</v>
      </c>
      <c r="K43" s="124" t="e">
        <f>Wniosek!D302</f>
        <v>#DIV/0!</v>
      </c>
      <c r="L43" s="125" t="e">
        <f>Wniosek!F302</f>
        <v>#DIV/0!</v>
      </c>
      <c r="M43" s="124">
        <f>Wniosek!H302</f>
        <v>0</v>
      </c>
      <c r="N43" s="124">
        <f>Wniosek!C407</f>
        <v>0</v>
      </c>
      <c r="O43" s="124" t="e">
        <f>Wniosek!C513</f>
        <v>#DIV/0!</v>
      </c>
      <c r="P43">
        <f>Wniosek!C618</f>
        <v>0</v>
      </c>
      <c r="Q43">
        <f>Wniosek!E618</f>
        <v>0</v>
      </c>
      <c r="R43">
        <f>Wniosek!C723</f>
        <v>0</v>
      </c>
    </row>
    <row r="44" spans="1:18" x14ac:dyDescent="0.25">
      <c r="A44">
        <f>Wniosek!A78</f>
        <v>0</v>
      </c>
      <c r="B44">
        <f>Wniosek!B78</f>
        <v>0</v>
      </c>
      <c r="C44">
        <f>Wniosek!C78</f>
        <v>0</v>
      </c>
      <c r="D44">
        <f>Wniosek!D78</f>
        <v>0</v>
      </c>
      <c r="E44" s="102">
        <f>Wniosek!E78</f>
        <v>0</v>
      </c>
      <c r="F44">
        <f>Wniosek!F78</f>
        <v>0</v>
      </c>
      <c r="G44" s="102" t="e">
        <f>Wniosek!G78</f>
        <v>#DIV/0!</v>
      </c>
      <c r="H44" s="255">
        <f>Wniosek!H78</f>
        <v>0</v>
      </c>
      <c r="I44" s="3">
        <f>Wniosek!C197</f>
        <v>0</v>
      </c>
      <c r="J44" s="124" t="e">
        <f>Wniosek!C303</f>
        <v>#DIV/0!</v>
      </c>
      <c r="K44" s="124" t="e">
        <f>Wniosek!D303</f>
        <v>#DIV/0!</v>
      </c>
      <c r="L44" s="125" t="e">
        <f>Wniosek!F303</f>
        <v>#DIV/0!</v>
      </c>
      <c r="M44" s="124">
        <f>Wniosek!H303</f>
        <v>0</v>
      </c>
      <c r="N44" s="124">
        <f>Wniosek!C408</f>
        <v>0</v>
      </c>
      <c r="O44" s="124" t="e">
        <f>Wniosek!C514</f>
        <v>#DIV/0!</v>
      </c>
      <c r="P44">
        <f>Wniosek!C619</f>
        <v>0</v>
      </c>
      <c r="Q44">
        <f>Wniosek!E619</f>
        <v>0</v>
      </c>
      <c r="R44">
        <f>Wniosek!C724</f>
        <v>0</v>
      </c>
    </row>
    <row r="45" spans="1:18" x14ac:dyDescent="0.25">
      <c r="A45">
        <f>Wniosek!A79</f>
        <v>0</v>
      </c>
      <c r="B45">
        <f>Wniosek!B79</f>
        <v>0</v>
      </c>
      <c r="C45">
        <f>Wniosek!C79</f>
        <v>0</v>
      </c>
      <c r="D45">
        <f>Wniosek!D79</f>
        <v>0</v>
      </c>
      <c r="E45" s="102">
        <f>Wniosek!E79</f>
        <v>0</v>
      </c>
      <c r="F45">
        <f>Wniosek!F79</f>
        <v>0</v>
      </c>
      <c r="G45" s="102" t="e">
        <f>Wniosek!G79</f>
        <v>#DIV/0!</v>
      </c>
      <c r="H45" s="255">
        <f>Wniosek!H79</f>
        <v>0</v>
      </c>
      <c r="I45" s="3">
        <f>Wniosek!C198</f>
        <v>0</v>
      </c>
      <c r="J45" s="124" t="e">
        <f>Wniosek!C304</f>
        <v>#DIV/0!</v>
      </c>
      <c r="K45" s="124" t="e">
        <f>Wniosek!D304</f>
        <v>#DIV/0!</v>
      </c>
      <c r="L45" s="125" t="e">
        <f>Wniosek!F304</f>
        <v>#DIV/0!</v>
      </c>
      <c r="M45" s="124">
        <f>Wniosek!H304</f>
        <v>0</v>
      </c>
      <c r="N45" s="124">
        <f>Wniosek!C409</f>
        <v>0</v>
      </c>
      <c r="O45" s="124" t="e">
        <f>Wniosek!C515</f>
        <v>#DIV/0!</v>
      </c>
      <c r="P45">
        <f>Wniosek!C620</f>
        <v>0</v>
      </c>
      <c r="Q45">
        <f>Wniosek!E620</f>
        <v>0</v>
      </c>
      <c r="R45">
        <f>Wniosek!C725</f>
        <v>0</v>
      </c>
    </row>
    <row r="46" spans="1:18" x14ac:dyDescent="0.25">
      <c r="A46">
        <f>Wniosek!A80</f>
        <v>0</v>
      </c>
      <c r="B46">
        <f>Wniosek!B80</f>
        <v>0</v>
      </c>
      <c r="C46">
        <f>Wniosek!C80</f>
        <v>0</v>
      </c>
      <c r="D46">
        <f>Wniosek!D80</f>
        <v>0</v>
      </c>
      <c r="E46" s="102">
        <f>Wniosek!E80</f>
        <v>0</v>
      </c>
      <c r="F46">
        <f>Wniosek!F80</f>
        <v>0</v>
      </c>
      <c r="G46" s="102" t="e">
        <f>Wniosek!G80</f>
        <v>#DIV/0!</v>
      </c>
      <c r="H46" s="255">
        <f>Wniosek!H80</f>
        <v>0</v>
      </c>
      <c r="I46" s="3">
        <f>Wniosek!C199</f>
        <v>0</v>
      </c>
      <c r="J46" s="124" t="e">
        <f>Wniosek!C305</f>
        <v>#DIV/0!</v>
      </c>
      <c r="K46" s="124" t="e">
        <f>Wniosek!D305</f>
        <v>#DIV/0!</v>
      </c>
      <c r="L46" s="125" t="e">
        <f>Wniosek!F305</f>
        <v>#DIV/0!</v>
      </c>
      <c r="M46" s="124">
        <f>Wniosek!H305</f>
        <v>0</v>
      </c>
      <c r="N46" s="124">
        <f>Wniosek!C410</f>
        <v>0</v>
      </c>
      <c r="O46" s="124" t="e">
        <f>Wniosek!C516</f>
        <v>#DIV/0!</v>
      </c>
      <c r="P46">
        <f>Wniosek!C621</f>
        <v>0</v>
      </c>
      <c r="Q46">
        <f>Wniosek!E621</f>
        <v>0</v>
      </c>
      <c r="R46">
        <f>Wniosek!C726</f>
        <v>0</v>
      </c>
    </row>
    <row r="47" spans="1:18" x14ac:dyDescent="0.25">
      <c r="A47">
        <f>Wniosek!A81</f>
        <v>0</v>
      </c>
      <c r="B47">
        <f>Wniosek!B81</f>
        <v>0</v>
      </c>
      <c r="C47">
        <f>Wniosek!C81</f>
        <v>0</v>
      </c>
      <c r="D47">
        <f>Wniosek!D81</f>
        <v>0</v>
      </c>
      <c r="E47" s="102">
        <f>Wniosek!E81</f>
        <v>0</v>
      </c>
      <c r="F47">
        <f>Wniosek!F81</f>
        <v>0</v>
      </c>
      <c r="G47" s="102" t="e">
        <f>Wniosek!G81</f>
        <v>#DIV/0!</v>
      </c>
      <c r="H47" s="255">
        <f>Wniosek!H81</f>
        <v>0</v>
      </c>
      <c r="I47" s="3">
        <f>Wniosek!C200</f>
        <v>0</v>
      </c>
      <c r="J47" s="124" t="e">
        <f>Wniosek!C306</f>
        <v>#DIV/0!</v>
      </c>
      <c r="K47" s="124" t="e">
        <f>Wniosek!D306</f>
        <v>#DIV/0!</v>
      </c>
      <c r="L47" s="125" t="e">
        <f>Wniosek!F306</f>
        <v>#DIV/0!</v>
      </c>
      <c r="M47" s="124">
        <f>Wniosek!H306</f>
        <v>0</v>
      </c>
      <c r="N47" s="124">
        <f>Wniosek!C411</f>
        <v>0</v>
      </c>
      <c r="O47" s="124" t="e">
        <f>Wniosek!C517</f>
        <v>#DIV/0!</v>
      </c>
      <c r="P47">
        <f>Wniosek!C622</f>
        <v>0</v>
      </c>
      <c r="Q47">
        <f>Wniosek!E622</f>
        <v>0</v>
      </c>
      <c r="R47">
        <f>Wniosek!C727</f>
        <v>0</v>
      </c>
    </row>
    <row r="48" spans="1:18" x14ac:dyDescent="0.25">
      <c r="A48">
        <f>Wniosek!A82</f>
        <v>0</v>
      </c>
      <c r="B48">
        <f>Wniosek!B82</f>
        <v>0</v>
      </c>
      <c r="C48">
        <f>Wniosek!C82</f>
        <v>0</v>
      </c>
      <c r="D48">
        <f>Wniosek!D82</f>
        <v>0</v>
      </c>
      <c r="E48" s="102">
        <f>Wniosek!E82</f>
        <v>0</v>
      </c>
      <c r="F48">
        <f>Wniosek!F82</f>
        <v>0</v>
      </c>
      <c r="G48" s="102" t="e">
        <f>Wniosek!G82</f>
        <v>#DIV/0!</v>
      </c>
      <c r="H48" s="255">
        <f>Wniosek!H82</f>
        <v>0</v>
      </c>
      <c r="I48" s="3">
        <f>Wniosek!C201</f>
        <v>0</v>
      </c>
      <c r="J48" s="124" t="e">
        <f>Wniosek!C307</f>
        <v>#DIV/0!</v>
      </c>
      <c r="K48" s="124" t="e">
        <f>Wniosek!D307</f>
        <v>#DIV/0!</v>
      </c>
      <c r="L48" s="125" t="e">
        <f>Wniosek!F307</f>
        <v>#DIV/0!</v>
      </c>
      <c r="M48" s="124">
        <f>Wniosek!H307</f>
        <v>0</v>
      </c>
      <c r="N48" s="124">
        <f>Wniosek!C412</f>
        <v>0</v>
      </c>
      <c r="O48" s="124" t="e">
        <f>Wniosek!C518</f>
        <v>#DIV/0!</v>
      </c>
      <c r="P48">
        <f>Wniosek!C623</f>
        <v>0</v>
      </c>
      <c r="Q48">
        <f>Wniosek!E623</f>
        <v>0</v>
      </c>
      <c r="R48">
        <f>Wniosek!C728</f>
        <v>0</v>
      </c>
    </row>
    <row r="49" spans="1:18" x14ac:dyDescent="0.25">
      <c r="A49">
        <f>Wniosek!A83</f>
        <v>0</v>
      </c>
      <c r="B49">
        <f>Wniosek!B83</f>
        <v>0</v>
      </c>
      <c r="C49">
        <f>Wniosek!C83</f>
        <v>0</v>
      </c>
      <c r="D49">
        <f>Wniosek!D83</f>
        <v>0</v>
      </c>
      <c r="E49" s="102">
        <f>Wniosek!E83</f>
        <v>0</v>
      </c>
      <c r="F49">
        <f>Wniosek!F83</f>
        <v>0</v>
      </c>
      <c r="G49" s="102" t="e">
        <f>Wniosek!G83</f>
        <v>#DIV/0!</v>
      </c>
      <c r="H49" s="255">
        <f>Wniosek!H83</f>
        <v>0</v>
      </c>
      <c r="I49" s="3">
        <f>Wniosek!C202</f>
        <v>0</v>
      </c>
      <c r="J49" s="124" t="e">
        <f>Wniosek!C308</f>
        <v>#DIV/0!</v>
      </c>
      <c r="K49" s="124" t="e">
        <f>Wniosek!D308</f>
        <v>#DIV/0!</v>
      </c>
      <c r="L49" s="125" t="e">
        <f>Wniosek!F308</f>
        <v>#DIV/0!</v>
      </c>
      <c r="M49" s="124">
        <f>Wniosek!H308</f>
        <v>0</v>
      </c>
      <c r="N49" s="124">
        <f>Wniosek!C413</f>
        <v>0</v>
      </c>
      <c r="O49" s="124" t="e">
        <f>Wniosek!C519</f>
        <v>#DIV/0!</v>
      </c>
      <c r="P49">
        <f>Wniosek!C624</f>
        <v>0</v>
      </c>
      <c r="Q49">
        <f>Wniosek!E624</f>
        <v>0</v>
      </c>
      <c r="R49">
        <f>Wniosek!C729</f>
        <v>0</v>
      </c>
    </row>
    <row r="50" spans="1:18" x14ac:dyDescent="0.25">
      <c r="A50">
        <f>Wniosek!A84</f>
        <v>0</v>
      </c>
      <c r="B50">
        <f>Wniosek!B84</f>
        <v>0</v>
      </c>
      <c r="C50">
        <f>Wniosek!C84</f>
        <v>0</v>
      </c>
      <c r="D50">
        <f>Wniosek!D84</f>
        <v>0</v>
      </c>
      <c r="E50" s="102">
        <f>Wniosek!E84</f>
        <v>0</v>
      </c>
      <c r="F50">
        <f>Wniosek!F84</f>
        <v>0</v>
      </c>
      <c r="G50" s="102" t="e">
        <f>Wniosek!G84</f>
        <v>#DIV/0!</v>
      </c>
      <c r="H50" s="255">
        <f>Wniosek!H84</f>
        <v>0</v>
      </c>
      <c r="I50" s="3">
        <f>Wniosek!C203</f>
        <v>0</v>
      </c>
      <c r="J50" s="124" t="e">
        <f>Wniosek!C309</f>
        <v>#DIV/0!</v>
      </c>
      <c r="K50" s="124" t="e">
        <f>Wniosek!D309</f>
        <v>#DIV/0!</v>
      </c>
      <c r="L50" s="125" t="e">
        <f>Wniosek!F309</f>
        <v>#DIV/0!</v>
      </c>
      <c r="M50" s="124">
        <f>Wniosek!H309</f>
        <v>0</v>
      </c>
      <c r="N50" s="124">
        <f>Wniosek!C414</f>
        <v>0</v>
      </c>
      <c r="O50" s="124" t="e">
        <f>Wniosek!C520</f>
        <v>#DIV/0!</v>
      </c>
      <c r="P50">
        <f>Wniosek!C625</f>
        <v>0</v>
      </c>
      <c r="Q50">
        <f>Wniosek!E625</f>
        <v>0</v>
      </c>
      <c r="R50">
        <f>Wniosek!C730</f>
        <v>0</v>
      </c>
    </row>
    <row r="51" spans="1:18" x14ac:dyDescent="0.25">
      <c r="A51">
        <f>Wniosek!A85</f>
        <v>0</v>
      </c>
      <c r="B51">
        <f>Wniosek!B85</f>
        <v>0</v>
      </c>
      <c r="C51">
        <f>Wniosek!C85</f>
        <v>0</v>
      </c>
      <c r="D51">
        <f>Wniosek!D85</f>
        <v>0</v>
      </c>
      <c r="E51" s="102">
        <f>Wniosek!E85</f>
        <v>0</v>
      </c>
      <c r="F51">
        <f>Wniosek!F85</f>
        <v>0</v>
      </c>
      <c r="G51" s="102" t="e">
        <f>Wniosek!G85</f>
        <v>#DIV/0!</v>
      </c>
      <c r="H51" s="255">
        <f>Wniosek!H85</f>
        <v>0</v>
      </c>
      <c r="I51" s="3">
        <f>Wniosek!C204</f>
        <v>0</v>
      </c>
      <c r="J51" s="124" t="e">
        <f>Wniosek!C310</f>
        <v>#DIV/0!</v>
      </c>
      <c r="K51" s="124" t="e">
        <f>Wniosek!D310</f>
        <v>#DIV/0!</v>
      </c>
      <c r="L51" s="125" t="e">
        <f>Wniosek!F310</f>
        <v>#DIV/0!</v>
      </c>
      <c r="M51" s="124">
        <f>Wniosek!H310</f>
        <v>0</v>
      </c>
      <c r="N51" s="124">
        <f>Wniosek!C415</f>
        <v>0</v>
      </c>
      <c r="O51" s="124" t="e">
        <f>Wniosek!C521</f>
        <v>#DIV/0!</v>
      </c>
      <c r="P51">
        <f>Wniosek!C626</f>
        <v>0</v>
      </c>
      <c r="Q51">
        <f>Wniosek!E626</f>
        <v>0</v>
      </c>
      <c r="R51">
        <f>Wniosek!C731</f>
        <v>0</v>
      </c>
    </row>
    <row r="52" spans="1:18" x14ac:dyDescent="0.25">
      <c r="A52">
        <f>Wniosek!A86</f>
        <v>0</v>
      </c>
      <c r="B52">
        <f>Wniosek!B86</f>
        <v>0</v>
      </c>
      <c r="C52">
        <f>Wniosek!C86</f>
        <v>0</v>
      </c>
      <c r="D52">
        <f>Wniosek!D86</f>
        <v>0</v>
      </c>
      <c r="E52" s="102">
        <f>Wniosek!E86</f>
        <v>0</v>
      </c>
      <c r="F52">
        <f>Wniosek!F86</f>
        <v>0</v>
      </c>
      <c r="G52" s="102" t="e">
        <f>Wniosek!G86</f>
        <v>#DIV/0!</v>
      </c>
      <c r="H52" s="255">
        <f>Wniosek!H86</f>
        <v>0</v>
      </c>
      <c r="I52" s="3">
        <f>Wniosek!C205</f>
        <v>0</v>
      </c>
      <c r="J52" s="124" t="e">
        <f>Wniosek!C311</f>
        <v>#DIV/0!</v>
      </c>
      <c r="K52" s="124" t="e">
        <f>Wniosek!D311</f>
        <v>#DIV/0!</v>
      </c>
      <c r="L52" s="125" t="e">
        <f>Wniosek!F311</f>
        <v>#DIV/0!</v>
      </c>
      <c r="M52" s="124">
        <f>Wniosek!H311</f>
        <v>0</v>
      </c>
      <c r="N52" s="124">
        <f>Wniosek!C416</f>
        <v>0</v>
      </c>
      <c r="O52" s="124" t="e">
        <f>Wniosek!C522</f>
        <v>#DIV/0!</v>
      </c>
      <c r="P52">
        <f>Wniosek!C627</f>
        <v>0</v>
      </c>
      <c r="Q52">
        <f>Wniosek!E627</f>
        <v>0</v>
      </c>
      <c r="R52">
        <f>Wniosek!C732</f>
        <v>0</v>
      </c>
    </row>
    <row r="53" spans="1:18" x14ac:dyDescent="0.25">
      <c r="A53">
        <f>Wniosek!A87</f>
        <v>0</v>
      </c>
      <c r="B53">
        <f>Wniosek!B87</f>
        <v>0</v>
      </c>
      <c r="C53">
        <f>Wniosek!C87</f>
        <v>0</v>
      </c>
      <c r="D53">
        <f>Wniosek!D87</f>
        <v>0</v>
      </c>
      <c r="E53" s="102">
        <f>Wniosek!E87</f>
        <v>0</v>
      </c>
      <c r="F53">
        <f>Wniosek!F87</f>
        <v>0</v>
      </c>
      <c r="G53" s="102" t="e">
        <f>Wniosek!G87</f>
        <v>#DIV/0!</v>
      </c>
      <c r="H53" s="255">
        <f>Wniosek!H87</f>
        <v>0</v>
      </c>
      <c r="I53" s="3">
        <f>Wniosek!C206</f>
        <v>0</v>
      </c>
      <c r="J53" s="124" t="e">
        <f>Wniosek!C312</f>
        <v>#DIV/0!</v>
      </c>
      <c r="K53" s="124" t="e">
        <f>Wniosek!D312</f>
        <v>#DIV/0!</v>
      </c>
      <c r="L53" s="125" t="e">
        <f>Wniosek!F312</f>
        <v>#DIV/0!</v>
      </c>
      <c r="M53" s="124">
        <f>Wniosek!H312</f>
        <v>0</v>
      </c>
      <c r="N53" s="124">
        <f>Wniosek!C417</f>
        <v>0</v>
      </c>
      <c r="O53" s="124" t="e">
        <f>Wniosek!C523</f>
        <v>#DIV/0!</v>
      </c>
      <c r="P53">
        <f>Wniosek!C628</f>
        <v>0</v>
      </c>
      <c r="Q53">
        <f>Wniosek!E628</f>
        <v>0</v>
      </c>
      <c r="R53">
        <f>Wniosek!C733</f>
        <v>0</v>
      </c>
    </row>
    <row r="54" spans="1:18" x14ac:dyDescent="0.25">
      <c r="A54">
        <f>Wniosek!A88</f>
        <v>0</v>
      </c>
      <c r="B54">
        <f>Wniosek!B88</f>
        <v>0</v>
      </c>
      <c r="C54">
        <f>Wniosek!C88</f>
        <v>0</v>
      </c>
      <c r="D54">
        <f>Wniosek!D88</f>
        <v>0</v>
      </c>
      <c r="E54" s="102">
        <f>Wniosek!E88</f>
        <v>0</v>
      </c>
      <c r="F54">
        <f>Wniosek!F88</f>
        <v>0</v>
      </c>
      <c r="G54" s="102" t="e">
        <f>Wniosek!G88</f>
        <v>#DIV/0!</v>
      </c>
      <c r="H54" s="255">
        <f>Wniosek!H88</f>
        <v>0</v>
      </c>
      <c r="I54" s="3">
        <f>Wniosek!C207</f>
        <v>0</v>
      </c>
      <c r="J54" s="124" t="e">
        <f>Wniosek!C313</f>
        <v>#DIV/0!</v>
      </c>
      <c r="K54" s="124" t="e">
        <f>Wniosek!D313</f>
        <v>#DIV/0!</v>
      </c>
      <c r="L54" s="125" t="e">
        <f>Wniosek!F313</f>
        <v>#DIV/0!</v>
      </c>
      <c r="M54" s="124">
        <f>Wniosek!H313</f>
        <v>0</v>
      </c>
      <c r="N54" s="124">
        <f>Wniosek!C418</f>
        <v>0</v>
      </c>
      <c r="O54" s="124" t="e">
        <f>Wniosek!C524</f>
        <v>#DIV/0!</v>
      </c>
      <c r="P54">
        <f>Wniosek!C629</f>
        <v>0</v>
      </c>
      <c r="Q54">
        <f>Wniosek!E629</f>
        <v>0</v>
      </c>
      <c r="R54">
        <f>Wniosek!C734</f>
        <v>0</v>
      </c>
    </row>
    <row r="55" spans="1:18" x14ac:dyDescent="0.25">
      <c r="A55">
        <f>Wniosek!A89</f>
        <v>0</v>
      </c>
      <c r="B55">
        <f>Wniosek!B89</f>
        <v>0</v>
      </c>
      <c r="C55">
        <f>Wniosek!C89</f>
        <v>0</v>
      </c>
      <c r="D55">
        <f>Wniosek!D89</f>
        <v>0</v>
      </c>
      <c r="E55" s="102">
        <f>Wniosek!E89</f>
        <v>0</v>
      </c>
      <c r="F55">
        <f>Wniosek!F89</f>
        <v>0</v>
      </c>
      <c r="G55" s="102" t="e">
        <f>Wniosek!G89</f>
        <v>#DIV/0!</v>
      </c>
      <c r="H55" s="255">
        <f>Wniosek!H89</f>
        <v>0</v>
      </c>
      <c r="I55" s="3">
        <f>Wniosek!C208</f>
        <v>0</v>
      </c>
      <c r="J55" s="124" t="e">
        <f>Wniosek!C314</f>
        <v>#DIV/0!</v>
      </c>
      <c r="K55" s="124" t="e">
        <f>Wniosek!D314</f>
        <v>#DIV/0!</v>
      </c>
      <c r="L55" s="125" t="e">
        <f>Wniosek!F314</f>
        <v>#DIV/0!</v>
      </c>
      <c r="M55" s="124">
        <f>Wniosek!H314</f>
        <v>0</v>
      </c>
      <c r="N55" s="124">
        <f>Wniosek!C419</f>
        <v>0</v>
      </c>
      <c r="O55" s="124" t="e">
        <f>Wniosek!C525</f>
        <v>#DIV/0!</v>
      </c>
      <c r="P55">
        <f>Wniosek!C630</f>
        <v>0</v>
      </c>
      <c r="Q55">
        <f>Wniosek!E630</f>
        <v>0</v>
      </c>
      <c r="R55">
        <f>Wniosek!C735</f>
        <v>0</v>
      </c>
    </row>
    <row r="56" spans="1:18" x14ac:dyDescent="0.25">
      <c r="A56">
        <f>Wniosek!A90</f>
        <v>0</v>
      </c>
      <c r="B56">
        <f>Wniosek!B90</f>
        <v>0</v>
      </c>
      <c r="C56">
        <f>Wniosek!C90</f>
        <v>0</v>
      </c>
      <c r="D56">
        <f>Wniosek!D90</f>
        <v>0</v>
      </c>
      <c r="E56" s="102">
        <f>Wniosek!E90</f>
        <v>0</v>
      </c>
      <c r="F56">
        <f>Wniosek!F90</f>
        <v>0</v>
      </c>
      <c r="G56" s="102" t="e">
        <f>Wniosek!G90</f>
        <v>#DIV/0!</v>
      </c>
      <c r="H56" s="255">
        <f>Wniosek!H90</f>
        <v>0</v>
      </c>
      <c r="I56" s="3">
        <f>Wniosek!C209</f>
        <v>0</v>
      </c>
      <c r="J56" s="124" t="e">
        <f>Wniosek!C315</f>
        <v>#DIV/0!</v>
      </c>
      <c r="K56" s="124" t="e">
        <f>Wniosek!D315</f>
        <v>#DIV/0!</v>
      </c>
      <c r="L56" s="125" t="e">
        <f>Wniosek!F315</f>
        <v>#DIV/0!</v>
      </c>
      <c r="M56" s="124">
        <f>Wniosek!H315</f>
        <v>0</v>
      </c>
      <c r="N56" s="124">
        <f>Wniosek!C420</f>
        <v>0</v>
      </c>
      <c r="O56" s="124" t="e">
        <f>Wniosek!C526</f>
        <v>#DIV/0!</v>
      </c>
      <c r="P56">
        <f>Wniosek!C631</f>
        <v>0</v>
      </c>
      <c r="Q56">
        <f>Wniosek!E631</f>
        <v>0</v>
      </c>
      <c r="R56">
        <f>Wniosek!C736</f>
        <v>0</v>
      </c>
    </row>
    <row r="57" spans="1:18" x14ac:dyDescent="0.25">
      <c r="A57">
        <f>Wniosek!A91</f>
        <v>0</v>
      </c>
      <c r="B57">
        <f>Wniosek!B91</f>
        <v>0</v>
      </c>
      <c r="C57">
        <f>Wniosek!C91</f>
        <v>0</v>
      </c>
      <c r="D57">
        <f>Wniosek!D91</f>
        <v>0</v>
      </c>
      <c r="E57" s="102">
        <f>Wniosek!E91</f>
        <v>0</v>
      </c>
      <c r="F57">
        <f>Wniosek!F91</f>
        <v>0</v>
      </c>
      <c r="G57" s="102" t="e">
        <f>Wniosek!G91</f>
        <v>#DIV/0!</v>
      </c>
      <c r="H57" s="255">
        <f>Wniosek!H91</f>
        <v>0</v>
      </c>
      <c r="I57" s="3">
        <f>Wniosek!C210</f>
        <v>0</v>
      </c>
      <c r="J57" s="124" t="e">
        <f>Wniosek!C316</f>
        <v>#DIV/0!</v>
      </c>
      <c r="K57" s="124" t="e">
        <f>Wniosek!D316</f>
        <v>#DIV/0!</v>
      </c>
      <c r="L57" s="125" t="e">
        <f>Wniosek!F316</f>
        <v>#DIV/0!</v>
      </c>
      <c r="M57" s="124">
        <f>Wniosek!H316</f>
        <v>0</v>
      </c>
      <c r="N57" s="124">
        <f>Wniosek!C421</f>
        <v>0</v>
      </c>
      <c r="O57" s="124" t="e">
        <f>Wniosek!C527</f>
        <v>#DIV/0!</v>
      </c>
      <c r="P57">
        <f>Wniosek!C632</f>
        <v>0</v>
      </c>
      <c r="Q57">
        <f>Wniosek!E632</f>
        <v>0</v>
      </c>
      <c r="R57">
        <f>Wniosek!C737</f>
        <v>0</v>
      </c>
    </row>
    <row r="58" spans="1:18" x14ac:dyDescent="0.25">
      <c r="A58">
        <f>Wniosek!A92</f>
        <v>0</v>
      </c>
      <c r="B58">
        <f>Wniosek!B92</f>
        <v>0</v>
      </c>
      <c r="C58">
        <f>Wniosek!C92</f>
        <v>0</v>
      </c>
      <c r="D58">
        <f>Wniosek!D92</f>
        <v>0</v>
      </c>
      <c r="E58" s="102">
        <f>Wniosek!E92</f>
        <v>0</v>
      </c>
      <c r="F58">
        <f>Wniosek!F92</f>
        <v>0</v>
      </c>
      <c r="G58" s="102" t="e">
        <f>Wniosek!G92</f>
        <v>#DIV/0!</v>
      </c>
      <c r="H58" s="255">
        <f>Wniosek!H92</f>
        <v>0</v>
      </c>
      <c r="I58" s="3">
        <f>Wniosek!C211</f>
        <v>0</v>
      </c>
      <c r="J58" s="124" t="e">
        <f>Wniosek!C317</f>
        <v>#DIV/0!</v>
      </c>
      <c r="K58" s="124" t="e">
        <f>Wniosek!D317</f>
        <v>#DIV/0!</v>
      </c>
      <c r="L58" s="125" t="e">
        <f>Wniosek!F317</f>
        <v>#DIV/0!</v>
      </c>
      <c r="M58" s="124">
        <f>Wniosek!H317</f>
        <v>0</v>
      </c>
      <c r="N58" s="124">
        <f>Wniosek!C422</f>
        <v>0</v>
      </c>
      <c r="O58" s="124" t="e">
        <f>Wniosek!C528</f>
        <v>#DIV/0!</v>
      </c>
      <c r="P58">
        <f>Wniosek!C633</f>
        <v>0</v>
      </c>
      <c r="Q58">
        <f>Wniosek!E633</f>
        <v>0</v>
      </c>
      <c r="R58">
        <f>Wniosek!C738</f>
        <v>0</v>
      </c>
    </row>
    <row r="59" spans="1:18" x14ac:dyDescent="0.25">
      <c r="A59">
        <f>Wniosek!A93</f>
        <v>0</v>
      </c>
      <c r="B59">
        <f>Wniosek!B93</f>
        <v>0</v>
      </c>
      <c r="C59">
        <f>Wniosek!C93</f>
        <v>0</v>
      </c>
      <c r="D59">
        <f>Wniosek!D93</f>
        <v>0</v>
      </c>
      <c r="E59" s="102">
        <f>Wniosek!E93</f>
        <v>0</v>
      </c>
      <c r="F59">
        <f>Wniosek!F93</f>
        <v>0</v>
      </c>
      <c r="G59" s="102" t="e">
        <f>Wniosek!G93</f>
        <v>#DIV/0!</v>
      </c>
      <c r="H59" s="255">
        <f>Wniosek!H93</f>
        <v>0</v>
      </c>
      <c r="I59" s="3">
        <f>Wniosek!C212</f>
        <v>0</v>
      </c>
      <c r="J59" s="124" t="e">
        <f>Wniosek!C318</f>
        <v>#DIV/0!</v>
      </c>
      <c r="K59" s="124" t="e">
        <f>Wniosek!D318</f>
        <v>#DIV/0!</v>
      </c>
      <c r="L59" s="125" t="e">
        <f>Wniosek!F318</f>
        <v>#DIV/0!</v>
      </c>
      <c r="M59" s="124">
        <f>Wniosek!H318</f>
        <v>0</v>
      </c>
      <c r="N59" s="124">
        <f>Wniosek!C423</f>
        <v>0</v>
      </c>
      <c r="O59" s="124" t="e">
        <f>Wniosek!C529</f>
        <v>#DIV/0!</v>
      </c>
      <c r="P59">
        <f>Wniosek!C634</f>
        <v>0</v>
      </c>
      <c r="Q59">
        <f>Wniosek!E634</f>
        <v>0</v>
      </c>
      <c r="R59">
        <f>Wniosek!C739</f>
        <v>0</v>
      </c>
    </row>
    <row r="60" spans="1:18" x14ac:dyDescent="0.25">
      <c r="A60">
        <f>Wniosek!A94</f>
        <v>0</v>
      </c>
      <c r="B60">
        <f>Wniosek!B94</f>
        <v>0</v>
      </c>
      <c r="C60">
        <f>Wniosek!C94</f>
        <v>0</v>
      </c>
      <c r="D60">
        <f>Wniosek!D94</f>
        <v>0</v>
      </c>
      <c r="E60" s="102">
        <f>Wniosek!E94</f>
        <v>0</v>
      </c>
      <c r="F60">
        <f>Wniosek!F94</f>
        <v>0</v>
      </c>
      <c r="G60" s="102" t="e">
        <f>Wniosek!G94</f>
        <v>#DIV/0!</v>
      </c>
      <c r="H60" s="255">
        <f>Wniosek!H94</f>
        <v>0</v>
      </c>
      <c r="I60" s="3">
        <f>Wniosek!C213</f>
        <v>0</v>
      </c>
      <c r="J60" s="124" t="e">
        <f>Wniosek!C319</f>
        <v>#DIV/0!</v>
      </c>
      <c r="K60" s="124" t="e">
        <f>Wniosek!D319</f>
        <v>#DIV/0!</v>
      </c>
      <c r="L60" s="125" t="e">
        <f>Wniosek!F319</f>
        <v>#DIV/0!</v>
      </c>
      <c r="M60" s="124">
        <f>Wniosek!H319</f>
        <v>0</v>
      </c>
      <c r="N60" s="124">
        <f>Wniosek!C424</f>
        <v>0</v>
      </c>
      <c r="O60" s="124" t="e">
        <f>Wniosek!C530</f>
        <v>#DIV/0!</v>
      </c>
      <c r="P60">
        <f>Wniosek!C635</f>
        <v>0</v>
      </c>
      <c r="Q60">
        <f>Wniosek!E635</f>
        <v>0</v>
      </c>
      <c r="R60">
        <f>Wniosek!C740</f>
        <v>0</v>
      </c>
    </row>
    <row r="61" spans="1:18" x14ac:dyDescent="0.25">
      <c r="A61">
        <f>Wniosek!A95</f>
        <v>0</v>
      </c>
      <c r="B61">
        <f>Wniosek!B95</f>
        <v>0</v>
      </c>
      <c r="C61">
        <f>Wniosek!C95</f>
        <v>0</v>
      </c>
      <c r="D61">
        <f>Wniosek!D95</f>
        <v>0</v>
      </c>
      <c r="E61" s="102">
        <f>Wniosek!E95</f>
        <v>0</v>
      </c>
      <c r="F61">
        <f>Wniosek!F95</f>
        <v>0</v>
      </c>
      <c r="G61" s="102" t="e">
        <f>Wniosek!G95</f>
        <v>#DIV/0!</v>
      </c>
      <c r="H61" s="255">
        <f>Wniosek!H95</f>
        <v>0</v>
      </c>
      <c r="I61" s="3">
        <f>Wniosek!C214</f>
        <v>0</v>
      </c>
      <c r="J61" s="124" t="e">
        <f>Wniosek!C320</f>
        <v>#DIV/0!</v>
      </c>
      <c r="K61" s="124" t="e">
        <f>Wniosek!D320</f>
        <v>#DIV/0!</v>
      </c>
      <c r="L61" s="125" t="e">
        <f>Wniosek!F320</f>
        <v>#DIV/0!</v>
      </c>
      <c r="M61" s="124">
        <f>Wniosek!H320</f>
        <v>0</v>
      </c>
      <c r="N61" s="124">
        <f>Wniosek!C425</f>
        <v>0</v>
      </c>
      <c r="O61" s="124" t="e">
        <f>Wniosek!C531</f>
        <v>#DIV/0!</v>
      </c>
      <c r="P61">
        <f>Wniosek!C636</f>
        <v>0</v>
      </c>
      <c r="Q61">
        <f>Wniosek!E636</f>
        <v>0</v>
      </c>
      <c r="R61">
        <f>Wniosek!C741</f>
        <v>0</v>
      </c>
    </row>
    <row r="62" spans="1:18" x14ac:dyDescent="0.25">
      <c r="A62">
        <f>Wniosek!A96</f>
        <v>0</v>
      </c>
      <c r="B62">
        <f>Wniosek!B96</f>
        <v>0</v>
      </c>
      <c r="C62">
        <f>Wniosek!C96</f>
        <v>0</v>
      </c>
      <c r="D62">
        <f>Wniosek!D96</f>
        <v>0</v>
      </c>
      <c r="E62" s="102">
        <f>Wniosek!E96</f>
        <v>0</v>
      </c>
      <c r="F62">
        <f>Wniosek!F96</f>
        <v>0</v>
      </c>
      <c r="G62" s="102" t="e">
        <f>Wniosek!G96</f>
        <v>#DIV/0!</v>
      </c>
      <c r="H62" s="255">
        <f>Wniosek!H96</f>
        <v>0</v>
      </c>
      <c r="I62" s="3">
        <f>Wniosek!C215</f>
        <v>0</v>
      </c>
      <c r="J62" s="124" t="e">
        <f>Wniosek!C321</f>
        <v>#DIV/0!</v>
      </c>
      <c r="K62" s="124" t="e">
        <f>Wniosek!D321</f>
        <v>#DIV/0!</v>
      </c>
      <c r="L62" s="125" t="e">
        <f>Wniosek!F321</f>
        <v>#DIV/0!</v>
      </c>
      <c r="M62" s="124">
        <f>Wniosek!H321</f>
        <v>0</v>
      </c>
      <c r="N62" s="124">
        <f>Wniosek!C426</f>
        <v>0</v>
      </c>
      <c r="O62" s="124" t="e">
        <f>Wniosek!C532</f>
        <v>#DIV/0!</v>
      </c>
      <c r="P62">
        <f>Wniosek!C637</f>
        <v>0</v>
      </c>
      <c r="Q62">
        <f>Wniosek!E637</f>
        <v>0</v>
      </c>
      <c r="R62">
        <f>Wniosek!C742</f>
        <v>0</v>
      </c>
    </row>
    <row r="63" spans="1:18" x14ac:dyDescent="0.25">
      <c r="A63">
        <f>Wniosek!A97</f>
        <v>0</v>
      </c>
      <c r="B63">
        <f>Wniosek!B97</f>
        <v>0</v>
      </c>
      <c r="C63">
        <f>Wniosek!C97</f>
        <v>0</v>
      </c>
      <c r="D63">
        <f>Wniosek!D97</f>
        <v>0</v>
      </c>
      <c r="E63" s="102">
        <f>Wniosek!E97</f>
        <v>0</v>
      </c>
      <c r="F63">
        <f>Wniosek!F97</f>
        <v>0</v>
      </c>
      <c r="G63" s="102" t="e">
        <f>Wniosek!G97</f>
        <v>#DIV/0!</v>
      </c>
      <c r="H63" s="255">
        <f>Wniosek!H97</f>
        <v>0</v>
      </c>
      <c r="I63" s="3">
        <f>Wniosek!C216</f>
        <v>0</v>
      </c>
      <c r="J63" s="124" t="e">
        <f>Wniosek!C322</f>
        <v>#DIV/0!</v>
      </c>
      <c r="K63" s="124" t="e">
        <f>Wniosek!D322</f>
        <v>#DIV/0!</v>
      </c>
      <c r="L63" s="125" t="e">
        <f>Wniosek!F322</f>
        <v>#DIV/0!</v>
      </c>
      <c r="M63" s="124">
        <f>Wniosek!H322</f>
        <v>0</v>
      </c>
      <c r="N63" s="124">
        <f>Wniosek!C427</f>
        <v>0</v>
      </c>
      <c r="O63" s="124" t="e">
        <f>Wniosek!C533</f>
        <v>#DIV/0!</v>
      </c>
      <c r="P63">
        <f>Wniosek!C638</f>
        <v>0</v>
      </c>
      <c r="Q63">
        <f>Wniosek!E638</f>
        <v>0</v>
      </c>
      <c r="R63">
        <f>Wniosek!C743</f>
        <v>0</v>
      </c>
    </row>
    <row r="64" spans="1:18" x14ac:dyDescent="0.25">
      <c r="A64">
        <f>Wniosek!A98</f>
        <v>0</v>
      </c>
      <c r="B64">
        <f>Wniosek!B98</f>
        <v>0</v>
      </c>
      <c r="C64">
        <f>Wniosek!C98</f>
        <v>0</v>
      </c>
      <c r="D64">
        <f>Wniosek!D98</f>
        <v>0</v>
      </c>
      <c r="E64" s="102">
        <f>Wniosek!E98</f>
        <v>0</v>
      </c>
      <c r="F64">
        <f>Wniosek!F98</f>
        <v>0</v>
      </c>
      <c r="G64" s="102" t="e">
        <f>Wniosek!G98</f>
        <v>#DIV/0!</v>
      </c>
      <c r="H64" s="255">
        <f>Wniosek!H98</f>
        <v>0</v>
      </c>
      <c r="I64" s="3">
        <f>Wniosek!C217</f>
        <v>0</v>
      </c>
      <c r="J64" s="124" t="e">
        <f>Wniosek!C323</f>
        <v>#DIV/0!</v>
      </c>
      <c r="K64" s="124" t="e">
        <f>Wniosek!D323</f>
        <v>#DIV/0!</v>
      </c>
      <c r="L64" s="125" t="e">
        <f>Wniosek!F323</f>
        <v>#DIV/0!</v>
      </c>
      <c r="M64" s="124">
        <f>Wniosek!H323</f>
        <v>0</v>
      </c>
      <c r="N64" s="124">
        <f>Wniosek!C428</f>
        <v>0</v>
      </c>
      <c r="O64" s="124" t="e">
        <f>Wniosek!C534</f>
        <v>#DIV/0!</v>
      </c>
      <c r="P64">
        <f>Wniosek!C639</f>
        <v>0</v>
      </c>
      <c r="Q64">
        <f>Wniosek!E639</f>
        <v>0</v>
      </c>
      <c r="R64">
        <f>Wniosek!C744</f>
        <v>0</v>
      </c>
    </row>
    <row r="65" spans="1:18" x14ac:dyDescent="0.25">
      <c r="A65">
        <f>Wniosek!A99</f>
        <v>0</v>
      </c>
      <c r="B65">
        <f>Wniosek!B99</f>
        <v>0</v>
      </c>
      <c r="C65">
        <f>Wniosek!C99</f>
        <v>0</v>
      </c>
      <c r="D65">
        <f>Wniosek!D99</f>
        <v>0</v>
      </c>
      <c r="E65" s="102">
        <f>Wniosek!E99</f>
        <v>0</v>
      </c>
      <c r="F65">
        <f>Wniosek!F99</f>
        <v>0</v>
      </c>
      <c r="G65" s="102" t="e">
        <f>Wniosek!G99</f>
        <v>#DIV/0!</v>
      </c>
      <c r="H65" s="255">
        <f>Wniosek!H99</f>
        <v>0</v>
      </c>
      <c r="I65" s="3">
        <f>Wniosek!C218</f>
        <v>0</v>
      </c>
      <c r="J65" s="124" t="e">
        <f>Wniosek!C324</f>
        <v>#DIV/0!</v>
      </c>
      <c r="K65" s="124" t="e">
        <f>Wniosek!D324</f>
        <v>#DIV/0!</v>
      </c>
      <c r="L65" s="125" t="e">
        <f>Wniosek!F324</f>
        <v>#DIV/0!</v>
      </c>
      <c r="M65" s="124">
        <f>Wniosek!H324</f>
        <v>0</v>
      </c>
      <c r="N65" s="124">
        <f>Wniosek!C429</f>
        <v>0</v>
      </c>
      <c r="O65" s="124" t="e">
        <f>Wniosek!C535</f>
        <v>#DIV/0!</v>
      </c>
      <c r="P65">
        <f>Wniosek!C640</f>
        <v>0</v>
      </c>
      <c r="Q65">
        <f>Wniosek!E640</f>
        <v>0</v>
      </c>
      <c r="R65">
        <f>Wniosek!C745</f>
        <v>0</v>
      </c>
    </row>
    <row r="66" spans="1:18" x14ac:dyDescent="0.25">
      <c r="A66">
        <f>Wniosek!A100</f>
        <v>0</v>
      </c>
      <c r="B66">
        <f>Wniosek!B100</f>
        <v>0</v>
      </c>
      <c r="C66">
        <f>Wniosek!C100</f>
        <v>0</v>
      </c>
      <c r="D66">
        <f>Wniosek!D100</f>
        <v>0</v>
      </c>
      <c r="E66" s="102">
        <f>Wniosek!E100</f>
        <v>0</v>
      </c>
      <c r="F66">
        <f>Wniosek!F100</f>
        <v>0</v>
      </c>
      <c r="G66" s="102" t="e">
        <f>Wniosek!G100</f>
        <v>#DIV/0!</v>
      </c>
      <c r="H66" s="255">
        <f>Wniosek!H100</f>
        <v>0</v>
      </c>
      <c r="I66" s="3">
        <f>Wniosek!C219</f>
        <v>0</v>
      </c>
      <c r="J66" s="124" t="e">
        <f>Wniosek!C325</f>
        <v>#DIV/0!</v>
      </c>
      <c r="K66" s="124" t="e">
        <f>Wniosek!D325</f>
        <v>#DIV/0!</v>
      </c>
      <c r="L66" s="125" t="e">
        <f>Wniosek!F325</f>
        <v>#DIV/0!</v>
      </c>
      <c r="M66" s="124">
        <f>Wniosek!H325</f>
        <v>0</v>
      </c>
      <c r="N66" s="124">
        <f>Wniosek!C430</f>
        <v>0</v>
      </c>
      <c r="O66" s="124" t="e">
        <f>Wniosek!C536</f>
        <v>#DIV/0!</v>
      </c>
      <c r="P66">
        <f>Wniosek!C641</f>
        <v>0</v>
      </c>
      <c r="Q66">
        <f>Wniosek!E641</f>
        <v>0</v>
      </c>
      <c r="R66">
        <f>Wniosek!C746</f>
        <v>0</v>
      </c>
    </row>
    <row r="67" spans="1:18" x14ac:dyDescent="0.25">
      <c r="A67">
        <f>Wniosek!A101</f>
        <v>0</v>
      </c>
      <c r="B67">
        <f>Wniosek!B101</f>
        <v>0</v>
      </c>
      <c r="C67">
        <f>Wniosek!C101</f>
        <v>0</v>
      </c>
      <c r="D67">
        <f>Wniosek!D101</f>
        <v>0</v>
      </c>
      <c r="E67" s="102">
        <f>Wniosek!E101</f>
        <v>0</v>
      </c>
      <c r="F67">
        <f>Wniosek!F101</f>
        <v>0</v>
      </c>
      <c r="G67" s="102" t="e">
        <f>Wniosek!G101</f>
        <v>#DIV/0!</v>
      </c>
      <c r="H67" s="255">
        <f>Wniosek!H101</f>
        <v>0</v>
      </c>
      <c r="I67" s="3">
        <f>Wniosek!C220</f>
        <v>0</v>
      </c>
      <c r="J67" s="124" t="e">
        <f>Wniosek!C326</f>
        <v>#DIV/0!</v>
      </c>
      <c r="K67" s="124" t="e">
        <f>Wniosek!D326</f>
        <v>#DIV/0!</v>
      </c>
      <c r="L67" s="125" t="e">
        <f>Wniosek!F326</f>
        <v>#DIV/0!</v>
      </c>
      <c r="M67" s="124">
        <f>Wniosek!H326</f>
        <v>0</v>
      </c>
      <c r="N67" s="124">
        <f>Wniosek!C431</f>
        <v>0</v>
      </c>
      <c r="O67" s="124" t="e">
        <f>Wniosek!C537</f>
        <v>#DIV/0!</v>
      </c>
      <c r="P67">
        <f>Wniosek!C642</f>
        <v>0</v>
      </c>
      <c r="Q67">
        <f>Wniosek!E642</f>
        <v>0</v>
      </c>
      <c r="R67">
        <f>Wniosek!C747</f>
        <v>0</v>
      </c>
    </row>
    <row r="68" spans="1:18" x14ac:dyDescent="0.25">
      <c r="A68">
        <f>Wniosek!A102</f>
        <v>0</v>
      </c>
      <c r="B68">
        <f>Wniosek!B102</f>
        <v>0</v>
      </c>
      <c r="C68">
        <f>Wniosek!C102</f>
        <v>0</v>
      </c>
      <c r="D68">
        <f>Wniosek!D102</f>
        <v>0</v>
      </c>
      <c r="E68" s="102">
        <f>Wniosek!E102</f>
        <v>0</v>
      </c>
      <c r="F68">
        <f>Wniosek!F102</f>
        <v>0</v>
      </c>
      <c r="G68" s="102" t="e">
        <f>Wniosek!G102</f>
        <v>#DIV/0!</v>
      </c>
      <c r="H68" s="255">
        <f>Wniosek!H102</f>
        <v>0</v>
      </c>
      <c r="I68" s="3">
        <f>Wniosek!C221</f>
        <v>0</v>
      </c>
      <c r="J68" s="124" t="e">
        <f>Wniosek!C327</f>
        <v>#DIV/0!</v>
      </c>
      <c r="K68" s="124" t="e">
        <f>Wniosek!D327</f>
        <v>#DIV/0!</v>
      </c>
      <c r="L68" s="125" t="e">
        <f>Wniosek!F327</f>
        <v>#DIV/0!</v>
      </c>
      <c r="M68" s="124">
        <f>Wniosek!H327</f>
        <v>0</v>
      </c>
      <c r="N68" s="124">
        <f>Wniosek!C432</f>
        <v>0</v>
      </c>
      <c r="O68" s="124" t="e">
        <f>Wniosek!C538</f>
        <v>#DIV/0!</v>
      </c>
      <c r="P68">
        <f>Wniosek!C643</f>
        <v>0</v>
      </c>
      <c r="Q68">
        <f>Wniosek!E643</f>
        <v>0</v>
      </c>
      <c r="R68">
        <f>Wniosek!C748</f>
        <v>0</v>
      </c>
    </row>
    <row r="69" spans="1:18" x14ac:dyDescent="0.25">
      <c r="A69">
        <f>Wniosek!A103</f>
        <v>0</v>
      </c>
      <c r="B69">
        <f>Wniosek!B103</f>
        <v>0</v>
      </c>
      <c r="C69">
        <f>Wniosek!C103</f>
        <v>0</v>
      </c>
      <c r="D69">
        <f>Wniosek!D103</f>
        <v>0</v>
      </c>
      <c r="E69" s="102">
        <f>Wniosek!E103</f>
        <v>0</v>
      </c>
      <c r="F69">
        <f>Wniosek!F103</f>
        <v>0</v>
      </c>
      <c r="G69" s="102" t="e">
        <f>Wniosek!G103</f>
        <v>#DIV/0!</v>
      </c>
      <c r="H69" s="255">
        <f>Wniosek!H103</f>
        <v>0</v>
      </c>
      <c r="I69" s="3">
        <f>Wniosek!C222</f>
        <v>0</v>
      </c>
      <c r="J69" s="124" t="e">
        <f>Wniosek!C328</f>
        <v>#DIV/0!</v>
      </c>
      <c r="K69" s="124" t="e">
        <f>Wniosek!D328</f>
        <v>#DIV/0!</v>
      </c>
      <c r="L69" s="125" t="e">
        <f>Wniosek!F328</f>
        <v>#DIV/0!</v>
      </c>
      <c r="M69" s="124">
        <f>Wniosek!H328</f>
        <v>0</v>
      </c>
      <c r="N69" s="124">
        <f>Wniosek!C433</f>
        <v>0</v>
      </c>
      <c r="O69" s="124" t="e">
        <f>Wniosek!C539</f>
        <v>#DIV/0!</v>
      </c>
      <c r="P69">
        <f>Wniosek!C644</f>
        <v>0</v>
      </c>
      <c r="Q69">
        <f>Wniosek!E644</f>
        <v>0</v>
      </c>
      <c r="R69">
        <f>Wniosek!C749</f>
        <v>0</v>
      </c>
    </row>
    <row r="70" spans="1:18" x14ac:dyDescent="0.25">
      <c r="A70">
        <f>Wniosek!A104</f>
        <v>0</v>
      </c>
      <c r="B70">
        <f>Wniosek!B104</f>
        <v>0</v>
      </c>
      <c r="C70">
        <f>Wniosek!C104</f>
        <v>0</v>
      </c>
      <c r="D70">
        <f>Wniosek!D104</f>
        <v>0</v>
      </c>
      <c r="E70" s="102">
        <f>Wniosek!E104</f>
        <v>0</v>
      </c>
      <c r="F70">
        <f>Wniosek!F104</f>
        <v>0</v>
      </c>
      <c r="G70" s="102" t="e">
        <f>Wniosek!G104</f>
        <v>#DIV/0!</v>
      </c>
      <c r="H70" s="255">
        <f>Wniosek!H104</f>
        <v>0</v>
      </c>
      <c r="I70" s="3">
        <f>Wniosek!C223</f>
        <v>0</v>
      </c>
      <c r="J70" s="124" t="e">
        <f>Wniosek!C329</f>
        <v>#DIV/0!</v>
      </c>
      <c r="K70" s="124" t="e">
        <f>Wniosek!D329</f>
        <v>#DIV/0!</v>
      </c>
      <c r="L70" s="125" t="e">
        <f>Wniosek!F329</f>
        <v>#DIV/0!</v>
      </c>
      <c r="M70" s="124">
        <f>Wniosek!H329</f>
        <v>0</v>
      </c>
      <c r="N70" s="124">
        <f>Wniosek!C434</f>
        <v>0</v>
      </c>
      <c r="O70" s="124" t="e">
        <f>Wniosek!C540</f>
        <v>#DIV/0!</v>
      </c>
      <c r="P70">
        <f>Wniosek!C645</f>
        <v>0</v>
      </c>
      <c r="Q70">
        <f>Wniosek!E645</f>
        <v>0</v>
      </c>
      <c r="R70">
        <f>Wniosek!C750</f>
        <v>0</v>
      </c>
    </row>
    <row r="71" spans="1:18" x14ac:dyDescent="0.25">
      <c r="A71">
        <f>Wniosek!A105</f>
        <v>0</v>
      </c>
      <c r="B71">
        <f>Wniosek!B105</f>
        <v>0</v>
      </c>
      <c r="C71">
        <f>Wniosek!C105</f>
        <v>0</v>
      </c>
      <c r="D71">
        <f>Wniosek!D105</f>
        <v>0</v>
      </c>
      <c r="E71" s="102">
        <f>Wniosek!E105</f>
        <v>0</v>
      </c>
      <c r="F71">
        <f>Wniosek!F105</f>
        <v>0</v>
      </c>
      <c r="G71" s="102" t="e">
        <f>Wniosek!G105</f>
        <v>#DIV/0!</v>
      </c>
      <c r="H71" s="255">
        <f>Wniosek!H105</f>
        <v>0</v>
      </c>
      <c r="I71" s="3">
        <f>Wniosek!C224</f>
        <v>0</v>
      </c>
      <c r="J71" s="124" t="e">
        <f>Wniosek!C330</f>
        <v>#DIV/0!</v>
      </c>
      <c r="K71" s="124" t="e">
        <f>Wniosek!D330</f>
        <v>#DIV/0!</v>
      </c>
      <c r="L71" s="125" t="e">
        <f>Wniosek!F330</f>
        <v>#DIV/0!</v>
      </c>
      <c r="M71" s="124">
        <f>Wniosek!H330</f>
        <v>0</v>
      </c>
      <c r="N71" s="124">
        <f>Wniosek!C435</f>
        <v>0</v>
      </c>
      <c r="O71" s="124" t="e">
        <f>Wniosek!C541</f>
        <v>#DIV/0!</v>
      </c>
      <c r="P71">
        <f>Wniosek!C646</f>
        <v>0</v>
      </c>
      <c r="Q71">
        <f>Wniosek!E646</f>
        <v>0</v>
      </c>
      <c r="R71">
        <f>Wniosek!C751</f>
        <v>0</v>
      </c>
    </row>
    <row r="72" spans="1:18" x14ac:dyDescent="0.25">
      <c r="A72">
        <f>Wniosek!A106</f>
        <v>0</v>
      </c>
      <c r="B72">
        <f>Wniosek!B106</f>
        <v>0</v>
      </c>
      <c r="C72">
        <f>Wniosek!C106</f>
        <v>0</v>
      </c>
      <c r="D72">
        <f>Wniosek!D106</f>
        <v>0</v>
      </c>
      <c r="E72" s="102">
        <f>Wniosek!E106</f>
        <v>0</v>
      </c>
      <c r="F72">
        <f>Wniosek!F106</f>
        <v>0</v>
      </c>
      <c r="G72" s="102" t="e">
        <f>Wniosek!G106</f>
        <v>#DIV/0!</v>
      </c>
      <c r="H72" s="255">
        <f>Wniosek!H106</f>
        <v>0</v>
      </c>
      <c r="I72" s="3">
        <f>Wniosek!C225</f>
        <v>0</v>
      </c>
      <c r="J72" s="124" t="e">
        <f>Wniosek!C331</f>
        <v>#DIV/0!</v>
      </c>
      <c r="K72" s="124" t="e">
        <f>Wniosek!D331</f>
        <v>#DIV/0!</v>
      </c>
      <c r="L72" s="125" t="e">
        <f>Wniosek!F331</f>
        <v>#DIV/0!</v>
      </c>
      <c r="M72" s="124">
        <f>Wniosek!H331</f>
        <v>0</v>
      </c>
      <c r="N72" s="124">
        <f>Wniosek!C436</f>
        <v>0</v>
      </c>
      <c r="O72" s="124" t="e">
        <f>Wniosek!C542</f>
        <v>#DIV/0!</v>
      </c>
      <c r="P72">
        <f>Wniosek!C647</f>
        <v>0</v>
      </c>
      <c r="Q72">
        <f>Wniosek!E647</f>
        <v>0</v>
      </c>
      <c r="R72">
        <f>Wniosek!C752</f>
        <v>0</v>
      </c>
    </row>
    <row r="73" spans="1:18" x14ac:dyDescent="0.25">
      <c r="A73">
        <f>Wniosek!A107</f>
        <v>0</v>
      </c>
      <c r="B73">
        <f>Wniosek!B107</f>
        <v>0</v>
      </c>
      <c r="C73">
        <f>Wniosek!C107</f>
        <v>0</v>
      </c>
      <c r="D73">
        <f>Wniosek!D107</f>
        <v>0</v>
      </c>
      <c r="E73" s="102">
        <f>Wniosek!E107</f>
        <v>0</v>
      </c>
      <c r="F73">
        <f>Wniosek!F107</f>
        <v>0</v>
      </c>
      <c r="G73" s="102" t="e">
        <f>Wniosek!G107</f>
        <v>#DIV/0!</v>
      </c>
      <c r="H73" s="255">
        <f>Wniosek!H107</f>
        <v>0</v>
      </c>
      <c r="I73" s="3">
        <f>Wniosek!C226</f>
        <v>0</v>
      </c>
      <c r="J73" s="124" t="e">
        <f>Wniosek!C332</f>
        <v>#DIV/0!</v>
      </c>
      <c r="K73" s="124" t="e">
        <f>Wniosek!D332</f>
        <v>#DIV/0!</v>
      </c>
      <c r="L73" s="125" t="e">
        <f>Wniosek!F332</f>
        <v>#DIV/0!</v>
      </c>
      <c r="M73" s="124">
        <f>Wniosek!H332</f>
        <v>0</v>
      </c>
      <c r="N73" s="124">
        <f>Wniosek!C437</f>
        <v>0</v>
      </c>
      <c r="O73" s="124" t="e">
        <f>Wniosek!C543</f>
        <v>#DIV/0!</v>
      </c>
      <c r="P73">
        <f>Wniosek!C648</f>
        <v>0</v>
      </c>
      <c r="Q73">
        <f>Wniosek!E648</f>
        <v>0</v>
      </c>
      <c r="R73">
        <f>Wniosek!C753</f>
        <v>0</v>
      </c>
    </row>
    <row r="74" spans="1:18" x14ac:dyDescent="0.25">
      <c r="A74">
        <f>Wniosek!A108</f>
        <v>0</v>
      </c>
      <c r="B74">
        <f>Wniosek!B108</f>
        <v>0</v>
      </c>
      <c r="C74">
        <f>Wniosek!C108</f>
        <v>0</v>
      </c>
      <c r="D74">
        <f>Wniosek!D108</f>
        <v>0</v>
      </c>
      <c r="E74" s="102">
        <f>Wniosek!E108</f>
        <v>0</v>
      </c>
      <c r="F74">
        <f>Wniosek!F108</f>
        <v>0</v>
      </c>
      <c r="G74" s="102" t="e">
        <f>Wniosek!G108</f>
        <v>#DIV/0!</v>
      </c>
      <c r="H74" s="255">
        <f>Wniosek!H108</f>
        <v>0</v>
      </c>
      <c r="I74" s="3">
        <f>Wniosek!C227</f>
        <v>0</v>
      </c>
      <c r="J74" s="124" t="e">
        <f>Wniosek!C333</f>
        <v>#DIV/0!</v>
      </c>
      <c r="K74" s="124" t="e">
        <f>Wniosek!D333</f>
        <v>#DIV/0!</v>
      </c>
      <c r="L74" s="125" t="e">
        <f>Wniosek!F333</f>
        <v>#DIV/0!</v>
      </c>
      <c r="M74" s="124">
        <f>Wniosek!H333</f>
        <v>0</v>
      </c>
      <c r="N74" s="124">
        <f>Wniosek!C438</f>
        <v>0</v>
      </c>
      <c r="O74" s="124" t="e">
        <f>Wniosek!C544</f>
        <v>#DIV/0!</v>
      </c>
      <c r="P74">
        <f>Wniosek!C649</f>
        <v>0</v>
      </c>
      <c r="Q74">
        <f>Wniosek!E649</f>
        <v>0</v>
      </c>
      <c r="R74">
        <f>Wniosek!C754</f>
        <v>0</v>
      </c>
    </row>
    <row r="75" spans="1:18" x14ac:dyDescent="0.25">
      <c r="A75">
        <f>Wniosek!A109</f>
        <v>0</v>
      </c>
      <c r="B75">
        <f>Wniosek!B109</f>
        <v>0</v>
      </c>
      <c r="C75">
        <f>Wniosek!C109</f>
        <v>0</v>
      </c>
      <c r="D75">
        <f>Wniosek!D109</f>
        <v>0</v>
      </c>
      <c r="E75" s="102">
        <f>Wniosek!E109</f>
        <v>0</v>
      </c>
      <c r="F75">
        <f>Wniosek!F109</f>
        <v>0</v>
      </c>
      <c r="G75" s="102" t="e">
        <f>Wniosek!G109</f>
        <v>#DIV/0!</v>
      </c>
      <c r="H75" s="255">
        <f>Wniosek!H109</f>
        <v>0</v>
      </c>
      <c r="I75" s="3">
        <f>Wniosek!C228</f>
        <v>0</v>
      </c>
      <c r="J75" s="124" t="e">
        <f>Wniosek!C334</f>
        <v>#DIV/0!</v>
      </c>
      <c r="K75" s="124" t="e">
        <f>Wniosek!D334</f>
        <v>#DIV/0!</v>
      </c>
      <c r="L75" s="125" t="e">
        <f>Wniosek!F334</f>
        <v>#DIV/0!</v>
      </c>
      <c r="M75" s="124">
        <f>Wniosek!H334</f>
        <v>0</v>
      </c>
      <c r="N75" s="124">
        <f>Wniosek!C439</f>
        <v>0</v>
      </c>
      <c r="O75" s="124" t="e">
        <f>Wniosek!C545</f>
        <v>#DIV/0!</v>
      </c>
      <c r="P75">
        <f>Wniosek!C650</f>
        <v>0</v>
      </c>
      <c r="Q75">
        <f>Wniosek!E650</f>
        <v>0</v>
      </c>
      <c r="R75">
        <f>Wniosek!C755</f>
        <v>0</v>
      </c>
    </row>
    <row r="76" spans="1:18" x14ac:dyDescent="0.25">
      <c r="A76">
        <f>Wniosek!A110</f>
        <v>0</v>
      </c>
      <c r="B76">
        <f>Wniosek!B110</f>
        <v>0</v>
      </c>
      <c r="C76">
        <f>Wniosek!C110</f>
        <v>0</v>
      </c>
      <c r="D76">
        <f>Wniosek!D110</f>
        <v>0</v>
      </c>
      <c r="E76" s="102">
        <f>Wniosek!E110</f>
        <v>0</v>
      </c>
      <c r="F76">
        <f>Wniosek!F110</f>
        <v>0</v>
      </c>
      <c r="G76" s="102" t="e">
        <f>Wniosek!G110</f>
        <v>#DIV/0!</v>
      </c>
      <c r="H76" s="255">
        <f>Wniosek!H110</f>
        <v>0</v>
      </c>
      <c r="I76" s="3">
        <f>Wniosek!C229</f>
        <v>0</v>
      </c>
      <c r="J76" s="124" t="e">
        <f>Wniosek!C335</f>
        <v>#DIV/0!</v>
      </c>
      <c r="K76" s="124" t="e">
        <f>Wniosek!D335</f>
        <v>#DIV/0!</v>
      </c>
      <c r="L76" s="125" t="e">
        <f>Wniosek!F335</f>
        <v>#DIV/0!</v>
      </c>
      <c r="M76" s="124">
        <f>Wniosek!H335</f>
        <v>0</v>
      </c>
      <c r="N76" s="124">
        <f>Wniosek!C440</f>
        <v>0</v>
      </c>
      <c r="O76" s="124" t="e">
        <f>Wniosek!C546</f>
        <v>#DIV/0!</v>
      </c>
      <c r="P76">
        <f>Wniosek!C651</f>
        <v>0</v>
      </c>
      <c r="Q76">
        <f>Wniosek!E651</f>
        <v>0</v>
      </c>
      <c r="R76">
        <f>Wniosek!C756</f>
        <v>0</v>
      </c>
    </row>
    <row r="77" spans="1:18" x14ac:dyDescent="0.25">
      <c r="A77">
        <f>Wniosek!A111</f>
        <v>0</v>
      </c>
      <c r="B77">
        <f>Wniosek!B111</f>
        <v>0</v>
      </c>
      <c r="C77">
        <f>Wniosek!C111</f>
        <v>0</v>
      </c>
      <c r="D77">
        <f>Wniosek!D111</f>
        <v>0</v>
      </c>
      <c r="E77" s="102">
        <f>Wniosek!E111</f>
        <v>0</v>
      </c>
      <c r="F77">
        <f>Wniosek!F111</f>
        <v>0</v>
      </c>
      <c r="G77" s="102" t="e">
        <f>Wniosek!G111</f>
        <v>#DIV/0!</v>
      </c>
      <c r="H77" s="255">
        <f>Wniosek!H111</f>
        <v>0</v>
      </c>
      <c r="I77" s="3">
        <f>Wniosek!C230</f>
        <v>0</v>
      </c>
      <c r="J77" s="124" t="e">
        <f>Wniosek!C336</f>
        <v>#DIV/0!</v>
      </c>
      <c r="K77" s="124" t="e">
        <f>Wniosek!D336</f>
        <v>#DIV/0!</v>
      </c>
      <c r="L77" s="125" t="e">
        <f>Wniosek!F336</f>
        <v>#DIV/0!</v>
      </c>
      <c r="M77" s="124">
        <f>Wniosek!H336</f>
        <v>0</v>
      </c>
      <c r="N77" s="124">
        <f>Wniosek!C441</f>
        <v>0</v>
      </c>
      <c r="O77" s="124" t="e">
        <f>Wniosek!C547</f>
        <v>#DIV/0!</v>
      </c>
      <c r="P77">
        <f>Wniosek!C652</f>
        <v>0</v>
      </c>
      <c r="Q77">
        <f>Wniosek!E652</f>
        <v>0</v>
      </c>
      <c r="R77">
        <f>Wniosek!C757</f>
        <v>0</v>
      </c>
    </row>
    <row r="78" spans="1:18" x14ac:dyDescent="0.25">
      <c r="A78">
        <f>Wniosek!A112</f>
        <v>0</v>
      </c>
      <c r="B78">
        <f>Wniosek!B112</f>
        <v>0</v>
      </c>
      <c r="C78">
        <f>Wniosek!C112</f>
        <v>0</v>
      </c>
      <c r="D78">
        <f>Wniosek!D112</f>
        <v>0</v>
      </c>
      <c r="E78" s="102">
        <f>Wniosek!E112</f>
        <v>0</v>
      </c>
      <c r="F78">
        <f>Wniosek!F112</f>
        <v>0</v>
      </c>
      <c r="G78" s="102" t="e">
        <f>Wniosek!G112</f>
        <v>#DIV/0!</v>
      </c>
      <c r="H78" s="255">
        <f>Wniosek!H112</f>
        <v>0</v>
      </c>
      <c r="I78" s="3">
        <f>Wniosek!C231</f>
        <v>0</v>
      </c>
      <c r="J78" s="124" t="e">
        <f>Wniosek!C337</f>
        <v>#DIV/0!</v>
      </c>
      <c r="K78" s="124" t="e">
        <f>Wniosek!D337</f>
        <v>#DIV/0!</v>
      </c>
      <c r="L78" s="125" t="e">
        <f>Wniosek!F337</f>
        <v>#DIV/0!</v>
      </c>
      <c r="M78" s="124">
        <f>Wniosek!H337</f>
        <v>0</v>
      </c>
      <c r="N78" s="124">
        <f>Wniosek!C442</f>
        <v>0</v>
      </c>
      <c r="O78" s="124" t="e">
        <f>Wniosek!C548</f>
        <v>#DIV/0!</v>
      </c>
      <c r="P78">
        <f>Wniosek!C653</f>
        <v>0</v>
      </c>
      <c r="Q78">
        <f>Wniosek!E653</f>
        <v>0</v>
      </c>
      <c r="R78">
        <f>Wniosek!C758</f>
        <v>0</v>
      </c>
    </row>
    <row r="79" spans="1:18" x14ac:dyDescent="0.25">
      <c r="A79">
        <f>Wniosek!A113</f>
        <v>0</v>
      </c>
      <c r="B79">
        <f>Wniosek!B113</f>
        <v>0</v>
      </c>
      <c r="C79">
        <f>Wniosek!C113</f>
        <v>0</v>
      </c>
      <c r="D79">
        <f>Wniosek!D113</f>
        <v>0</v>
      </c>
      <c r="E79" s="102">
        <f>Wniosek!E113</f>
        <v>0</v>
      </c>
      <c r="F79">
        <f>Wniosek!F113</f>
        <v>0</v>
      </c>
      <c r="G79" s="102" t="e">
        <f>Wniosek!G113</f>
        <v>#DIV/0!</v>
      </c>
      <c r="H79" s="255">
        <f>Wniosek!H113</f>
        <v>0</v>
      </c>
      <c r="I79" s="3">
        <f>Wniosek!C232</f>
        <v>0</v>
      </c>
      <c r="J79" s="124" t="e">
        <f>Wniosek!C338</f>
        <v>#DIV/0!</v>
      </c>
      <c r="K79" s="124" t="e">
        <f>Wniosek!D338</f>
        <v>#DIV/0!</v>
      </c>
      <c r="L79" s="125" t="e">
        <f>Wniosek!F338</f>
        <v>#DIV/0!</v>
      </c>
      <c r="M79" s="124">
        <f>Wniosek!H338</f>
        <v>0</v>
      </c>
      <c r="N79" s="124">
        <f>Wniosek!C443</f>
        <v>0</v>
      </c>
      <c r="O79" s="124" t="e">
        <f>Wniosek!C549</f>
        <v>#DIV/0!</v>
      </c>
      <c r="P79">
        <f>Wniosek!C654</f>
        <v>0</v>
      </c>
      <c r="Q79">
        <f>Wniosek!E654</f>
        <v>0</v>
      </c>
      <c r="R79">
        <f>Wniosek!C759</f>
        <v>0</v>
      </c>
    </row>
    <row r="80" spans="1:18" x14ac:dyDescent="0.25">
      <c r="A80">
        <f>Wniosek!A114</f>
        <v>0</v>
      </c>
      <c r="B80">
        <f>Wniosek!B114</f>
        <v>0</v>
      </c>
      <c r="C80">
        <f>Wniosek!C114</f>
        <v>0</v>
      </c>
      <c r="D80">
        <f>Wniosek!D114</f>
        <v>0</v>
      </c>
      <c r="E80" s="102">
        <f>Wniosek!E114</f>
        <v>0</v>
      </c>
      <c r="F80">
        <f>Wniosek!F114</f>
        <v>0</v>
      </c>
      <c r="G80" s="102" t="e">
        <f>Wniosek!G114</f>
        <v>#DIV/0!</v>
      </c>
      <c r="H80" s="255">
        <f>Wniosek!H114</f>
        <v>0</v>
      </c>
      <c r="I80" s="3">
        <f>Wniosek!C233</f>
        <v>0</v>
      </c>
      <c r="J80" s="124" t="e">
        <f>Wniosek!C339</f>
        <v>#DIV/0!</v>
      </c>
      <c r="K80" s="124" t="e">
        <f>Wniosek!D339</f>
        <v>#DIV/0!</v>
      </c>
      <c r="L80" s="125" t="e">
        <f>Wniosek!F339</f>
        <v>#DIV/0!</v>
      </c>
      <c r="M80" s="124">
        <f>Wniosek!H339</f>
        <v>0</v>
      </c>
      <c r="N80" s="124">
        <f>Wniosek!C444</f>
        <v>0</v>
      </c>
      <c r="O80" s="124" t="e">
        <f>Wniosek!C550</f>
        <v>#DIV/0!</v>
      </c>
      <c r="P80">
        <f>Wniosek!C655</f>
        <v>0</v>
      </c>
      <c r="Q80">
        <f>Wniosek!E655</f>
        <v>0</v>
      </c>
      <c r="R80">
        <f>Wniosek!C760</f>
        <v>0</v>
      </c>
    </row>
    <row r="81" spans="1:18" x14ac:dyDescent="0.25">
      <c r="A81">
        <f>Wniosek!A115</f>
        <v>0</v>
      </c>
      <c r="B81">
        <f>Wniosek!B115</f>
        <v>0</v>
      </c>
      <c r="C81">
        <f>Wniosek!C115</f>
        <v>0</v>
      </c>
      <c r="D81">
        <f>Wniosek!D115</f>
        <v>0</v>
      </c>
      <c r="E81" s="102">
        <f>Wniosek!E115</f>
        <v>0</v>
      </c>
      <c r="F81">
        <f>Wniosek!F115</f>
        <v>0</v>
      </c>
      <c r="G81" s="102" t="e">
        <f>Wniosek!G115</f>
        <v>#DIV/0!</v>
      </c>
      <c r="H81" s="255">
        <f>Wniosek!H115</f>
        <v>0</v>
      </c>
      <c r="I81" s="3">
        <f>Wniosek!C234</f>
        <v>0</v>
      </c>
      <c r="J81" s="124" t="e">
        <f>Wniosek!C340</f>
        <v>#DIV/0!</v>
      </c>
      <c r="K81" s="124" t="e">
        <f>Wniosek!D340</f>
        <v>#DIV/0!</v>
      </c>
      <c r="L81" s="125" t="e">
        <f>Wniosek!F340</f>
        <v>#DIV/0!</v>
      </c>
      <c r="M81" s="124">
        <f>Wniosek!H340</f>
        <v>0</v>
      </c>
      <c r="N81" s="124">
        <f>Wniosek!C445</f>
        <v>0</v>
      </c>
      <c r="O81" s="124" t="e">
        <f>Wniosek!C551</f>
        <v>#DIV/0!</v>
      </c>
      <c r="P81">
        <f>Wniosek!C656</f>
        <v>0</v>
      </c>
      <c r="Q81">
        <f>Wniosek!E656</f>
        <v>0</v>
      </c>
      <c r="R81">
        <f>Wniosek!C761</f>
        <v>0</v>
      </c>
    </row>
    <row r="82" spans="1:18" x14ac:dyDescent="0.25">
      <c r="A82">
        <f>Wniosek!A116</f>
        <v>0</v>
      </c>
      <c r="B82">
        <f>Wniosek!B116</f>
        <v>0</v>
      </c>
      <c r="C82">
        <f>Wniosek!C116</f>
        <v>0</v>
      </c>
      <c r="D82">
        <f>Wniosek!D116</f>
        <v>0</v>
      </c>
      <c r="E82" s="102">
        <f>Wniosek!E116</f>
        <v>0</v>
      </c>
      <c r="F82">
        <f>Wniosek!F116</f>
        <v>0</v>
      </c>
      <c r="G82" s="102" t="e">
        <f>Wniosek!G116</f>
        <v>#DIV/0!</v>
      </c>
      <c r="H82" s="255">
        <f>Wniosek!H116</f>
        <v>0</v>
      </c>
      <c r="I82" s="3">
        <f>Wniosek!C235</f>
        <v>0</v>
      </c>
      <c r="J82" s="124" t="e">
        <f>Wniosek!C341</f>
        <v>#DIV/0!</v>
      </c>
      <c r="K82" s="124" t="e">
        <f>Wniosek!D341</f>
        <v>#DIV/0!</v>
      </c>
      <c r="L82" s="125" t="e">
        <f>Wniosek!F341</f>
        <v>#DIV/0!</v>
      </c>
      <c r="M82" s="124">
        <f>Wniosek!H341</f>
        <v>0</v>
      </c>
      <c r="N82" s="124">
        <f>Wniosek!C446</f>
        <v>0</v>
      </c>
      <c r="O82" s="124" t="e">
        <f>Wniosek!C552</f>
        <v>#DIV/0!</v>
      </c>
      <c r="P82">
        <f>Wniosek!C657</f>
        <v>0</v>
      </c>
      <c r="Q82">
        <f>Wniosek!E657</f>
        <v>0</v>
      </c>
      <c r="R82">
        <f>Wniosek!C762</f>
        <v>0</v>
      </c>
    </row>
    <row r="83" spans="1:18" x14ac:dyDescent="0.25">
      <c r="A83">
        <f>Wniosek!A117</f>
        <v>0</v>
      </c>
      <c r="B83">
        <f>Wniosek!B117</f>
        <v>0</v>
      </c>
      <c r="C83">
        <f>Wniosek!C117</f>
        <v>0</v>
      </c>
      <c r="D83">
        <f>Wniosek!D117</f>
        <v>0</v>
      </c>
      <c r="E83" s="102">
        <f>Wniosek!E117</f>
        <v>0</v>
      </c>
      <c r="F83">
        <f>Wniosek!F117</f>
        <v>0</v>
      </c>
      <c r="G83" s="102" t="e">
        <f>Wniosek!G117</f>
        <v>#DIV/0!</v>
      </c>
      <c r="H83" s="255">
        <f>Wniosek!H117</f>
        <v>0</v>
      </c>
      <c r="I83" s="3">
        <f>Wniosek!C236</f>
        <v>0</v>
      </c>
      <c r="J83" s="124" t="e">
        <f>Wniosek!C342</f>
        <v>#DIV/0!</v>
      </c>
      <c r="K83" s="124" t="e">
        <f>Wniosek!D342</f>
        <v>#DIV/0!</v>
      </c>
      <c r="L83" s="125" t="e">
        <f>Wniosek!F342</f>
        <v>#DIV/0!</v>
      </c>
      <c r="M83" s="124">
        <f>Wniosek!H342</f>
        <v>0</v>
      </c>
      <c r="N83" s="124">
        <f>Wniosek!C447</f>
        <v>0</v>
      </c>
      <c r="O83" s="124" t="e">
        <f>Wniosek!C553</f>
        <v>#DIV/0!</v>
      </c>
      <c r="P83">
        <f>Wniosek!C658</f>
        <v>0</v>
      </c>
      <c r="Q83">
        <f>Wniosek!E658</f>
        <v>0</v>
      </c>
      <c r="R83">
        <f>Wniosek!C763</f>
        <v>0</v>
      </c>
    </row>
    <row r="84" spans="1:18" x14ac:dyDescent="0.25">
      <c r="A84">
        <f>Wniosek!A118</f>
        <v>0</v>
      </c>
      <c r="B84">
        <f>Wniosek!B118</f>
        <v>0</v>
      </c>
      <c r="C84">
        <f>Wniosek!C118</f>
        <v>0</v>
      </c>
      <c r="D84">
        <f>Wniosek!D118</f>
        <v>0</v>
      </c>
      <c r="E84" s="102">
        <f>Wniosek!E118</f>
        <v>0</v>
      </c>
      <c r="F84">
        <f>Wniosek!F118</f>
        <v>0</v>
      </c>
      <c r="G84" s="102" t="e">
        <f>Wniosek!G118</f>
        <v>#DIV/0!</v>
      </c>
      <c r="H84" s="255">
        <f>Wniosek!H118</f>
        <v>0</v>
      </c>
      <c r="I84" s="3">
        <f>Wniosek!C237</f>
        <v>0</v>
      </c>
      <c r="J84" s="124" t="e">
        <f>Wniosek!C343</f>
        <v>#DIV/0!</v>
      </c>
      <c r="K84" s="124" t="e">
        <f>Wniosek!D343</f>
        <v>#DIV/0!</v>
      </c>
      <c r="L84" s="125" t="e">
        <f>Wniosek!F343</f>
        <v>#DIV/0!</v>
      </c>
      <c r="M84" s="124">
        <f>Wniosek!H343</f>
        <v>0</v>
      </c>
      <c r="N84" s="124">
        <f>Wniosek!C448</f>
        <v>0</v>
      </c>
      <c r="O84" s="124" t="e">
        <f>Wniosek!C554</f>
        <v>#DIV/0!</v>
      </c>
      <c r="P84">
        <f>Wniosek!C659</f>
        <v>0</v>
      </c>
      <c r="Q84">
        <f>Wniosek!E659</f>
        <v>0</v>
      </c>
      <c r="R84">
        <f>Wniosek!C764</f>
        <v>0</v>
      </c>
    </row>
    <row r="85" spans="1:18" x14ac:dyDescent="0.25">
      <c r="A85">
        <f>Wniosek!A119</f>
        <v>0</v>
      </c>
      <c r="B85">
        <f>Wniosek!B119</f>
        <v>0</v>
      </c>
      <c r="C85">
        <f>Wniosek!C119</f>
        <v>0</v>
      </c>
      <c r="D85">
        <f>Wniosek!D119</f>
        <v>0</v>
      </c>
      <c r="E85" s="102">
        <f>Wniosek!E119</f>
        <v>0</v>
      </c>
      <c r="F85">
        <f>Wniosek!F119</f>
        <v>0</v>
      </c>
      <c r="G85" s="102" t="e">
        <f>Wniosek!G119</f>
        <v>#DIV/0!</v>
      </c>
      <c r="H85" s="255">
        <f>Wniosek!H119</f>
        <v>0</v>
      </c>
      <c r="I85" s="3">
        <f>Wniosek!C238</f>
        <v>0</v>
      </c>
      <c r="J85" s="124" t="e">
        <f>Wniosek!C344</f>
        <v>#DIV/0!</v>
      </c>
      <c r="K85" s="124" t="e">
        <f>Wniosek!D344</f>
        <v>#DIV/0!</v>
      </c>
      <c r="L85" s="125" t="e">
        <f>Wniosek!F344</f>
        <v>#DIV/0!</v>
      </c>
      <c r="M85" s="124">
        <f>Wniosek!H344</f>
        <v>0</v>
      </c>
      <c r="N85" s="124">
        <f>Wniosek!C449</f>
        <v>0</v>
      </c>
      <c r="O85" s="124" t="e">
        <f>Wniosek!C555</f>
        <v>#DIV/0!</v>
      </c>
      <c r="P85">
        <f>Wniosek!C660</f>
        <v>0</v>
      </c>
      <c r="Q85">
        <f>Wniosek!E660</f>
        <v>0</v>
      </c>
      <c r="R85">
        <f>Wniosek!C765</f>
        <v>0</v>
      </c>
    </row>
    <row r="86" spans="1:18" x14ac:dyDescent="0.25">
      <c r="A86">
        <f>Wniosek!A120</f>
        <v>0</v>
      </c>
      <c r="B86">
        <f>Wniosek!B120</f>
        <v>0</v>
      </c>
      <c r="C86">
        <f>Wniosek!C120</f>
        <v>0</v>
      </c>
      <c r="D86">
        <f>Wniosek!D120</f>
        <v>0</v>
      </c>
      <c r="E86" s="102">
        <f>Wniosek!E120</f>
        <v>0</v>
      </c>
      <c r="F86">
        <f>Wniosek!F120</f>
        <v>0</v>
      </c>
      <c r="G86" s="102" t="e">
        <f>Wniosek!G120</f>
        <v>#DIV/0!</v>
      </c>
      <c r="H86" s="255">
        <f>Wniosek!H120</f>
        <v>0</v>
      </c>
      <c r="I86" s="3">
        <f>Wniosek!C239</f>
        <v>0</v>
      </c>
      <c r="J86" s="124" t="e">
        <f>Wniosek!C345</f>
        <v>#DIV/0!</v>
      </c>
      <c r="K86" s="124" t="e">
        <f>Wniosek!D345</f>
        <v>#DIV/0!</v>
      </c>
      <c r="L86" s="125" t="e">
        <f>Wniosek!F345</f>
        <v>#DIV/0!</v>
      </c>
      <c r="M86" s="124">
        <f>Wniosek!H345</f>
        <v>0</v>
      </c>
      <c r="N86" s="124">
        <f>Wniosek!C450</f>
        <v>0</v>
      </c>
      <c r="O86" s="124" t="e">
        <f>Wniosek!C556</f>
        <v>#DIV/0!</v>
      </c>
      <c r="P86">
        <f>Wniosek!C661</f>
        <v>0</v>
      </c>
      <c r="Q86">
        <f>Wniosek!E661</f>
        <v>0</v>
      </c>
      <c r="R86">
        <f>Wniosek!C766</f>
        <v>0</v>
      </c>
    </row>
    <row r="87" spans="1:18" x14ac:dyDescent="0.25">
      <c r="A87">
        <f>Wniosek!A121</f>
        <v>0</v>
      </c>
      <c r="B87">
        <f>Wniosek!B121</f>
        <v>0</v>
      </c>
      <c r="C87">
        <f>Wniosek!C121</f>
        <v>0</v>
      </c>
      <c r="D87">
        <f>Wniosek!D121</f>
        <v>0</v>
      </c>
      <c r="E87" s="102">
        <f>Wniosek!E121</f>
        <v>0</v>
      </c>
      <c r="F87">
        <f>Wniosek!F121</f>
        <v>0</v>
      </c>
      <c r="G87" s="102" t="e">
        <f>Wniosek!G121</f>
        <v>#DIV/0!</v>
      </c>
      <c r="H87" s="255">
        <f>Wniosek!H121</f>
        <v>0</v>
      </c>
      <c r="I87" s="3">
        <f>Wniosek!C240</f>
        <v>0</v>
      </c>
      <c r="J87" s="124" t="e">
        <f>Wniosek!C346</f>
        <v>#DIV/0!</v>
      </c>
      <c r="K87" s="124" t="e">
        <f>Wniosek!D346</f>
        <v>#DIV/0!</v>
      </c>
      <c r="L87" s="125" t="e">
        <f>Wniosek!F346</f>
        <v>#DIV/0!</v>
      </c>
      <c r="M87" s="124">
        <f>Wniosek!H346</f>
        <v>0</v>
      </c>
      <c r="N87" s="124">
        <f>Wniosek!C451</f>
        <v>0</v>
      </c>
      <c r="O87" s="124" t="e">
        <f>Wniosek!C557</f>
        <v>#DIV/0!</v>
      </c>
      <c r="P87">
        <f>Wniosek!C662</f>
        <v>0</v>
      </c>
      <c r="Q87">
        <f>Wniosek!E662</f>
        <v>0</v>
      </c>
      <c r="R87">
        <f>Wniosek!C767</f>
        <v>0</v>
      </c>
    </row>
    <row r="88" spans="1:18" x14ac:dyDescent="0.25">
      <c r="A88">
        <f>Wniosek!A122</f>
        <v>0</v>
      </c>
      <c r="B88">
        <f>Wniosek!B122</f>
        <v>0</v>
      </c>
      <c r="C88">
        <f>Wniosek!C122</f>
        <v>0</v>
      </c>
      <c r="D88">
        <f>Wniosek!D122</f>
        <v>0</v>
      </c>
      <c r="E88" s="102">
        <f>Wniosek!E122</f>
        <v>0</v>
      </c>
      <c r="F88">
        <f>Wniosek!F122</f>
        <v>0</v>
      </c>
      <c r="G88" s="102" t="e">
        <f>Wniosek!G122</f>
        <v>#DIV/0!</v>
      </c>
      <c r="H88" s="255">
        <f>Wniosek!H122</f>
        <v>0</v>
      </c>
      <c r="I88" s="3">
        <f>Wniosek!C241</f>
        <v>0</v>
      </c>
      <c r="J88" s="124" t="e">
        <f>Wniosek!C347</f>
        <v>#DIV/0!</v>
      </c>
      <c r="K88" s="124" t="e">
        <f>Wniosek!D347</f>
        <v>#DIV/0!</v>
      </c>
      <c r="L88" s="125" t="e">
        <f>Wniosek!F347</f>
        <v>#DIV/0!</v>
      </c>
      <c r="M88" s="124">
        <f>Wniosek!H347</f>
        <v>0</v>
      </c>
      <c r="N88" s="124">
        <f>Wniosek!C452</f>
        <v>0</v>
      </c>
      <c r="O88" s="124" t="e">
        <f>Wniosek!C558</f>
        <v>#DIV/0!</v>
      </c>
      <c r="P88">
        <f>Wniosek!C663</f>
        <v>0</v>
      </c>
      <c r="Q88">
        <f>Wniosek!E663</f>
        <v>0</v>
      </c>
      <c r="R88">
        <f>Wniosek!C768</f>
        <v>0</v>
      </c>
    </row>
    <row r="89" spans="1:18" x14ac:dyDescent="0.25">
      <c r="A89">
        <f>Wniosek!A123</f>
        <v>0</v>
      </c>
      <c r="B89">
        <f>Wniosek!B123</f>
        <v>0</v>
      </c>
      <c r="C89">
        <f>Wniosek!C123</f>
        <v>0</v>
      </c>
      <c r="D89">
        <f>Wniosek!D123</f>
        <v>0</v>
      </c>
      <c r="E89" s="102">
        <f>Wniosek!E123</f>
        <v>0</v>
      </c>
      <c r="F89">
        <f>Wniosek!F123</f>
        <v>0</v>
      </c>
      <c r="G89" s="102" t="e">
        <f>Wniosek!G123</f>
        <v>#DIV/0!</v>
      </c>
      <c r="H89" s="255">
        <f>Wniosek!H123</f>
        <v>0</v>
      </c>
      <c r="I89" s="3">
        <f>Wniosek!C242</f>
        <v>0</v>
      </c>
      <c r="J89" s="124" t="e">
        <f>Wniosek!C348</f>
        <v>#DIV/0!</v>
      </c>
      <c r="K89" s="124" t="e">
        <f>Wniosek!D348</f>
        <v>#DIV/0!</v>
      </c>
      <c r="L89" s="125" t="e">
        <f>Wniosek!F348</f>
        <v>#DIV/0!</v>
      </c>
      <c r="M89" s="124">
        <f>Wniosek!H348</f>
        <v>0</v>
      </c>
      <c r="N89" s="124">
        <f>Wniosek!C453</f>
        <v>0</v>
      </c>
      <c r="O89" s="124" t="e">
        <f>Wniosek!C559</f>
        <v>#DIV/0!</v>
      </c>
      <c r="P89">
        <f>Wniosek!C664</f>
        <v>0</v>
      </c>
      <c r="Q89">
        <f>Wniosek!E664</f>
        <v>0</v>
      </c>
      <c r="R89">
        <f>Wniosek!C769</f>
        <v>0</v>
      </c>
    </row>
    <row r="90" spans="1:18" x14ac:dyDescent="0.25">
      <c r="A90">
        <f>Wniosek!A124</f>
        <v>0</v>
      </c>
      <c r="B90">
        <f>Wniosek!B124</f>
        <v>0</v>
      </c>
      <c r="C90">
        <f>Wniosek!C124</f>
        <v>0</v>
      </c>
      <c r="D90">
        <f>Wniosek!D124</f>
        <v>0</v>
      </c>
      <c r="E90" s="102">
        <f>Wniosek!E124</f>
        <v>0</v>
      </c>
      <c r="F90">
        <f>Wniosek!F124</f>
        <v>0</v>
      </c>
      <c r="G90" s="102" t="e">
        <f>Wniosek!G124</f>
        <v>#DIV/0!</v>
      </c>
      <c r="H90" s="255">
        <f>Wniosek!H124</f>
        <v>0</v>
      </c>
      <c r="I90" s="3">
        <f>Wniosek!C243</f>
        <v>0</v>
      </c>
      <c r="J90" s="124" t="e">
        <f>Wniosek!C349</f>
        <v>#DIV/0!</v>
      </c>
      <c r="K90" s="124" t="e">
        <f>Wniosek!D349</f>
        <v>#DIV/0!</v>
      </c>
      <c r="L90" s="125" t="e">
        <f>Wniosek!F349</f>
        <v>#DIV/0!</v>
      </c>
      <c r="M90" s="124">
        <f>Wniosek!H349</f>
        <v>0</v>
      </c>
      <c r="N90" s="124">
        <f>Wniosek!C454</f>
        <v>0</v>
      </c>
      <c r="O90" s="124" t="e">
        <f>Wniosek!C560</f>
        <v>#DIV/0!</v>
      </c>
      <c r="P90">
        <f>Wniosek!C665</f>
        <v>0</v>
      </c>
      <c r="Q90">
        <f>Wniosek!E665</f>
        <v>0</v>
      </c>
      <c r="R90">
        <f>Wniosek!C770</f>
        <v>0</v>
      </c>
    </row>
    <row r="91" spans="1:18" x14ac:dyDescent="0.25">
      <c r="A91">
        <f>Wniosek!A125</f>
        <v>0</v>
      </c>
      <c r="B91">
        <f>Wniosek!B125</f>
        <v>0</v>
      </c>
      <c r="C91">
        <f>Wniosek!C125</f>
        <v>0</v>
      </c>
      <c r="D91">
        <f>Wniosek!D125</f>
        <v>0</v>
      </c>
      <c r="E91" s="102">
        <f>Wniosek!E125</f>
        <v>0</v>
      </c>
      <c r="F91">
        <f>Wniosek!F125</f>
        <v>0</v>
      </c>
      <c r="G91" s="102" t="e">
        <f>Wniosek!G125</f>
        <v>#DIV/0!</v>
      </c>
      <c r="H91" s="255">
        <f>Wniosek!H125</f>
        <v>0</v>
      </c>
      <c r="I91" s="3">
        <f>Wniosek!C244</f>
        <v>0</v>
      </c>
      <c r="J91" s="124" t="e">
        <f>Wniosek!C350</f>
        <v>#DIV/0!</v>
      </c>
      <c r="K91" s="124" t="e">
        <f>Wniosek!D350</f>
        <v>#DIV/0!</v>
      </c>
      <c r="L91" s="125" t="e">
        <f>Wniosek!F350</f>
        <v>#DIV/0!</v>
      </c>
      <c r="M91" s="124">
        <f>Wniosek!H350</f>
        <v>0</v>
      </c>
      <c r="N91" s="124">
        <f>Wniosek!C455</f>
        <v>0</v>
      </c>
      <c r="O91" s="124" t="e">
        <f>Wniosek!C561</f>
        <v>#DIV/0!</v>
      </c>
      <c r="P91">
        <f>Wniosek!C666</f>
        <v>0</v>
      </c>
      <c r="Q91">
        <f>Wniosek!E666</f>
        <v>0</v>
      </c>
      <c r="R91">
        <f>Wniosek!C771</f>
        <v>0</v>
      </c>
    </row>
    <row r="92" spans="1:18" x14ac:dyDescent="0.25">
      <c r="A92">
        <f>Wniosek!A126</f>
        <v>0</v>
      </c>
      <c r="B92">
        <f>Wniosek!B126</f>
        <v>0</v>
      </c>
      <c r="C92">
        <f>Wniosek!C126</f>
        <v>0</v>
      </c>
      <c r="D92">
        <f>Wniosek!D126</f>
        <v>0</v>
      </c>
      <c r="E92" s="102">
        <f>Wniosek!E126</f>
        <v>0</v>
      </c>
      <c r="F92">
        <f>Wniosek!F126</f>
        <v>0</v>
      </c>
      <c r="G92" s="102" t="e">
        <f>Wniosek!G126</f>
        <v>#DIV/0!</v>
      </c>
      <c r="H92" s="255">
        <f>Wniosek!H126</f>
        <v>0</v>
      </c>
      <c r="I92" s="3">
        <f>Wniosek!C245</f>
        <v>0</v>
      </c>
      <c r="J92" s="124" t="e">
        <f>Wniosek!C351</f>
        <v>#DIV/0!</v>
      </c>
      <c r="K92" s="124" t="e">
        <f>Wniosek!D351</f>
        <v>#DIV/0!</v>
      </c>
      <c r="L92" s="125" t="e">
        <f>Wniosek!F351</f>
        <v>#DIV/0!</v>
      </c>
      <c r="M92" s="124">
        <f>Wniosek!H351</f>
        <v>0</v>
      </c>
      <c r="N92" s="124">
        <f>Wniosek!C456</f>
        <v>0</v>
      </c>
      <c r="O92" s="124" t="e">
        <f>Wniosek!C562</f>
        <v>#DIV/0!</v>
      </c>
      <c r="P92">
        <f>Wniosek!C667</f>
        <v>0</v>
      </c>
      <c r="Q92">
        <f>Wniosek!E667</f>
        <v>0</v>
      </c>
      <c r="R92">
        <f>Wniosek!C772</f>
        <v>0</v>
      </c>
    </row>
    <row r="93" spans="1:18" x14ac:dyDescent="0.25">
      <c r="A93">
        <f>Wniosek!A127</f>
        <v>0</v>
      </c>
      <c r="B93">
        <f>Wniosek!B127</f>
        <v>0</v>
      </c>
      <c r="C93">
        <f>Wniosek!C127</f>
        <v>0</v>
      </c>
      <c r="D93">
        <f>Wniosek!D127</f>
        <v>0</v>
      </c>
      <c r="E93" s="102">
        <f>Wniosek!E127</f>
        <v>0</v>
      </c>
      <c r="F93">
        <f>Wniosek!F127</f>
        <v>0</v>
      </c>
      <c r="G93" s="102" t="e">
        <f>Wniosek!G127</f>
        <v>#DIV/0!</v>
      </c>
      <c r="H93" s="255">
        <f>Wniosek!H127</f>
        <v>0</v>
      </c>
      <c r="I93" s="3">
        <f>Wniosek!C246</f>
        <v>0</v>
      </c>
      <c r="J93" s="124" t="e">
        <f>Wniosek!C352</f>
        <v>#DIV/0!</v>
      </c>
      <c r="K93" s="124" t="e">
        <f>Wniosek!D352</f>
        <v>#DIV/0!</v>
      </c>
      <c r="L93" s="125" t="e">
        <f>Wniosek!F352</f>
        <v>#DIV/0!</v>
      </c>
      <c r="M93" s="124">
        <f>Wniosek!H352</f>
        <v>0</v>
      </c>
      <c r="N93" s="124">
        <f>Wniosek!C457</f>
        <v>0</v>
      </c>
      <c r="O93" s="124" t="e">
        <f>Wniosek!C563</f>
        <v>#DIV/0!</v>
      </c>
      <c r="P93">
        <f>Wniosek!C668</f>
        <v>0</v>
      </c>
      <c r="Q93">
        <f>Wniosek!E668</f>
        <v>0</v>
      </c>
      <c r="R93">
        <f>Wniosek!C773</f>
        <v>0</v>
      </c>
    </row>
    <row r="94" spans="1:18" x14ac:dyDescent="0.25">
      <c r="A94">
        <f>Wniosek!A128</f>
        <v>0</v>
      </c>
      <c r="B94">
        <f>Wniosek!B128</f>
        <v>0</v>
      </c>
      <c r="C94">
        <f>Wniosek!C128</f>
        <v>0</v>
      </c>
      <c r="D94">
        <f>Wniosek!D128</f>
        <v>0</v>
      </c>
      <c r="E94" s="102">
        <f>Wniosek!E128</f>
        <v>0</v>
      </c>
      <c r="F94">
        <f>Wniosek!F128</f>
        <v>0</v>
      </c>
      <c r="G94" s="102" t="e">
        <f>Wniosek!G128</f>
        <v>#DIV/0!</v>
      </c>
      <c r="H94" s="255">
        <f>Wniosek!H128</f>
        <v>0</v>
      </c>
      <c r="I94" s="3">
        <f>Wniosek!C247</f>
        <v>0</v>
      </c>
      <c r="J94" s="124" t="e">
        <f>Wniosek!C353</f>
        <v>#DIV/0!</v>
      </c>
      <c r="K94" s="124" t="e">
        <f>Wniosek!D353</f>
        <v>#DIV/0!</v>
      </c>
      <c r="L94" s="125" t="e">
        <f>Wniosek!F353</f>
        <v>#DIV/0!</v>
      </c>
      <c r="M94" s="124">
        <f>Wniosek!H353</f>
        <v>0</v>
      </c>
      <c r="N94" s="124">
        <f>Wniosek!C458</f>
        <v>0</v>
      </c>
      <c r="O94" s="124" t="e">
        <f>Wniosek!C564</f>
        <v>#DIV/0!</v>
      </c>
      <c r="P94">
        <f>Wniosek!C669</f>
        <v>0</v>
      </c>
      <c r="Q94">
        <f>Wniosek!E669</f>
        <v>0</v>
      </c>
      <c r="R94">
        <f>Wniosek!C774</f>
        <v>0</v>
      </c>
    </row>
    <row r="95" spans="1:18" x14ac:dyDescent="0.25">
      <c r="A95">
        <f>Wniosek!A129</f>
        <v>0</v>
      </c>
      <c r="B95">
        <f>Wniosek!B129</f>
        <v>0</v>
      </c>
      <c r="C95">
        <f>Wniosek!C129</f>
        <v>0</v>
      </c>
      <c r="D95">
        <f>Wniosek!D129</f>
        <v>0</v>
      </c>
      <c r="E95" s="102">
        <f>Wniosek!E129</f>
        <v>0</v>
      </c>
      <c r="F95">
        <f>Wniosek!F129</f>
        <v>0</v>
      </c>
      <c r="G95" s="102" t="e">
        <f>Wniosek!G129</f>
        <v>#DIV/0!</v>
      </c>
      <c r="H95" s="255">
        <f>Wniosek!H129</f>
        <v>0</v>
      </c>
      <c r="I95" s="3">
        <f>Wniosek!C248</f>
        <v>0</v>
      </c>
      <c r="J95" s="124" t="e">
        <f>Wniosek!C354</f>
        <v>#DIV/0!</v>
      </c>
      <c r="K95" s="124" t="e">
        <f>Wniosek!D354</f>
        <v>#DIV/0!</v>
      </c>
      <c r="L95" s="125" t="e">
        <f>Wniosek!F354</f>
        <v>#DIV/0!</v>
      </c>
      <c r="M95" s="124">
        <f>Wniosek!H354</f>
        <v>0</v>
      </c>
      <c r="N95" s="124">
        <f>Wniosek!C459</f>
        <v>0</v>
      </c>
      <c r="O95" s="124" t="e">
        <f>Wniosek!C565</f>
        <v>#DIV/0!</v>
      </c>
      <c r="P95">
        <f>Wniosek!C670</f>
        <v>0</v>
      </c>
      <c r="Q95">
        <f>Wniosek!E670</f>
        <v>0</v>
      </c>
      <c r="R95">
        <f>Wniosek!C775</f>
        <v>0</v>
      </c>
    </row>
    <row r="96" spans="1:18" x14ac:dyDescent="0.25">
      <c r="A96">
        <f>Wniosek!A130</f>
        <v>0</v>
      </c>
      <c r="B96">
        <f>Wniosek!B130</f>
        <v>0</v>
      </c>
      <c r="C96">
        <f>Wniosek!C130</f>
        <v>0</v>
      </c>
      <c r="D96">
        <f>Wniosek!D130</f>
        <v>0</v>
      </c>
      <c r="E96" s="102">
        <f>Wniosek!E130</f>
        <v>0</v>
      </c>
      <c r="F96">
        <f>Wniosek!F130</f>
        <v>0</v>
      </c>
      <c r="G96" s="102" t="e">
        <f>Wniosek!G130</f>
        <v>#DIV/0!</v>
      </c>
      <c r="H96" s="255">
        <f>Wniosek!H130</f>
        <v>0</v>
      </c>
      <c r="I96" s="3">
        <f>Wniosek!C249</f>
        <v>0</v>
      </c>
      <c r="J96" s="124" t="e">
        <f>Wniosek!C355</f>
        <v>#DIV/0!</v>
      </c>
      <c r="K96" s="124" t="e">
        <f>Wniosek!D355</f>
        <v>#DIV/0!</v>
      </c>
      <c r="L96" s="125" t="e">
        <f>Wniosek!F355</f>
        <v>#DIV/0!</v>
      </c>
      <c r="M96" s="124">
        <f>Wniosek!H355</f>
        <v>0</v>
      </c>
      <c r="N96" s="124">
        <f>Wniosek!C460</f>
        <v>0</v>
      </c>
      <c r="O96" s="124" t="e">
        <f>Wniosek!C566</f>
        <v>#DIV/0!</v>
      </c>
      <c r="P96">
        <f>Wniosek!C671</f>
        <v>0</v>
      </c>
      <c r="Q96">
        <f>Wniosek!E671</f>
        <v>0</v>
      </c>
      <c r="R96">
        <f>Wniosek!C776</f>
        <v>0</v>
      </c>
    </row>
    <row r="97" spans="1:18" x14ac:dyDescent="0.25">
      <c r="A97">
        <f>Wniosek!A131</f>
        <v>0</v>
      </c>
      <c r="B97">
        <f>Wniosek!B131</f>
        <v>0</v>
      </c>
      <c r="C97">
        <f>Wniosek!C131</f>
        <v>0</v>
      </c>
      <c r="D97">
        <f>Wniosek!D131</f>
        <v>0</v>
      </c>
      <c r="E97" s="102">
        <f>Wniosek!E131</f>
        <v>0</v>
      </c>
      <c r="F97">
        <f>Wniosek!F131</f>
        <v>0</v>
      </c>
      <c r="G97" s="102" t="e">
        <f>Wniosek!G131</f>
        <v>#DIV/0!</v>
      </c>
      <c r="H97" s="255">
        <f>Wniosek!H131</f>
        <v>0</v>
      </c>
      <c r="I97" s="3">
        <f>Wniosek!C250</f>
        <v>0</v>
      </c>
      <c r="J97" s="124" t="e">
        <f>Wniosek!C356</f>
        <v>#DIV/0!</v>
      </c>
      <c r="K97" s="124" t="e">
        <f>Wniosek!D356</f>
        <v>#DIV/0!</v>
      </c>
      <c r="L97" s="125" t="e">
        <f>Wniosek!F356</f>
        <v>#DIV/0!</v>
      </c>
      <c r="M97" s="124">
        <f>Wniosek!H356</f>
        <v>0</v>
      </c>
      <c r="N97" s="124">
        <f>Wniosek!C461</f>
        <v>0</v>
      </c>
      <c r="O97" s="124" t="e">
        <f>Wniosek!C567</f>
        <v>#DIV/0!</v>
      </c>
      <c r="P97">
        <f>Wniosek!C672</f>
        <v>0</v>
      </c>
      <c r="Q97">
        <f>Wniosek!E672</f>
        <v>0</v>
      </c>
      <c r="R97">
        <f>Wniosek!C777</f>
        <v>0</v>
      </c>
    </row>
    <row r="98" spans="1:18" x14ac:dyDescent="0.25">
      <c r="A98">
        <f>Wniosek!A132</f>
        <v>0</v>
      </c>
      <c r="B98">
        <f>Wniosek!B132</f>
        <v>0</v>
      </c>
      <c r="C98">
        <f>Wniosek!C132</f>
        <v>0</v>
      </c>
      <c r="D98">
        <f>Wniosek!D132</f>
        <v>0</v>
      </c>
      <c r="E98" s="102">
        <f>Wniosek!E132</f>
        <v>0</v>
      </c>
      <c r="F98">
        <f>Wniosek!F132</f>
        <v>0</v>
      </c>
      <c r="G98" s="102" t="e">
        <f>Wniosek!G132</f>
        <v>#DIV/0!</v>
      </c>
      <c r="H98" s="255">
        <f>Wniosek!H132</f>
        <v>0</v>
      </c>
      <c r="I98" s="3">
        <f>Wniosek!C251</f>
        <v>0</v>
      </c>
      <c r="J98" s="124" t="e">
        <f>Wniosek!C357</f>
        <v>#DIV/0!</v>
      </c>
      <c r="K98" s="124" t="e">
        <f>Wniosek!D357</f>
        <v>#DIV/0!</v>
      </c>
      <c r="L98" s="125" t="e">
        <f>Wniosek!F357</f>
        <v>#DIV/0!</v>
      </c>
      <c r="M98" s="124">
        <f>Wniosek!H357</f>
        <v>0</v>
      </c>
      <c r="N98" s="124">
        <f>Wniosek!C462</f>
        <v>0</v>
      </c>
      <c r="O98" s="124" t="e">
        <f>Wniosek!C568</f>
        <v>#DIV/0!</v>
      </c>
      <c r="P98">
        <f>Wniosek!C673</f>
        <v>0</v>
      </c>
      <c r="Q98">
        <f>Wniosek!E673</f>
        <v>0</v>
      </c>
      <c r="R98">
        <f>Wniosek!C778</f>
        <v>0</v>
      </c>
    </row>
    <row r="99" spans="1:18" x14ac:dyDescent="0.25">
      <c r="A99">
        <f>Wniosek!A133</f>
        <v>0</v>
      </c>
      <c r="B99">
        <f>Wniosek!B133</f>
        <v>0</v>
      </c>
      <c r="C99">
        <f>Wniosek!C133</f>
        <v>0</v>
      </c>
      <c r="D99">
        <f>Wniosek!D133</f>
        <v>0</v>
      </c>
      <c r="E99" s="102">
        <f>Wniosek!E133</f>
        <v>0</v>
      </c>
      <c r="F99">
        <f>Wniosek!F133</f>
        <v>0</v>
      </c>
      <c r="G99" s="102" t="e">
        <f>Wniosek!G133</f>
        <v>#DIV/0!</v>
      </c>
      <c r="H99" s="255">
        <f>Wniosek!H133</f>
        <v>0</v>
      </c>
      <c r="I99" s="3">
        <f>Wniosek!C252</f>
        <v>0</v>
      </c>
      <c r="J99" s="124" t="e">
        <f>Wniosek!C358</f>
        <v>#DIV/0!</v>
      </c>
      <c r="K99" s="124" t="e">
        <f>Wniosek!D358</f>
        <v>#DIV/0!</v>
      </c>
      <c r="L99" s="125" t="e">
        <f>Wniosek!F358</f>
        <v>#DIV/0!</v>
      </c>
      <c r="M99" s="124">
        <f>Wniosek!H358</f>
        <v>0</v>
      </c>
      <c r="N99" s="124">
        <f>Wniosek!C463</f>
        <v>0</v>
      </c>
      <c r="O99" s="124" t="e">
        <f>Wniosek!C569</f>
        <v>#DIV/0!</v>
      </c>
      <c r="P99">
        <f>Wniosek!C674</f>
        <v>0</v>
      </c>
      <c r="Q99">
        <f>Wniosek!E674</f>
        <v>0</v>
      </c>
      <c r="R99">
        <f>Wniosek!C779</f>
        <v>0</v>
      </c>
    </row>
    <row r="100" spans="1:18" x14ac:dyDescent="0.25">
      <c r="A100">
        <f>Wniosek!A134</f>
        <v>0</v>
      </c>
      <c r="B100">
        <f>Wniosek!B134</f>
        <v>0</v>
      </c>
      <c r="C100">
        <f>Wniosek!C134</f>
        <v>0</v>
      </c>
      <c r="D100">
        <f>Wniosek!D134</f>
        <v>0</v>
      </c>
      <c r="E100" s="102">
        <f>Wniosek!E134</f>
        <v>0</v>
      </c>
      <c r="F100">
        <f>Wniosek!F134</f>
        <v>0</v>
      </c>
      <c r="G100" s="102" t="e">
        <f>Wniosek!G134</f>
        <v>#DIV/0!</v>
      </c>
      <c r="H100" s="255">
        <f>Wniosek!H134</f>
        <v>0</v>
      </c>
      <c r="I100" s="3">
        <f>Wniosek!C253</f>
        <v>0</v>
      </c>
      <c r="J100" s="124" t="e">
        <f>Wniosek!C359</f>
        <v>#DIV/0!</v>
      </c>
      <c r="K100" s="124" t="e">
        <f>Wniosek!D359</f>
        <v>#DIV/0!</v>
      </c>
      <c r="L100" s="125" t="e">
        <f>Wniosek!F359</f>
        <v>#DIV/0!</v>
      </c>
      <c r="M100" s="124">
        <f>Wniosek!H359</f>
        <v>0</v>
      </c>
      <c r="N100" s="124">
        <f>Wniosek!C464</f>
        <v>0</v>
      </c>
      <c r="O100" s="124" t="e">
        <f>Wniosek!C570</f>
        <v>#DIV/0!</v>
      </c>
      <c r="P100">
        <f>Wniosek!C675</f>
        <v>0</v>
      </c>
      <c r="Q100">
        <f>Wniosek!E675</f>
        <v>0</v>
      </c>
      <c r="R100">
        <f>Wniosek!C780</f>
        <v>0</v>
      </c>
    </row>
    <row r="101" spans="1:18" x14ac:dyDescent="0.25">
      <c r="A101">
        <f>Wniosek!A135</f>
        <v>0</v>
      </c>
      <c r="B101">
        <f>Wniosek!B135</f>
        <v>0</v>
      </c>
      <c r="C101">
        <f>Wniosek!C135</f>
        <v>0</v>
      </c>
      <c r="D101">
        <f>Wniosek!D135</f>
        <v>0</v>
      </c>
      <c r="E101" s="102">
        <f>Wniosek!E135</f>
        <v>0</v>
      </c>
      <c r="F101">
        <f>Wniosek!F135</f>
        <v>0</v>
      </c>
      <c r="G101" s="102" t="e">
        <f>Wniosek!G135</f>
        <v>#DIV/0!</v>
      </c>
      <c r="H101" s="255">
        <f>Wniosek!H135</f>
        <v>0</v>
      </c>
      <c r="I101" s="3">
        <f>Wniosek!C254</f>
        <v>0</v>
      </c>
      <c r="J101" s="124" t="e">
        <f>Wniosek!C360</f>
        <v>#DIV/0!</v>
      </c>
      <c r="K101" s="124" t="e">
        <f>Wniosek!D360</f>
        <v>#DIV/0!</v>
      </c>
      <c r="L101" s="125" t="e">
        <f>Wniosek!F360</f>
        <v>#DIV/0!</v>
      </c>
      <c r="M101" s="124">
        <f>Wniosek!H360</f>
        <v>0</v>
      </c>
      <c r="N101" s="124">
        <f>Wniosek!C465</f>
        <v>0</v>
      </c>
      <c r="O101" s="124" t="e">
        <f>Wniosek!C571</f>
        <v>#DIV/0!</v>
      </c>
      <c r="P101">
        <f>Wniosek!C676</f>
        <v>0</v>
      </c>
      <c r="Q101">
        <f>Wniosek!E676</f>
        <v>0</v>
      </c>
      <c r="R101">
        <f>Wniosek!C781</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4"/>
  <dimension ref="A1:R207"/>
  <sheetViews>
    <sheetView topLeftCell="A82" zoomScale="70" zoomScaleNormal="70" workbookViewId="0">
      <selection activeCell="J126" sqref="J126"/>
    </sheetView>
  </sheetViews>
  <sheetFormatPr defaultColWidth="9.140625" defaultRowHeight="15" x14ac:dyDescent="0.25"/>
  <cols>
    <col min="1" max="1" width="9.140625" style="36"/>
    <col min="2" max="2" width="15" style="36" customWidth="1"/>
    <col min="3" max="3" width="13.140625" style="36" customWidth="1"/>
    <col min="4" max="4" width="19.5703125" style="36" customWidth="1"/>
    <col min="5" max="5" width="17.5703125" style="36" customWidth="1"/>
    <col min="6" max="6" width="19.28515625" style="36" customWidth="1"/>
    <col min="7" max="7" width="19.42578125" style="36" customWidth="1"/>
    <col min="8" max="8" width="23.42578125" style="36" customWidth="1"/>
    <col min="9" max="9" width="33.85546875" style="36" customWidth="1"/>
    <col min="10" max="10" width="36" style="36" customWidth="1"/>
    <col min="11" max="11" width="16.140625" style="36" customWidth="1"/>
    <col min="12" max="12" width="15" style="36" customWidth="1"/>
    <col min="13" max="13" width="16" style="36" customWidth="1"/>
    <col min="14" max="14" width="17" style="36" bestFit="1" customWidth="1"/>
    <col min="15" max="15" width="19.42578125" style="36" customWidth="1"/>
    <col min="16" max="16" width="16.140625" style="36" customWidth="1"/>
    <col min="17" max="17" width="22.85546875" style="36" bestFit="1" customWidth="1"/>
    <col min="18" max="18" width="18.28515625" style="36" bestFit="1" customWidth="1"/>
    <col min="19" max="16384" width="9.140625" style="36"/>
  </cols>
  <sheetData>
    <row r="1" spans="1:13" x14ac:dyDescent="0.25">
      <c r="B1" s="428" t="s">
        <v>104</v>
      </c>
      <c r="C1" s="428"/>
      <c r="D1" s="428"/>
      <c r="E1" s="428"/>
      <c r="F1" s="428"/>
      <c r="G1" s="428"/>
      <c r="H1" s="428"/>
      <c r="I1" s="428"/>
      <c r="J1" s="428"/>
      <c r="K1" s="428"/>
      <c r="L1" s="428"/>
      <c r="M1" s="67" t="s">
        <v>103</v>
      </c>
    </row>
    <row r="2" spans="1:13" x14ac:dyDescent="0.25">
      <c r="A2" s="36" t="s">
        <v>102</v>
      </c>
      <c r="B2" s="50" t="s">
        <v>101</v>
      </c>
      <c r="C2" s="66" t="s">
        <v>100</v>
      </c>
      <c r="D2" s="66" t="s">
        <v>88</v>
      </c>
      <c r="E2" s="50" t="s">
        <v>99</v>
      </c>
      <c r="F2" s="45" t="s">
        <v>98</v>
      </c>
      <c r="G2" s="49" t="s">
        <v>97</v>
      </c>
      <c r="H2" s="48" t="s">
        <v>96</v>
      </c>
      <c r="I2" s="47" t="s">
        <v>95</v>
      </c>
      <c r="J2" s="46" t="s">
        <v>94</v>
      </c>
      <c r="K2" s="44" t="s">
        <v>93</v>
      </c>
      <c r="L2" s="50" t="s">
        <v>92</v>
      </c>
      <c r="M2" s="65" t="s">
        <v>91</v>
      </c>
    </row>
    <row r="3" spans="1:13" s="56" customFormat="1" x14ac:dyDescent="0.25">
      <c r="A3" s="56">
        <f>Wniosek!A36</f>
        <v>0</v>
      </c>
      <c r="B3" s="64">
        <f>Wniosek!B36</f>
        <v>0</v>
      </c>
      <c r="C3" s="63">
        <f>Wniosek!E36</f>
        <v>0</v>
      </c>
      <c r="D3" s="62" t="e">
        <f>Wniosek!G36</f>
        <v>#DIV/0!</v>
      </c>
      <c r="E3" s="59">
        <f>Wniosek!C155</f>
        <v>0</v>
      </c>
      <c r="F3" s="59">
        <f>Wniosek!C366</f>
        <v>0</v>
      </c>
      <c r="G3" s="61" t="e">
        <f>Wniosek!C261</f>
        <v>#DIV/0!</v>
      </c>
      <c r="H3" s="60" t="e">
        <f>Wniosek!D261</f>
        <v>#DIV/0!</v>
      </c>
      <c r="I3" s="68" t="e">
        <f>Wniosek!F261</f>
        <v>#DIV/0!</v>
      </c>
      <c r="J3" s="59">
        <f>Wniosek!H261</f>
        <v>0</v>
      </c>
      <c r="K3" s="58" t="e">
        <f>Wniosek!C472</f>
        <v>#DIV/0!</v>
      </c>
      <c r="L3" s="57">
        <v>3</v>
      </c>
    </row>
    <row r="4" spans="1:13" s="56" customFormat="1" x14ac:dyDescent="0.25">
      <c r="A4" s="56">
        <f>Wniosek!A37</f>
        <v>0</v>
      </c>
      <c r="B4" s="64">
        <f>Wniosek!B37</f>
        <v>0</v>
      </c>
      <c r="C4" s="63">
        <f>Wniosek!E37</f>
        <v>0</v>
      </c>
      <c r="D4" s="62" t="e">
        <f>Wniosek!G37</f>
        <v>#DIV/0!</v>
      </c>
      <c r="E4" s="59">
        <f>Wniosek!C156</f>
        <v>0</v>
      </c>
      <c r="F4" s="59">
        <f>Wniosek!C367</f>
        <v>0</v>
      </c>
      <c r="G4" s="61" t="e">
        <f>Wniosek!C262</f>
        <v>#DIV/0!</v>
      </c>
      <c r="H4" s="60" t="e">
        <f>Wniosek!D262</f>
        <v>#DIV/0!</v>
      </c>
      <c r="I4" s="68" t="e">
        <f>Wniosek!F262</f>
        <v>#DIV/0!</v>
      </c>
      <c r="J4" s="59">
        <f>Wniosek!H262</f>
        <v>0</v>
      </c>
      <c r="K4" s="58" t="e">
        <f>Wniosek!C473</f>
        <v>#DIV/0!</v>
      </c>
      <c r="L4" s="57"/>
    </row>
    <row r="5" spans="1:13" s="56" customFormat="1" x14ac:dyDescent="0.25">
      <c r="A5" s="56">
        <f>Wniosek!A38</f>
        <v>0</v>
      </c>
      <c r="B5" s="64">
        <f>Wniosek!B38</f>
        <v>0</v>
      </c>
      <c r="C5" s="63">
        <f>Wniosek!E38</f>
        <v>0</v>
      </c>
      <c r="D5" s="62" t="e">
        <f>Wniosek!G38</f>
        <v>#DIV/0!</v>
      </c>
      <c r="E5" s="59">
        <f>Wniosek!C157</f>
        <v>0</v>
      </c>
      <c r="F5" s="59">
        <f>Wniosek!C368</f>
        <v>0</v>
      </c>
      <c r="G5" s="61" t="e">
        <f>Wniosek!C263</f>
        <v>#DIV/0!</v>
      </c>
      <c r="H5" s="60" t="e">
        <f>Wniosek!D263</f>
        <v>#DIV/0!</v>
      </c>
      <c r="I5" s="68" t="e">
        <f>Wniosek!F263</f>
        <v>#DIV/0!</v>
      </c>
      <c r="J5" s="59">
        <f>Wniosek!H263</f>
        <v>0</v>
      </c>
      <c r="K5" s="58" t="e">
        <f>Wniosek!C474</f>
        <v>#DIV/0!</v>
      </c>
      <c r="L5" s="57"/>
    </row>
    <row r="6" spans="1:13" s="56" customFormat="1" x14ac:dyDescent="0.25">
      <c r="A6" s="56">
        <f>Wniosek!A39</f>
        <v>0</v>
      </c>
      <c r="B6" s="64">
        <f>Wniosek!B39</f>
        <v>0</v>
      </c>
      <c r="C6" s="63">
        <f>Wniosek!E39</f>
        <v>0</v>
      </c>
      <c r="D6" s="62" t="e">
        <f>Wniosek!G39</f>
        <v>#DIV/0!</v>
      </c>
      <c r="E6" s="59">
        <f>Wniosek!C158</f>
        <v>0</v>
      </c>
      <c r="F6" s="59">
        <f>Wniosek!C369</f>
        <v>0</v>
      </c>
      <c r="G6" s="61" t="e">
        <f>Wniosek!C264</f>
        <v>#DIV/0!</v>
      </c>
      <c r="H6" s="60" t="e">
        <f>Wniosek!D264</f>
        <v>#DIV/0!</v>
      </c>
      <c r="I6" s="68" t="e">
        <f>Wniosek!F264</f>
        <v>#DIV/0!</v>
      </c>
      <c r="J6" s="59">
        <f>Wniosek!H264</f>
        <v>0</v>
      </c>
      <c r="K6" s="58" t="e">
        <f>Wniosek!C475</f>
        <v>#DIV/0!</v>
      </c>
      <c r="L6" s="57"/>
    </row>
    <row r="7" spans="1:13" s="56" customFormat="1" x14ac:dyDescent="0.25">
      <c r="A7" s="56">
        <f>Wniosek!A40</f>
        <v>0</v>
      </c>
      <c r="B7" s="64">
        <f>Wniosek!B40</f>
        <v>0</v>
      </c>
      <c r="C7" s="63">
        <f>Wniosek!E40</f>
        <v>0</v>
      </c>
      <c r="D7" s="62" t="e">
        <f>Wniosek!G40</f>
        <v>#DIV/0!</v>
      </c>
      <c r="E7" s="59">
        <f>Wniosek!C159</f>
        <v>0</v>
      </c>
      <c r="F7" s="59">
        <f>Wniosek!C370</f>
        <v>0</v>
      </c>
      <c r="G7" s="61" t="e">
        <f>Wniosek!C265</f>
        <v>#DIV/0!</v>
      </c>
      <c r="H7" s="60" t="e">
        <f>Wniosek!D265</f>
        <v>#DIV/0!</v>
      </c>
      <c r="I7" s="68" t="e">
        <f>Wniosek!F265</f>
        <v>#DIV/0!</v>
      </c>
      <c r="J7" s="59">
        <f>Wniosek!H265</f>
        <v>0</v>
      </c>
      <c r="K7" s="58" t="e">
        <f>Wniosek!C476</f>
        <v>#DIV/0!</v>
      </c>
      <c r="L7" s="57"/>
    </row>
    <row r="8" spans="1:13" s="56" customFormat="1" x14ac:dyDescent="0.25">
      <c r="A8" s="56">
        <f>Wniosek!A41</f>
        <v>0</v>
      </c>
      <c r="B8" s="64">
        <f>Wniosek!B41</f>
        <v>0</v>
      </c>
      <c r="C8" s="63">
        <f>Wniosek!E41</f>
        <v>0</v>
      </c>
      <c r="D8" s="62" t="e">
        <f>Wniosek!G41</f>
        <v>#DIV/0!</v>
      </c>
      <c r="E8" s="59">
        <f>Wniosek!C160</f>
        <v>0</v>
      </c>
      <c r="F8" s="59">
        <f>Wniosek!C371</f>
        <v>0</v>
      </c>
      <c r="G8" s="61" t="e">
        <f>Wniosek!C266</f>
        <v>#DIV/0!</v>
      </c>
      <c r="H8" s="60" t="e">
        <f>Wniosek!D266</f>
        <v>#DIV/0!</v>
      </c>
      <c r="I8" s="68" t="e">
        <f>Wniosek!F266</f>
        <v>#DIV/0!</v>
      </c>
      <c r="J8" s="59">
        <f>Wniosek!H266</f>
        <v>0</v>
      </c>
      <c r="K8" s="58" t="e">
        <f>Wniosek!C477</f>
        <v>#DIV/0!</v>
      </c>
      <c r="L8" s="57"/>
    </row>
    <row r="9" spans="1:13" s="56" customFormat="1" x14ac:dyDescent="0.25">
      <c r="A9" s="56">
        <f>Wniosek!A42</f>
        <v>0</v>
      </c>
      <c r="B9" s="64">
        <f>Wniosek!B42</f>
        <v>0</v>
      </c>
      <c r="C9" s="63">
        <f>Wniosek!E42</f>
        <v>0</v>
      </c>
      <c r="D9" s="62" t="e">
        <f>Wniosek!G42</f>
        <v>#DIV/0!</v>
      </c>
      <c r="E9" s="59">
        <f>Wniosek!C161</f>
        <v>0</v>
      </c>
      <c r="F9" s="59">
        <f>Wniosek!C372</f>
        <v>0</v>
      </c>
      <c r="G9" s="61" t="e">
        <f>Wniosek!C267</f>
        <v>#DIV/0!</v>
      </c>
      <c r="H9" s="60" t="e">
        <f>Wniosek!D267</f>
        <v>#DIV/0!</v>
      </c>
      <c r="I9" s="68" t="e">
        <f>Wniosek!F267</f>
        <v>#DIV/0!</v>
      </c>
      <c r="J9" s="59">
        <f>Wniosek!H267</f>
        <v>0</v>
      </c>
      <c r="K9" s="58" t="e">
        <f>Wniosek!C478</f>
        <v>#DIV/0!</v>
      </c>
      <c r="L9" s="57"/>
    </row>
    <row r="10" spans="1:13" s="56" customFormat="1" x14ac:dyDescent="0.25">
      <c r="A10" s="56">
        <f>Wniosek!A43</f>
        <v>0</v>
      </c>
      <c r="B10" s="64">
        <f>Wniosek!B43</f>
        <v>0</v>
      </c>
      <c r="C10" s="63">
        <f>Wniosek!E43</f>
        <v>0</v>
      </c>
      <c r="D10" s="62" t="e">
        <f>Wniosek!G43</f>
        <v>#DIV/0!</v>
      </c>
      <c r="E10" s="59">
        <f>Wniosek!C162</f>
        <v>0</v>
      </c>
      <c r="F10" s="59">
        <f>Wniosek!C373</f>
        <v>0</v>
      </c>
      <c r="G10" s="61" t="e">
        <f>Wniosek!C268</f>
        <v>#DIV/0!</v>
      </c>
      <c r="H10" s="60" t="e">
        <f>Wniosek!D268</f>
        <v>#DIV/0!</v>
      </c>
      <c r="I10" s="68" t="e">
        <f>Wniosek!F268</f>
        <v>#DIV/0!</v>
      </c>
      <c r="J10" s="59">
        <f>Wniosek!H268</f>
        <v>0</v>
      </c>
      <c r="K10" s="58" t="e">
        <f>Wniosek!C479</f>
        <v>#DIV/0!</v>
      </c>
      <c r="L10" s="57"/>
    </row>
    <row r="11" spans="1:13" s="56" customFormat="1" x14ac:dyDescent="0.25">
      <c r="A11" s="56">
        <f>Wniosek!A44</f>
        <v>0</v>
      </c>
      <c r="B11" s="64">
        <f>Wniosek!B44</f>
        <v>0</v>
      </c>
      <c r="C11" s="63">
        <f>Wniosek!E44</f>
        <v>0</v>
      </c>
      <c r="D11" s="62" t="e">
        <f>Wniosek!G44</f>
        <v>#DIV/0!</v>
      </c>
      <c r="E11" s="59">
        <f>Wniosek!C163</f>
        <v>0</v>
      </c>
      <c r="F11" s="59">
        <f>Wniosek!C374</f>
        <v>0</v>
      </c>
      <c r="G11" s="61" t="e">
        <f>Wniosek!C269</f>
        <v>#DIV/0!</v>
      </c>
      <c r="H11" s="60" t="e">
        <f>Wniosek!D269</f>
        <v>#DIV/0!</v>
      </c>
      <c r="I11" s="68" t="e">
        <f>Wniosek!F269</f>
        <v>#DIV/0!</v>
      </c>
      <c r="J11" s="59">
        <f>Wniosek!H269</f>
        <v>0</v>
      </c>
      <c r="K11" s="58" t="e">
        <f>Wniosek!C480</f>
        <v>#DIV/0!</v>
      </c>
      <c r="L11" s="57"/>
    </row>
    <row r="12" spans="1:13" s="56" customFormat="1" x14ac:dyDescent="0.25">
      <c r="A12" s="56">
        <f>Wniosek!A45</f>
        <v>0</v>
      </c>
      <c r="B12" s="64">
        <f>Wniosek!B45</f>
        <v>0</v>
      </c>
      <c r="C12" s="63">
        <f>Wniosek!E45</f>
        <v>0</v>
      </c>
      <c r="D12" s="62" t="e">
        <f>Wniosek!G45</f>
        <v>#DIV/0!</v>
      </c>
      <c r="E12" s="59">
        <f>Wniosek!C164</f>
        <v>0</v>
      </c>
      <c r="F12" s="59">
        <f>Wniosek!C375</f>
        <v>0</v>
      </c>
      <c r="G12" s="61" t="e">
        <f>Wniosek!C270</f>
        <v>#DIV/0!</v>
      </c>
      <c r="H12" s="60" t="e">
        <f>Wniosek!D270</f>
        <v>#DIV/0!</v>
      </c>
      <c r="I12" s="68" t="e">
        <f>Wniosek!F270</f>
        <v>#DIV/0!</v>
      </c>
      <c r="J12" s="59">
        <f>Wniosek!H270</f>
        <v>0</v>
      </c>
      <c r="K12" s="58" t="e">
        <f>Wniosek!C481</f>
        <v>#DIV/0!</v>
      </c>
      <c r="L12" s="57"/>
    </row>
    <row r="13" spans="1:13" s="56" customFormat="1" x14ac:dyDescent="0.25">
      <c r="A13" s="56">
        <f>Wniosek!A46</f>
        <v>0</v>
      </c>
      <c r="B13" s="64">
        <f>Wniosek!B46</f>
        <v>0</v>
      </c>
      <c r="C13" s="63">
        <f>Wniosek!E46</f>
        <v>0</v>
      </c>
      <c r="D13" s="62" t="e">
        <f>Wniosek!G46</f>
        <v>#DIV/0!</v>
      </c>
      <c r="E13" s="59">
        <f>Wniosek!C165</f>
        <v>0</v>
      </c>
      <c r="F13" s="59">
        <f>Wniosek!C376</f>
        <v>0</v>
      </c>
      <c r="G13" s="61" t="e">
        <f>Wniosek!C271</f>
        <v>#DIV/0!</v>
      </c>
      <c r="H13" s="60" t="e">
        <f>Wniosek!D271</f>
        <v>#DIV/0!</v>
      </c>
      <c r="I13" s="68" t="e">
        <f>Wniosek!F271</f>
        <v>#DIV/0!</v>
      </c>
      <c r="J13" s="59">
        <f>Wniosek!H271</f>
        <v>0</v>
      </c>
      <c r="K13" s="58" t="e">
        <f>Wniosek!C482</f>
        <v>#DIV/0!</v>
      </c>
      <c r="L13" s="57"/>
    </row>
    <row r="14" spans="1:13" s="56" customFormat="1" x14ac:dyDescent="0.25">
      <c r="A14" s="56">
        <f>Wniosek!A47</f>
        <v>0</v>
      </c>
      <c r="B14" s="64">
        <f>Wniosek!B47</f>
        <v>0</v>
      </c>
      <c r="C14" s="63">
        <f>Wniosek!E47</f>
        <v>0</v>
      </c>
      <c r="D14" s="62" t="e">
        <f>Wniosek!G47</f>
        <v>#DIV/0!</v>
      </c>
      <c r="E14" s="59">
        <f>Wniosek!C166</f>
        <v>0</v>
      </c>
      <c r="F14" s="59">
        <f>Wniosek!C377</f>
        <v>0</v>
      </c>
      <c r="G14" s="61" t="e">
        <f>Wniosek!C272</f>
        <v>#DIV/0!</v>
      </c>
      <c r="H14" s="60" t="e">
        <f>Wniosek!D272</f>
        <v>#DIV/0!</v>
      </c>
      <c r="I14" s="68" t="e">
        <f>Wniosek!F272</f>
        <v>#DIV/0!</v>
      </c>
      <c r="J14" s="59">
        <f>Wniosek!H272</f>
        <v>0</v>
      </c>
      <c r="K14" s="58" t="e">
        <f>Wniosek!C483</f>
        <v>#DIV/0!</v>
      </c>
      <c r="L14" s="57"/>
    </row>
    <row r="15" spans="1:13" s="56" customFormat="1" x14ac:dyDescent="0.25">
      <c r="A15" s="56">
        <f>Wniosek!A48</f>
        <v>0</v>
      </c>
      <c r="B15" s="64">
        <f>Wniosek!B48</f>
        <v>0</v>
      </c>
      <c r="C15" s="63">
        <f>Wniosek!E48</f>
        <v>0</v>
      </c>
      <c r="D15" s="62" t="e">
        <f>Wniosek!G48</f>
        <v>#DIV/0!</v>
      </c>
      <c r="E15" s="59">
        <f>Wniosek!C167</f>
        <v>0</v>
      </c>
      <c r="F15" s="59">
        <f>Wniosek!C378</f>
        <v>0</v>
      </c>
      <c r="G15" s="61" t="e">
        <f>Wniosek!C273</f>
        <v>#DIV/0!</v>
      </c>
      <c r="H15" s="60" t="e">
        <f>Wniosek!D273</f>
        <v>#DIV/0!</v>
      </c>
      <c r="I15" s="68" t="e">
        <f>Wniosek!F273</f>
        <v>#DIV/0!</v>
      </c>
      <c r="J15" s="59">
        <f>Wniosek!H273</f>
        <v>0</v>
      </c>
      <c r="K15" s="58" t="e">
        <f>Wniosek!C484</f>
        <v>#DIV/0!</v>
      </c>
      <c r="L15" s="57"/>
    </row>
    <row r="16" spans="1:13" s="56" customFormat="1" x14ac:dyDescent="0.25">
      <c r="A16" s="56">
        <f>Wniosek!A49</f>
        <v>0</v>
      </c>
      <c r="B16" s="64">
        <f>Wniosek!B49</f>
        <v>0</v>
      </c>
      <c r="C16" s="63">
        <f>Wniosek!E49</f>
        <v>0</v>
      </c>
      <c r="D16" s="62" t="e">
        <f>Wniosek!G49</f>
        <v>#DIV/0!</v>
      </c>
      <c r="E16" s="59">
        <f>Wniosek!C168</f>
        <v>0</v>
      </c>
      <c r="F16" s="59">
        <f>Wniosek!C379</f>
        <v>0</v>
      </c>
      <c r="G16" s="61" t="e">
        <f>Wniosek!C274</f>
        <v>#DIV/0!</v>
      </c>
      <c r="H16" s="60" t="e">
        <f>Wniosek!D274</f>
        <v>#DIV/0!</v>
      </c>
      <c r="I16" s="68" t="e">
        <f>Wniosek!F274</f>
        <v>#DIV/0!</v>
      </c>
      <c r="J16" s="59">
        <f>Wniosek!H274</f>
        <v>0</v>
      </c>
      <c r="K16" s="58" t="e">
        <f>Wniosek!C485</f>
        <v>#DIV/0!</v>
      </c>
      <c r="L16" s="57"/>
    </row>
    <row r="17" spans="1:12" s="56" customFormat="1" x14ac:dyDescent="0.25">
      <c r="A17" s="56">
        <f>Wniosek!A50</f>
        <v>0</v>
      </c>
      <c r="B17" s="64">
        <f>Wniosek!B50</f>
        <v>0</v>
      </c>
      <c r="C17" s="63">
        <f>Wniosek!E50</f>
        <v>0</v>
      </c>
      <c r="D17" s="62" t="e">
        <f>Wniosek!G50</f>
        <v>#DIV/0!</v>
      </c>
      <c r="E17" s="59">
        <f>Wniosek!C169</f>
        <v>0</v>
      </c>
      <c r="F17" s="59">
        <f>Wniosek!C380</f>
        <v>0</v>
      </c>
      <c r="G17" s="61" t="e">
        <f>Wniosek!C275</f>
        <v>#DIV/0!</v>
      </c>
      <c r="H17" s="60" t="e">
        <f>Wniosek!D275</f>
        <v>#DIV/0!</v>
      </c>
      <c r="I17" s="68" t="e">
        <f>Wniosek!F275</f>
        <v>#DIV/0!</v>
      </c>
      <c r="J17" s="59">
        <f>Wniosek!H275</f>
        <v>0</v>
      </c>
      <c r="K17" s="58" t="e">
        <f>Wniosek!C486</f>
        <v>#DIV/0!</v>
      </c>
      <c r="L17" s="57"/>
    </row>
    <row r="18" spans="1:12" s="56" customFormat="1" x14ac:dyDescent="0.25">
      <c r="A18" s="56">
        <f>Wniosek!A51</f>
        <v>0</v>
      </c>
      <c r="B18" s="64">
        <f>Wniosek!B51</f>
        <v>0</v>
      </c>
      <c r="C18" s="63">
        <f>Wniosek!E51</f>
        <v>0</v>
      </c>
      <c r="D18" s="62" t="e">
        <f>Wniosek!G51</f>
        <v>#DIV/0!</v>
      </c>
      <c r="E18" s="59">
        <f>Wniosek!C170</f>
        <v>0</v>
      </c>
      <c r="F18" s="59">
        <f>Wniosek!C381</f>
        <v>0</v>
      </c>
      <c r="G18" s="61" t="e">
        <f>Wniosek!C276</f>
        <v>#DIV/0!</v>
      </c>
      <c r="H18" s="60" t="e">
        <f>Wniosek!D276</f>
        <v>#DIV/0!</v>
      </c>
      <c r="I18" s="68" t="e">
        <f>Wniosek!F276</f>
        <v>#DIV/0!</v>
      </c>
      <c r="J18" s="59">
        <f>Wniosek!H276</f>
        <v>0</v>
      </c>
      <c r="K18" s="58" t="e">
        <f>Wniosek!C487</f>
        <v>#DIV/0!</v>
      </c>
      <c r="L18" s="57"/>
    </row>
    <row r="19" spans="1:12" s="56" customFormat="1" x14ac:dyDescent="0.25">
      <c r="A19" s="56">
        <f>Wniosek!A52</f>
        <v>0</v>
      </c>
      <c r="B19" s="64">
        <f>Wniosek!B52</f>
        <v>0</v>
      </c>
      <c r="C19" s="63">
        <f>Wniosek!E52</f>
        <v>0</v>
      </c>
      <c r="D19" s="62" t="e">
        <f>Wniosek!G52</f>
        <v>#DIV/0!</v>
      </c>
      <c r="E19" s="59">
        <f>Wniosek!C171</f>
        <v>0</v>
      </c>
      <c r="F19" s="59">
        <f>Wniosek!C382</f>
        <v>0</v>
      </c>
      <c r="G19" s="61" t="e">
        <f>Wniosek!C277</f>
        <v>#DIV/0!</v>
      </c>
      <c r="H19" s="60" t="e">
        <f>Wniosek!D277</f>
        <v>#DIV/0!</v>
      </c>
      <c r="I19" s="68" t="e">
        <f>Wniosek!F277</f>
        <v>#DIV/0!</v>
      </c>
      <c r="J19" s="59">
        <f>Wniosek!H277</f>
        <v>0</v>
      </c>
      <c r="K19" s="58" t="e">
        <f>Wniosek!C488</f>
        <v>#DIV/0!</v>
      </c>
      <c r="L19" s="57"/>
    </row>
    <row r="20" spans="1:12" s="56" customFormat="1" x14ac:dyDescent="0.25">
      <c r="A20" s="56">
        <f>Wniosek!A53</f>
        <v>0</v>
      </c>
      <c r="B20" s="64">
        <f>Wniosek!B53</f>
        <v>0</v>
      </c>
      <c r="C20" s="63">
        <f>Wniosek!E53</f>
        <v>0</v>
      </c>
      <c r="D20" s="62" t="e">
        <f>Wniosek!G53</f>
        <v>#DIV/0!</v>
      </c>
      <c r="E20" s="59">
        <f>Wniosek!C172</f>
        <v>0</v>
      </c>
      <c r="F20" s="59">
        <f>Wniosek!C383</f>
        <v>0</v>
      </c>
      <c r="G20" s="61" t="e">
        <f>Wniosek!C278</f>
        <v>#DIV/0!</v>
      </c>
      <c r="H20" s="60" t="e">
        <f>Wniosek!D278</f>
        <v>#DIV/0!</v>
      </c>
      <c r="I20" s="68" t="e">
        <f>Wniosek!F278</f>
        <v>#DIV/0!</v>
      </c>
      <c r="J20" s="59">
        <f>Wniosek!H278</f>
        <v>0</v>
      </c>
      <c r="K20" s="58" t="e">
        <f>Wniosek!C489</f>
        <v>#DIV/0!</v>
      </c>
      <c r="L20" s="57"/>
    </row>
    <row r="21" spans="1:12" s="56" customFormat="1" x14ac:dyDescent="0.25">
      <c r="A21" s="56">
        <f>Wniosek!A54</f>
        <v>0</v>
      </c>
      <c r="B21" s="64">
        <f>Wniosek!B54</f>
        <v>0</v>
      </c>
      <c r="C21" s="63">
        <f>Wniosek!E54</f>
        <v>0</v>
      </c>
      <c r="D21" s="62" t="e">
        <f>Wniosek!G54</f>
        <v>#DIV/0!</v>
      </c>
      <c r="E21" s="59">
        <f>Wniosek!C173</f>
        <v>0</v>
      </c>
      <c r="F21" s="59">
        <f>Wniosek!C384</f>
        <v>0</v>
      </c>
      <c r="G21" s="61" t="e">
        <f>Wniosek!C279</f>
        <v>#DIV/0!</v>
      </c>
      <c r="H21" s="60" t="e">
        <f>Wniosek!D279</f>
        <v>#DIV/0!</v>
      </c>
      <c r="I21" s="68" t="e">
        <f>Wniosek!F279</f>
        <v>#DIV/0!</v>
      </c>
      <c r="J21" s="59">
        <f>Wniosek!H279</f>
        <v>0</v>
      </c>
      <c r="K21" s="58" t="e">
        <f>Wniosek!C490</f>
        <v>#DIV/0!</v>
      </c>
      <c r="L21" s="57"/>
    </row>
    <row r="22" spans="1:12" s="56" customFormat="1" x14ac:dyDescent="0.25">
      <c r="A22" s="56">
        <f>Wniosek!A55</f>
        <v>0</v>
      </c>
      <c r="B22" s="64">
        <f>Wniosek!B55</f>
        <v>0</v>
      </c>
      <c r="C22" s="63">
        <f>Wniosek!E55</f>
        <v>0</v>
      </c>
      <c r="D22" s="62" t="e">
        <f>Wniosek!G55</f>
        <v>#DIV/0!</v>
      </c>
      <c r="E22" s="59">
        <f>Wniosek!C174</f>
        <v>0</v>
      </c>
      <c r="F22" s="59">
        <f>Wniosek!C385</f>
        <v>0</v>
      </c>
      <c r="G22" s="61" t="e">
        <f>Wniosek!C280</f>
        <v>#DIV/0!</v>
      </c>
      <c r="H22" s="60" t="e">
        <f>Wniosek!D280</f>
        <v>#DIV/0!</v>
      </c>
      <c r="I22" s="68" t="e">
        <f>Wniosek!F280</f>
        <v>#DIV/0!</v>
      </c>
      <c r="J22" s="59">
        <f>Wniosek!H280</f>
        <v>0</v>
      </c>
      <c r="K22" s="58" t="e">
        <f>Wniosek!C491</f>
        <v>#DIV/0!</v>
      </c>
      <c r="L22" s="57"/>
    </row>
    <row r="23" spans="1:12" s="56" customFormat="1" x14ac:dyDescent="0.25">
      <c r="A23" s="56">
        <f>Wniosek!A56</f>
        <v>0</v>
      </c>
      <c r="B23" s="64">
        <f>Wniosek!B56</f>
        <v>0</v>
      </c>
      <c r="C23" s="63">
        <f>Wniosek!E56</f>
        <v>0</v>
      </c>
      <c r="D23" s="62" t="e">
        <f>Wniosek!G56</f>
        <v>#DIV/0!</v>
      </c>
      <c r="E23" s="59">
        <f>Wniosek!C175</f>
        <v>0</v>
      </c>
      <c r="F23" s="59">
        <f>Wniosek!C386</f>
        <v>0</v>
      </c>
      <c r="G23" s="61" t="e">
        <f>Wniosek!C281</f>
        <v>#DIV/0!</v>
      </c>
      <c r="H23" s="60" t="e">
        <f>Wniosek!D281</f>
        <v>#DIV/0!</v>
      </c>
      <c r="I23" s="68" t="e">
        <f>Wniosek!F281</f>
        <v>#DIV/0!</v>
      </c>
      <c r="J23" s="59">
        <f>Wniosek!H281</f>
        <v>0</v>
      </c>
      <c r="K23" s="58" t="e">
        <f>Wniosek!C492</f>
        <v>#DIV/0!</v>
      </c>
      <c r="L23" s="57"/>
    </row>
    <row r="24" spans="1:12" s="56" customFormat="1" x14ac:dyDescent="0.25">
      <c r="A24" s="56">
        <f>Wniosek!A57</f>
        <v>0</v>
      </c>
      <c r="B24" s="64">
        <f>Wniosek!B57</f>
        <v>0</v>
      </c>
      <c r="C24" s="63">
        <f>Wniosek!E57</f>
        <v>0</v>
      </c>
      <c r="D24" s="62" t="e">
        <f>Wniosek!G57</f>
        <v>#DIV/0!</v>
      </c>
      <c r="E24" s="59">
        <f>Wniosek!C176</f>
        <v>0</v>
      </c>
      <c r="F24" s="59">
        <f>Wniosek!C387</f>
        <v>0</v>
      </c>
      <c r="G24" s="61" t="e">
        <f>Wniosek!C282</f>
        <v>#DIV/0!</v>
      </c>
      <c r="H24" s="60" t="e">
        <f>Wniosek!D282</f>
        <v>#DIV/0!</v>
      </c>
      <c r="I24" s="68" t="e">
        <f>Wniosek!F282</f>
        <v>#DIV/0!</v>
      </c>
      <c r="J24" s="59">
        <f>Wniosek!H282</f>
        <v>0</v>
      </c>
      <c r="K24" s="58" t="e">
        <f>Wniosek!C493</f>
        <v>#DIV/0!</v>
      </c>
      <c r="L24" s="57"/>
    </row>
    <row r="25" spans="1:12" s="56" customFormat="1" x14ac:dyDescent="0.25">
      <c r="A25" s="56">
        <f>Wniosek!A58</f>
        <v>0</v>
      </c>
      <c r="B25" s="64">
        <f>Wniosek!B58</f>
        <v>0</v>
      </c>
      <c r="C25" s="63">
        <f>Wniosek!E58</f>
        <v>0</v>
      </c>
      <c r="D25" s="62" t="e">
        <f>Wniosek!G58</f>
        <v>#DIV/0!</v>
      </c>
      <c r="E25" s="59">
        <f>Wniosek!C177</f>
        <v>0</v>
      </c>
      <c r="F25" s="59">
        <f>Wniosek!C388</f>
        <v>0</v>
      </c>
      <c r="G25" s="61" t="e">
        <f>Wniosek!C283</f>
        <v>#DIV/0!</v>
      </c>
      <c r="H25" s="60" t="e">
        <f>Wniosek!D283</f>
        <v>#DIV/0!</v>
      </c>
      <c r="I25" s="68" t="e">
        <f>Wniosek!F283</f>
        <v>#DIV/0!</v>
      </c>
      <c r="J25" s="59">
        <f>Wniosek!H283</f>
        <v>0</v>
      </c>
      <c r="K25" s="58" t="e">
        <f>Wniosek!C494</f>
        <v>#DIV/0!</v>
      </c>
      <c r="L25" s="57"/>
    </row>
    <row r="26" spans="1:12" s="56" customFormat="1" x14ac:dyDescent="0.25">
      <c r="A26" s="56">
        <f>Wniosek!A59</f>
        <v>0</v>
      </c>
      <c r="B26" s="64">
        <f>Wniosek!B59</f>
        <v>0</v>
      </c>
      <c r="C26" s="63">
        <f>Wniosek!E59</f>
        <v>0</v>
      </c>
      <c r="D26" s="62" t="e">
        <f>Wniosek!G59</f>
        <v>#DIV/0!</v>
      </c>
      <c r="E26" s="59">
        <f>Wniosek!C178</f>
        <v>0</v>
      </c>
      <c r="F26" s="59">
        <f>Wniosek!C389</f>
        <v>0</v>
      </c>
      <c r="G26" s="61" t="e">
        <f>Wniosek!C284</f>
        <v>#DIV/0!</v>
      </c>
      <c r="H26" s="60" t="e">
        <f>Wniosek!D284</f>
        <v>#DIV/0!</v>
      </c>
      <c r="I26" s="68" t="e">
        <f>Wniosek!F284</f>
        <v>#DIV/0!</v>
      </c>
      <c r="J26" s="59">
        <f>Wniosek!H284</f>
        <v>0</v>
      </c>
      <c r="K26" s="58" t="e">
        <f>Wniosek!C495</f>
        <v>#DIV/0!</v>
      </c>
      <c r="L26" s="57"/>
    </row>
    <row r="27" spans="1:12" s="56" customFormat="1" x14ac:dyDescent="0.25">
      <c r="A27" s="56">
        <f>Wniosek!A60</f>
        <v>0</v>
      </c>
      <c r="B27" s="64">
        <f>Wniosek!B60</f>
        <v>0</v>
      </c>
      <c r="C27" s="63">
        <f>Wniosek!E60</f>
        <v>0</v>
      </c>
      <c r="D27" s="62" t="e">
        <f>Wniosek!G60</f>
        <v>#DIV/0!</v>
      </c>
      <c r="E27" s="59">
        <f>Wniosek!C179</f>
        <v>0</v>
      </c>
      <c r="F27" s="59">
        <f>Wniosek!C390</f>
        <v>0</v>
      </c>
      <c r="G27" s="61" t="e">
        <f>Wniosek!C285</f>
        <v>#DIV/0!</v>
      </c>
      <c r="H27" s="60" t="e">
        <f>Wniosek!D285</f>
        <v>#DIV/0!</v>
      </c>
      <c r="I27" s="68" t="e">
        <f>Wniosek!F285</f>
        <v>#DIV/0!</v>
      </c>
      <c r="J27" s="59">
        <f>Wniosek!H285</f>
        <v>0</v>
      </c>
      <c r="K27" s="58" t="e">
        <f>Wniosek!C496</f>
        <v>#DIV/0!</v>
      </c>
      <c r="L27" s="57"/>
    </row>
    <row r="28" spans="1:12" s="56" customFormat="1" x14ac:dyDescent="0.25">
      <c r="A28" s="56">
        <f>Wniosek!A61</f>
        <v>0</v>
      </c>
      <c r="B28" s="64">
        <f>Wniosek!B61</f>
        <v>0</v>
      </c>
      <c r="C28" s="63">
        <f>Wniosek!E61</f>
        <v>0</v>
      </c>
      <c r="D28" s="62" t="e">
        <f>Wniosek!G61</f>
        <v>#DIV/0!</v>
      </c>
      <c r="E28" s="59">
        <f>Wniosek!C180</f>
        <v>0</v>
      </c>
      <c r="F28" s="59">
        <f>Wniosek!C391</f>
        <v>0</v>
      </c>
      <c r="G28" s="61" t="e">
        <f>Wniosek!C286</f>
        <v>#DIV/0!</v>
      </c>
      <c r="H28" s="60" t="e">
        <f>Wniosek!D286</f>
        <v>#DIV/0!</v>
      </c>
      <c r="I28" s="68" t="e">
        <f>Wniosek!F286</f>
        <v>#DIV/0!</v>
      </c>
      <c r="J28" s="59">
        <f>Wniosek!H286</f>
        <v>0</v>
      </c>
      <c r="K28" s="58" t="e">
        <f>Wniosek!C497</f>
        <v>#DIV/0!</v>
      </c>
      <c r="L28" s="57"/>
    </row>
    <row r="29" spans="1:12" s="56" customFormat="1" x14ac:dyDescent="0.25">
      <c r="A29" s="56">
        <f>Wniosek!A62</f>
        <v>0</v>
      </c>
      <c r="B29" s="64">
        <f>Wniosek!B62</f>
        <v>0</v>
      </c>
      <c r="C29" s="63">
        <f>Wniosek!E62</f>
        <v>0</v>
      </c>
      <c r="D29" s="62" t="e">
        <f>Wniosek!G62</f>
        <v>#DIV/0!</v>
      </c>
      <c r="E29" s="59">
        <f>Wniosek!C181</f>
        <v>0</v>
      </c>
      <c r="F29" s="59">
        <f>Wniosek!C392</f>
        <v>0</v>
      </c>
      <c r="G29" s="61" t="e">
        <f>Wniosek!C287</f>
        <v>#DIV/0!</v>
      </c>
      <c r="H29" s="60" t="e">
        <f>Wniosek!D287</f>
        <v>#DIV/0!</v>
      </c>
      <c r="I29" s="68" t="e">
        <f>Wniosek!F287</f>
        <v>#DIV/0!</v>
      </c>
      <c r="J29" s="59">
        <f>Wniosek!H287</f>
        <v>0</v>
      </c>
      <c r="K29" s="58" t="e">
        <f>Wniosek!C498</f>
        <v>#DIV/0!</v>
      </c>
      <c r="L29" s="57"/>
    </row>
    <row r="30" spans="1:12" s="56" customFormat="1" x14ac:dyDescent="0.25">
      <c r="A30" s="56">
        <f>Wniosek!A63</f>
        <v>0</v>
      </c>
      <c r="B30" s="64">
        <f>Wniosek!B63</f>
        <v>0</v>
      </c>
      <c r="C30" s="63">
        <f>Wniosek!E63</f>
        <v>0</v>
      </c>
      <c r="D30" s="62" t="e">
        <f>Wniosek!G63</f>
        <v>#DIV/0!</v>
      </c>
      <c r="E30" s="59">
        <f>Wniosek!C182</f>
        <v>0</v>
      </c>
      <c r="F30" s="59">
        <f>Wniosek!C393</f>
        <v>0</v>
      </c>
      <c r="G30" s="61" t="e">
        <f>Wniosek!C288</f>
        <v>#DIV/0!</v>
      </c>
      <c r="H30" s="60" t="e">
        <f>Wniosek!D288</f>
        <v>#DIV/0!</v>
      </c>
      <c r="I30" s="68" t="e">
        <f>Wniosek!F288</f>
        <v>#DIV/0!</v>
      </c>
      <c r="J30" s="59">
        <f>Wniosek!H288</f>
        <v>0</v>
      </c>
      <c r="K30" s="58" t="e">
        <f>Wniosek!C499</f>
        <v>#DIV/0!</v>
      </c>
      <c r="L30" s="57"/>
    </row>
    <row r="31" spans="1:12" s="56" customFormat="1" x14ac:dyDescent="0.25">
      <c r="A31" s="56">
        <f>Wniosek!A64</f>
        <v>0</v>
      </c>
      <c r="B31" s="64">
        <f>Wniosek!B64</f>
        <v>0</v>
      </c>
      <c r="C31" s="63">
        <f>Wniosek!E64</f>
        <v>0</v>
      </c>
      <c r="D31" s="62" t="e">
        <f>Wniosek!G64</f>
        <v>#DIV/0!</v>
      </c>
      <c r="E31" s="59">
        <f>Wniosek!C183</f>
        <v>0</v>
      </c>
      <c r="F31" s="59">
        <f>Wniosek!C394</f>
        <v>0</v>
      </c>
      <c r="G31" s="61" t="e">
        <f>Wniosek!C289</f>
        <v>#DIV/0!</v>
      </c>
      <c r="H31" s="60" t="e">
        <f>Wniosek!D289</f>
        <v>#DIV/0!</v>
      </c>
      <c r="I31" s="68" t="e">
        <f>Wniosek!F289</f>
        <v>#DIV/0!</v>
      </c>
      <c r="J31" s="59">
        <f>Wniosek!H289</f>
        <v>0</v>
      </c>
      <c r="K31" s="58" t="e">
        <f>Wniosek!C500</f>
        <v>#DIV/0!</v>
      </c>
      <c r="L31" s="57"/>
    </row>
    <row r="32" spans="1:12" s="56" customFormat="1" x14ac:dyDescent="0.25">
      <c r="A32" s="56">
        <f>Wniosek!A65</f>
        <v>0</v>
      </c>
      <c r="B32" s="64">
        <f>Wniosek!B65</f>
        <v>0</v>
      </c>
      <c r="C32" s="63">
        <f>Wniosek!E65</f>
        <v>0</v>
      </c>
      <c r="D32" s="62" t="e">
        <f>Wniosek!G65</f>
        <v>#DIV/0!</v>
      </c>
      <c r="E32" s="59">
        <f>Wniosek!C184</f>
        <v>0</v>
      </c>
      <c r="F32" s="59">
        <f>Wniosek!C395</f>
        <v>0</v>
      </c>
      <c r="G32" s="61" t="e">
        <f>Wniosek!C290</f>
        <v>#DIV/0!</v>
      </c>
      <c r="H32" s="60" t="e">
        <f>Wniosek!D290</f>
        <v>#DIV/0!</v>
      </c>
      <c r="I32" s="68" t="e">
        <f>Wniosek!F290</f>
        <v>#DIV/0!</v>
      </c>
      <c r="J32" s="59">
        <f>Wniosek!H290</f>
        <v>0</v>
      </c>
      <c r="K32" s="58" t="e">
        <f>Wniosek!C501</f>
        <v>#DIV/0!</v>
      </c>
      <c r="L32" s="57"/>
    </row>
    <row r="33" spans="1:12" s="56" customFormat="1" x14ac:dyDescent="0.25">
      <c r="A33" s="56">
        <f>Wniosek!A66</f>
        <v>0</v>
      </c>
      <c r="B33" s="64">
        <f>Wniosek!B66</f>
        <v>0</v>
      </c>
      <c r="C33" s="63">
        <f>Wniosek!E66</f>
        <v>0</v>
      </c>
      <c r="D33" s="62" t="e">
        <f>Wniosek!G66</f>
        <v>#DIV/0!</v>
      </c>
      <c r="E33" s="59">
        <f>Wniosek!C185</f>
        <v>0</v>
      </c>
      <c r="F33" s="59">
        <f>Wniosek!C396</f>
        <v>0</v>
      </c>
      <c r="G33" s="61" t="e">
        <f>Wniosek!C291</f>
        <v>#DIV/0!</v>
      </c>
      <c r="H33" s="60" t="e">
        <f>Wniosek!D291</f>
        <v>#DIV/0!</v>
      </c>
      <c r="I33" s="68" t="e">
        <f>Wniosek!F291</f>
        <v>#DIV/0!</v>
      </c>
      <c r="J33" s="59">
        <f>Wniosek!H291</f>
        <v>0</v>
      </c>
      <c r="K33" s="58" t="e">
        <f>Wniosek!C502</f>
        <v>#DIV/0!</v>
      </c>
      <c r="L33" s="57"/>
    </row>
    <row r="34" spans="1:12" s="56" customFormat="1" x14ac:dyDescent="0.25">
      <c r="A34" s="56">
        <f>Wniosek!A67</f>
        <v>0</v>
      </c>
      <c r="B34" s="64">
        <f>Wniosek!B67</f>
        <v>0</v>
      </c>
      <c r="C34" s="63">
        <f>Wniosek!E67</f>
        <v>0</v>
      </c>
      <c r="D34" s="62" t="e">
        <f>Wniosek!G67</f>
        <v>#DIV/0!</v>
      </c>
      <c r="E34" s="59">
        <f>Wniosek!C186</f>
        <v>0</v>
      </c>
      <c r="F34" s="59">
        <f>Wniosek!C397</f>
        <v>0</v>
      </c>
      <c r="G34" s="61" t="e">
        <f>Wniosek!C292</f>
        <v>#DIV/0!</v>
      </c>
      <c r="H34" s="60" t="e">
        <f>Wniosek!D292</f>
        <v>#DIV/0!</v>
      </c>
      <c r="I34" s="68" t="e">
        <f>Wniosek!F292</f>
        <v>#DIV/0!</v>
      </c>
      <c r="J34" s="59">
        <f>Wniosek!H292</f>
        <v>0</v>
      </c>
      <c r="K34" s="58" t="e">
        <f>Wniosek!C503</f>
        <v>#DIV/0!</v>
      </c>
      <c r="L34" s="57"/>
    </row>
    <row r="35" spans="1:12" s="56" customFormat="1" x14ac:dyDescent="0.25">
      <c r="A35" s="56">
        <f>Wniosek!A68</f>
        <v>0</v>
      </c>
      <c r="B35" s="64">
        <f>Wniosek!B68</f>
        <v>0</v>
      </c>
      <c r="C35" s="63">
        <f>Wniosek!E68</f>
        <v>0</v>
      </c>
      <c r="D35" s="62" t="e">
        <f>Wniosek!G68</f>
        <v>#DIV/0!</v>
      </c>
      <c r="E35" s="59">
        <f>Wniosek!C187</f>
        <v>0</v>
      </c>
      <c r="F35" s="59">
        <f>Wniosek!C398</f>
        <v>0</v>
      </c>
      <c r="G35" s="61" t="e">
        <f>Wniosek!C293</f>
        <v>#DIV/0!</v>
      </c>
      <c r="H35" s="60" t="e">
        <f>Wniosek!D293</f>
        <v>#DIV/0!</v>
      </c>
      <c r="I35" s="68" t="e">
        <f>Wniosek!F293</f>
        <v>#DIV/0!</v>
      </c>
      <c r="J35" s="59">
        <f>Wniosek!H293</f>
        <v>0</v>
      </c>
      <c r="K35" s="58" t="e">
        <f>Wniosek!C504</f>
        <v>#DIV/0!</v>
      </c>
      <c r="L35" s="57"/>
    </row>
    <row r="36" spans="1:12" s="56" customFormat="1" x14ac:dyDescent="0.25">
      <c r="A36" s="56">
        <f>Wniosek!A69</f>
        <v>0</v>
      </c>
      <c r="B36" s="64">
        <f>Wniosek!B69</f>
        <v>0</v>
      </c>
      <c r="C36" s="63">
        <f>Wniosek!E69</f>
        <v>0</v>
      </c>
      <c r="D36" s="62" t="e">
        <f>Wniosek!G69</f>
        <v>#DIV/0!</v>
      </c>
      <c r="E36" s="59">
        <f>Wniosek!C188</f>
        <v>0</v>
      </c>
      <c r="F36" s="59">
        <f>Wniosek!C399</f>
        <v>0</v>
      </c>
      <c r="G36" s="61" t="e">
        <f>Wniosek!C294</f>
        <v>#DIV/0!</v>
      </c>
      <c r="H36" s="60" t="e">
        <f>Wniosek!D294</f>
        <v>#DIV/0!</v>
      </c>
      <c r="I36" s="68" t="e">
        <f>Wniosek!F294</f>
        <v>#DIV/0!</v>
      </c>
      <c r="J36" s="59">
        <f>Wniosek!H294</f>
        <v>0</v>
      </c>
      <c r="K36" s="58" t="e">
        <f>Wniosek!C505</f>
        <v>#DIV/0!</v>
      </c>
      <c r="L36" s="57"/>
    </row>
    <row r="37" spans="1:12" s="56" customFormat="1" x14ac:dyDescent="0.25">
      <c r="A37" s="56">
        <f>Wniosek!A70</f>
        <v>0</v>
      </c>
      <c r="B37" s="64">
        <f>Wniosek!B70</f>
        <v>0</v>
      </c>
      <c r="C37" s="63">
        <f>Wniosek!E70</f>
        <v>0</v>
      </c>
      <c r="D37" s="62" t="e">
        <f>Wniosek!G70</f>
        <v>#DIV/0!</v>
      </c>
      <c r="E37" s="59">
        <f>Wniosek!C189</f>
        <v>0</v>
      </c>
      <c r="F37" s="59">
        <f>Wniosek!C400</f>
        <v>0</v>
      </c>
      <c r="G37" s="61" t="e">
        <f>Wniosek!C295</f>
        <v>#DIV/0!</v>
      </c>
      <c r="H37" s="60" t="e">
        <f>Wniosek!D295</f>
        <v>#DIV/0!</v>
      </c>
      <c r="I37" s="68" t="e">
        <f>Wniosek!F295</f>
        <v>#DIV/0!</v>
      </c>
      <c r="J37" s="59">
        <f>Wniosek!H295</f>
        <v>0</v>
      </c>
      <c r="K37" s="58" t="e">
        <f>Wniosek!C506</f>
        <v>#DIV/0!</v>
      </c>
      <c r="L37" s="57"/>
    </row>
    <row r="38" spans="1:12" s="56" customFormat="1" x14ac:dyDescent="0.25">
      <c r="A38" s="56">
        <f>Wniosek!A71</f>
        <v>0</v>
      </c>
      <c r="B38" s="64">
        <f>Wniosek!B71</f>
        <v>0</v>
      </c>
      <c r="C38" s="63">
        <f>Wniosek!E71</f>
        <v>0</v>
      </c>
      <c r="D38" s="62" t="e">
        <f>Wniosek!G71</f>
        <v>#DIV/0!</v>
      </c>
      <c r="E38" s="59">
        <f>Wniosek!C190</f>
        <v>0</v>
      </c>
      <c r="F38" s="59">
        <f>Wniosek!C401</f>
        <v>0</v>
      </c>
      <c r="G38" s="61" t="e">
        <f>Wniosek!C296</f>
        <v>#DIV/0!</v>
      </c>
      <c r="H38" s="60" t="e">
        <f>Wniosek!D296</f>
        <v>#DIV/0!</v>
      </c>
      <c r="I38" s="68" t="e">
        <f>Wniosek!F296</f>
        <v>#DIV/0!</v>
      </c>
      <c r="J38" s="59">
        <f>Wniosek!H296</f>
        <v>0</v>
      </c>
      <c r="K38" s="58" t="e">
        <f>Wniosek!C507</f>
        <v>#DIV/0!</v>
      </c>
      <c r="L38" s="57"/>
    </row>
    <row r="39" spans="1:12" s="56" customFormat="1" x14ac:dyDescent="0.25">
      <c r="A39" s="56">
        <f>Wniosek!A72</f>
        <v>0</v>
      </c>
      <c r="B39" s="64">
        <f>Wniosek!B72</f>
        <v>0</v>
      </c>
      <c r="C39" s="63">
        <f>Wniosek!E72</f>
        <v>0</v>
      </c>
      <c r="D39" s="62" t="e">
        <f>Wniosek!G72</f>
        <v>#DIV/0!</v>
      </c>
      <c r="E39" s="59">
        <f>Wniosek!C191</f>
        <v>0</v>
      </c>
      <c r="F39" s="59">
        <f>Wniosek!C402</f>
        <v>0</v>
      </c>
      <c r="G39" s="61" t="e">
        <f>Wniosek!C297</f>
        <v>#DIV/0!</v>
      </c>
      <c r="H39" s="60" t="e">
        <f>Wniosek!D297</f>
        <v>#DIV/0!</v>
      </c>
      <c r="I39" s="68" t="e">
        <f>Wniosek!F297</f>
        <v>#DIV/0!</v>
      </c>
      <c r="J39" s="59">
        <f>Wniosek!H297</f>
        <v>0</v>
      </c>
      <c r="K39" s="58" t="e">
        <f>Wniosek!C508</f>
        <v>#DIV/0!</v>
      </c>
      <c r="L39" s="57"/>
    </row>
    <row r="40" spans="1:12" s="56" customFormat="1" x14ac:dyDescent="0.25">
      <c r="A40" s="56">
        <f>Wniosek!A73</f>
        <v>0</v>
      </c>
      <c r="B40" s="64">
        <f>Wniosek!B73</f>
        <v>0</v>
      </c>
      <c r="C40" s="63">
        <f>Wniosek!E73</f>
        <v>0</v>
      </c>
      <c r="D40" s="62" t="e">
        <f>Wniosek!G73</f>
        <v>#DIV/0!</v>
      </c>
      <c r="E40" s="59">
        <f>Wniosek!C192</f>
        <v>0</v>
      </c>
      <c r="F40" s="59">
        <f>Wniosek!C403</f>
        <v>0</v>
      </c>
      <c r="G40" s="61" t="e">
        <f>Wniosek!C298</f>
        <v>#DIV/0!</v>
      </c>
      <c r="H40" s="60" t="e">
        <f>Wniosek!D298</f>
        <v>#DIV/0!</v>
      </c>
      <c r="I40" s="68" t="e">
        <f>Wniosek!F298</f>
        <v>#DIV/0!</v>
      </c>
      <c r="J40" s="59">
        <f>Wniosek!H298</f>
        <v>0</v>
      </c>
      <c r="K40" s="58" t="e">
        <f>Wniosek!C509</f>
        <v>#DIV/0!</v>
      </c>
      <c r="L40" s="57"/>
    </row>
    <row r="41" spans="1:12" s="56" customFormat="1" x14ac:dyDescent="0.25">
      <c r="A41" s="56">
        <f>Wniosek!A74</f>
        <v>0</v>
      </c>
      <c r="B41" s="64">
        <f>Wniosek!B74</f>
        <v>0</v>
      </c>
      <c r="C41" s="63">
        <f>Wniosek!E74</f>
        <v>0</v>
      </c>
      <c r="D41" s="62" t="e">
        <f>Wniosek!G74</f>
        <v>#DIV/0!</v>
      </c>
      <c r="E41" s="59">
        <f>Wniosek!C193</f>
        <v>0</v>
      </c>
      <c r="F41" s="59">
        <f>Wniosek!C404</f>
        <v>0</v>
      </c>
      <c r="G41" s="61" t="e">
        <f>Wniosek!C299</f>
        <v>#DIV/0!</v>
      </c>
      <c r="H41" s="60" t="e">
        <f>Wniosek!D299</f>
        <v>#DIV/0!</v>
      </c>
      <c r="I41" s="68" t="e">
        <f>Wniosek!F299</f>
        <v>#DIV/0!</v>
      </c>
      <c r="J41" s="59">
        <f>Wniosek!H299</f>
        <v>0</v>
      </c>
      <c r="K41" s="58" t="e">
        <f>Wniosek!C510</f>
        <v>#DIV/0!</v>
      </c>
      <c r="L41" s="57"/>
    </row>
    <row r="42" spans="1:12" s="56" customFormat="1" x14ac:dyDescent="0.25">
      <c r="A42" s="56">
        <f>Wniosek!A75</f>
        <v>0</v>
      </c>
      <c r="B42" s="64">
        <f>Wniosek!B75</f>
        <v>0</v>
      </c>
      <c r="C42" s="63">
        <f>Wniosek!E75</f>
        <v>0</v>
      </c>
      <c r="D42" s="62" t="e">
        <f>Wniosek!G75</f>
        <v>#DIV/0!</v>
      </c>
      <c r="E42" s="59">
        <f>Wniosek!C194</f>
        <v>0</v>
      </c>
      <c r="F42" s="59">
        <f>Wniosek!C405</f>
        <v>0</v>
      </c>
      <c r="G42" s="61" t="e">
        <f>Wniosek!C300</f>
        <v>#DIV/0!</v>
      </c>
      <c r="H42" s="60" t="e">
        <f>Wniosek!D300</f>
        <v>#DIV/0!</v>
      </c>
      <c r="I42" s="68" t="e">
        <f>Wniosek!F300</f>
        <v>#DIV/0!</v>
      </c>
      <c r="J42" s="59">
        <f>Wniosek!H300</f>
        <v>0</v>
      </c>
      <c r="K42" s="58" t="e">
        <f>Wniosek!C511</f>
        <v>#DIV/0!</v>
      </c>
      <c r="L42" s="57"/>
    </row>
    <row r="43" spans="1:12" s="56" customFormat="1" x14ac:dyDescent="0.25">
      <c r="A43" s="56">
        <f>Wniosek!A76</f>
        <v>0</v>
      </c>
      <c r="B43" s="64">
        <f>Wniosek!B76</f>
        <v>0</v>
      </c>
      <c r="C43" s="63">
        <f>Wniosek!E76</f>
        <v>0</v>
      </c>
      <c r="D43" s="62" t="e">
        <f>Wniosek!G76</f>
        <v>#DIV/0!</v>
      </c>
      <c r="E43" s="59">
        <f>Wniosek!C195</f>
        <v>0</v>
      </c>
      <c r="F43" s="59">
        <f>Wniosek!C406</f>
        <v>0</v>
      </c>
      <c r="G43" s="61" t="e">
        <f>Wniosek!C301</f>
        <v>#DIV/0!</v>
      </c>
      <c r="H43" s="60" t="e">
        <f>Wniosek!D301</f>
        <v>#DIV/0!</v>
      </c>
      <c r="I43" s="68" t="e">
        <f>Wniosek!F301</f>
        <v>#DIV/0!</v>
      </c>
      <c r="J43" s="59">
        <f>Wniosek!H301</f>
        <v>0</v>
      </c>
      <c r="K43" s="58" t="e">
        <f>Wniosek!C512</f>
        <v>#DIV/0!</v>
      </c>
      <c r="L43" s="57"/>
    </row>
    <row r="44" spans="1:12" s="56" customFormat="1" x14ac:dyDescent="0.25">
      <c r="A44" s="56">
        <f>Wniosek!A77</f>
        <v>0</v>
      </c>
      <c r="B44" s="64">
        <f>Wniosek!B77</f>
        <v>0</v>
      </c>
      <c r="C44" s="63">
        <f>Wniosek!E77</f>
        <v>0</v>
      </c>
      <c r="D44" s="62" t="e">
        <f>Wniosek!G77</f>
        <v>#DIV/0!</v>
      </c>
      <c r="E44" s="59">
        <f>Wniosek!C196</f>
        <v>0</v>
      </c>
      <c r="F44" s="59">
        <f>Wniosek!C407</f>
        <v>0</v>
      </c>
      <c r="G44" s="61" t="e">
        <f>Wniosek!C302</f>
        <v>#DIV/0!</v>
      </c>
      <c r="H44" s="60" t="e">
        <f>Wniosek!D302</f>
        <v>#DIV/0!</v>
      </c>
      <c r="I44" s="68" t="e">
        <f>Wniosek!F302</f>
        <v>#DIV/0!</v>
      </c>
      <c r="J44" s="59">
        <f>Wniosek!H302</f>
        <v>0</v>
      </c>
      <c r="K44" s="58" t="e">
        <f>Wniosek!C513</f>
        <v>#DIV/0!</v>
      </c>
      <c r="L44" s="57"/>
    </row>
    <row r="45" spans="1:12" s="56" customFormat="1" x14ac:dyDescent="0.25">
      <c r="A45" s="56">
        <f>Wniosek!A78</f>
        <v>0</v>
      </c>
      <c r="B45" s="64">
        <f>Wniosek!B78</f>
        <v>0</v>
      </c>
      <c r="C45" s="63">
        <f>Wniosek!E78</f>
        <v>0</v>
      </c>
      <c r="D45" s="62" t="e">
        <f>Wniosek!G78</f>
        <v>#DIV/0!</v>
      </c>
      <c r="E45" s="59">
        <f>Wniosek!C197</f>
        <v>0</v>
      </c>
      <c r="F45" s="59">
        <f>Wniosek!C408</f>
        <v>0</v>
      </c>
      <c r="G45" s="61" t="e">
        <f>Wniosek!C303</f>
        <v>#DIV/0!</v>
      </c>
      <c r="H45" s="60" t="e">
        <f>Wniosek!D303</f>
        <v>#DIV/0!</v>
      </c>
      <c r="I45" s="68" t="e">
        <f>Wniosek!F303</f>
        <v>#DIV/0!</v>
      </c>
      <c r="J45" s="59">
        <f>Wniosek!H303</f>
        <v>0</v>
      </c>
      <c r="K45" s="58" t="e">
        <f>Wniosek!C514</f>
        <v>#DIV/0!</v>
      </c>
      <c r="L45" s="57"/>
    </row>
    <row r="46" spans="1:12" s="56" customFormat="1" x14ac:dyDescent="0.25">
      <c r="A46" s="56">
        <f>Wniosek!A79</f>
        <v>0</v>
      </c>
      <c r="B46" s="64">
        <f>Wniosek!B79</f>
        <v>0</v>
      </c>
      <c r="C46" s="63">
        <f>Wniosek!E79</f>
        <v>0</v>
      </c>
      <c r="D46" s="62" t="e">
        <f>Wniosek!G79</f>
        <v>#DIV/0!</v>
      </c>
      <c r="E46" s="59">
        <f>Wniosek!C198</f>
        <v>0</v>
      </c>
      <c r="F46" s="59">
        <f>Wniosek!C409</f>
        <v>0</v>
      </c>
      <c r="G46" s="61" t="e">
        <f>Wniosek!C304</f>
        <v>#DIV/0!</v>
      </c>
      <c r="H46" s="60" t="e">
        <f>Wniosek!D304</f>
        <v>#DIV/0!</v>
      </c>
      <c r="I46" s="68" t="e">
        <f>Wniosek!F304</f>
        <v>#DIV/0!</v>
      </c>
      <c r="J46" s="59">
        <f>Wniosek!H304</f>
        <v>0</v>
      </c>
      <c r="K46" s="58" t="e">
        <f>Wniosek!C515</f>
        <v>#DIV/0!</v>
      </c>
      <c r="L46" s="57"/>
    </row>
    <row r="47" spans="1:12" s="56" customFormat="1" x14ac:dyDescent="0.25">
      <c r="A47" s="56">
        <f>Wniosek!A80</f>
        <v>0</v>
      </c>
      <c r="B47" s="64">
        <f>Wniosek!B80</f>
        <v>0</v>
      </c>
      <c r="C47" s="63">
        <f>Wniosek!E80</f>
        <v>0</v>
      </c>
      <c r="D47" s="62" t="e">
        <f>Wniosek!G80</f>
        <v>#DIV/0!</v>
      </c>
      <c r="E47" s="59">
        <f>Wniosek!C199</f>
        <v>0</v>
      </c>
      <c r="F47" s="59">
        <f>Wniosek!C410</f>
        <v>0</v>
      </c>
      <c r="G47" s="61" t="e">
        <f>Wniosek!C305</f>
        <v>#DIV/0!</v>
      </c>
      <c r="H47" s="60" t="e">
        <f>Wniosek!D305</f>
        <v>#DIV/0!</v>
      </c>
      <c r="I47" s="68" t="e">
        <f>Wniosek!F305</f>
        <v>#DIV/0!</v>
      </c>
      <c r="J47" s="59">
        <f>Wniosek!H305</f>
        <v>0</v>
      </c>
      <c r="K47" s="58" t="e">
        <f>Wniosek!C516</f>
        <v>#DIV/0!</v>
      </c>
      <c r="L47" s="57"/>
    </row>
    <row r="48" spans="1:12" s="56" customFormat="1" x14ac:dyDescent="0.25">
      <c r="A48" s="56">
        <f>Wniosek!A81</f>
        <v>0</v>
      </c>
      <c r="B48" s="64">
        <f>Wniosek!B81</f>
        <v>0</v>
      </c>
      <c r="C48" s="63">
        <f>Wniosek!E81</f>
        <v>0</v>
      </c>
      <c r="D48" s="62" t="e">
        <f>Wniosek!G81</f>
        <v>#DIV/0!</v>
      </c>
      <c r="E48" s="59">
        <f>Wniosek!C200</f>
        <v>0</v>
      </c>
      <c r="F48" s="59">
        <f>Wniosek!C411</f>
        <v>0</v>
      </c>
      <c r="G48" s="61" t="e">
        <f>Wniosek!C306</f>
        <v>#DIV/0!</v>
      </c>
      <c r="H48" s="60" t="e">
        <f>Wniosek!D306</f>
        <v>#DIV/0!</v>
      </c>
      <c r="I48" s="68" t="e">
        <f>Wniosek!F306</f>
        <v>#DIV/0!</v>
      </c>
      <c r="J48" s="59">
        <f>Wniosek!H306</f>
        <v>0</v>
      </c>
      <c r="K48" s="58" t="e">
        <f>Wniosek!C517</f>
        <v>#DIV/0!</v>
      </c>
      <c r="L48" s="57"/>
    </row>
    <row r="49" spans="1:12" s="56" customFormat="1" x14ac:dyDescent="0.25">
      <c r="A49" s="56">
        <f>Wniosek!A82</f>
        <v>0</v>
      </c>
      <c r="B49" s="64">
        <f>Wniosek!B82</f>
        <v>0</v>
      </c>
      <c r="C49" s="63">
        <f>Wniosek!E82</f>
        <v>0</v>
      </c>
      <c r="D49" s="62" t="e">
        <f>Wniosek!G82</f>
        <v>#DIV/0!</v>
      </c>
      <c r="E49" s="59">
        <f>Wniosek!C201</f>
        <v>0</v>
      </c>
      <c r="F49" s="59">
        <f>Wniosek!C412</f>
        <v>0</v>
      </c>
      <c r="G49" s="61" t="e">
        <f>Wniosek!C307</f>
        <v>#DIV/0!</v>
      </c>
      <c r="H49" s="60" t="e">
        <f>Wniosek!D307</f>
        <v>#DIV/0!</v>
      </c>
      <c r="I49" s="68" t="e">
        <f>Wniosek!F307</f>
        <v>#DIV/0!</v>
      </c>
      <c r="J49" s="59">
        <f>Wniosek!H307</f>
        <v>0</v>
      </c>
      <c r="K49" s="58" t="e">
        <f>Wniosek!C518</f>
        <v>#DIV/0!</v>
      </c>
      <c r="L49" s="57"/>
    </row>
    <row r="50" spans="1:12" s="56" customFormat="1" x14ac:dyDescent="0.25">
      <c r="A50" s="56">
        <f>Wniosek!A83</f>
        <v>0</v>
      </c>
      <c r="B50" s="64">
        <f>Wniosek!B83</f>
        <v>0</v>
      </c>
      <c r="C50" s="63">
        <f>Wniosek!E83</f>
        <v>0</v>
      </c>
      <c r="D50" s="62" t="e">
        <f>Wniosek!G83</f>
        <v>#DIV/0!</v>
      </c>
      <c r="E50" s="59">
        <f>Wniosek!C202</f>
        <v>0</v>
      </c>
      <c r="F50" s="59">
        <f>Wniosek!C413</f>
        <v>0</v>
      </c>
      <c r="G50" s="61" t="e">
        <f>Wniosek!C308</f>
        <v>#DIV/0!</v>
      </c>
      <c r="H50" s="60" t="e">
        <f>Wniosek!D308</f>
        <v>#DIV/0!</v>
      </c>
      <c r="I50" s="68" t="e">
        <f>Wniosek!F308</f>
        <v>#DIV/0!</v>
      </c>
      <c r="J50" s="59">
        <f>Wniosek!H308</f>
        <v>0</v>
      </c>
      <c r="K50" s="58" t="e">
        <f>Wniosek!C519</f>
        <v>#DIV/0!</v>
      </c>
      <c r="L50" s="57"/>
    </row>
    <row r="51" spans="1:12" s="56" customFormat="1" x14ac:dyDescent="0.25">
      <c r="A51" s="56">
        <f>Wniosek!A84</f>
        <v>0</v>
      </c>
      <c r="B51" s="64">
        <f>Wniosek!B84</f>
        <v>0</v>
      </c>
      <c r="C51" s="63">
        <f>Wniosek!E84</f>
        <v>0</v>
      </c>
      <c r="D51" s="62" t="e">
        <f>Wniosek!G84</f>
        <v>#DIV/0!</v>
      </c>
      <c r="E51" s="59">
        <f>Wniosek!C203</f>
        <v>0</v>
      </c>
      <c r="F51" s="59">
        <f>Wniosek!C414</f>
        <v>0</v>
      </c>
      <c r="G51" s="61" t="e">
        <f>Wniosek!C309</f>
        <v>#DIV/0!</v>
      </c>
      <c r="H51" s="60" t="e">
        <f>Wniosek!D309</f>
        <v>#DIV/0!</v>
      </c>
      <c r="I51" s="68" t="e">
        <f>Wniosek!F309</f>
        <v>#DIV/0!</v>
      </c>
      <c r="J51" s="59">
        <f>Wniosek!H309</f>
        <v>0</v>
      </c>
      <c r="K51" s="58" t="e">
        <f>Wniosek!C520</f>
        <v>#DIV/0!</v>
      </c>
      <c r="L51" s="57"/>
    </row>
    <row r="52" spans="1:12" s="56" customFormat="1" x14ac:dyDescent="0.25">
      <c r="A52" s="56">
        <f>Wniosek!A85</f>
        <v>0</v>
      </c>
      <c r="B52" s="64">
        <f>Wniosek!B85</f>
        <v>0</v>
      </c>
      <c r="C52" s="63">
        <f>Wniosek!E85</f>
        <v>0</v>
      </c>
      <c r="D52" s="62" t="e">
        <f>Wniosek!G85</f>
        <v>#DIV/0!</v>
      </c>
      <c r="E52" s="59">
        <f>Wniosek!C204</f>
        <v>0</v>
      </c>
      <c r="F52" s="59">
        <f>Wniosek!C415</f>
        <v>0</v>
      </c>
      <c r="G52" s="61" t="e">
        <f>Wniosek!C310</f>
        <v>#DIV/0!</v>
      </c>
      <c r="H52" s="60" t="e">
        <f>Wniosek!D310</f>
        <v>#DIV/0!</v>
      </c>
      <c r="I52" s="68" t="e">
        <f>Wniosek!F310</f>
        <v>#DIV/0!</v>
      </c>
      <c r="J52" s="59">
        <f>Wniosek!H310</f>
        <v>0</v>
      </c>
      <c r="K52" s="58" t="e">
        <f>Wniosek!C521</f>
        <v>#DIV/0!</v>
      </c>
      <c r="L52" s="57"/>
    </row>
    <row r="53" spans="1:12" s="56" customFormat="1" x14ac:dyDescent="0.25">
      <c r="A53" s="56">
        <f>Wniosek!A86</f>
        <v>0</v>
      </c>
      <c r="B53" s="64">
        <f>Wniosek!B86</f>
        <v>0</v>
      </c>
      <c r="C53" s="63">
        <f>Wniosek!E86</f>
        <v>0</v>
      </c>
      <c r="D53" s="62" t="e">
        <f>Wniosek!G86</f>
        <v>#DIV/0!</v>
      </c>
      <c r="E53" s="59">
        <f>Wniosek!C205</f>
        <v>0</v>
      </c>
      <c r="F53" s="59">
        <f>Wniosek!C416</f>
        <v>0</v>
      </c>
      <c r="G53" s="61" t="e">
        <f>Wniosek!C311</f>
        <v>#DIV/0!</v>
      </c>
      <c r="H53" s="60" t="e">
        <f>Wniosek!D311</f>
        <v>#DIV/0!</v>
      </c>
      <c r="I53" s="68" t="e">
        <f>Wniosek!F311</f>
        <v>#DIV/0!</v>
      </c>
      <c r="J53" s="59">
        <f>Wniosek!H311</f>
        <v>0</v>
      </c>
      <c r="K53" s="58" t="e">
        <f>Wniosek!C522</f>
        <v>#DIV/0!</v>
      </c>
      <c r="L53" s="57"/>
    </row>
    <row r="54" spans="1:12" s="56" customFormat="1" x14ac:dyDescent="0.25">
      <c r="A54" s="56">
        <f>Wniosek!A87</f>
        <v>0</v>
      </c>
      <c r="B54" s="64">
        <f>Wniosek!B87</f>
        <v>0</v>
      </c>
      <c r="C54" s="63">
        <f>Wniosek!E87</f>
        <v>0</v>
      </c>
      <c r="D54" s="62" t="e">
        <f>Wniosek!G87</f>
        <v>#DIV/0!</v>
      </c>
      <c r="E54" s="59">
        <f>Wniosek!C206</f>
        <v>0</v>
      </c>
      <c r="F54" s="59">
        <f>Wniosek!C417</f>
        <v>0</v>
      </c>
      <c r="G54" s="61" t="e">
        <f>Wniosek!C312</f>
        <v>#DIV/0!</v>
      </c>
      <c r="H54" s="60" t="e">
        <f>Wniosek!D312</f>
        <v>#DIV/0!</v>
      </c>
      <c r="I54" s="68" t="e">
        <f>Wniosek!F312</f>
        <v>#DIV/0!</v>
      </c>
      <c r="J54" s="59">
        <f>Wniosek!H312</f>
        <v>0</v>
      </c>
      <c r="K54" s="58" t="e">
        <f>Wniosek!C523</f>
        <v>#DIV/0!</v>
      </c>
      <c r="L54" s="57"/>
    </row>
    <row r="55" spans="1:12" s="56" customFormat="1" x14ac:dyDescent="0.25">
      <c r="A55" s="56">
        <f>Wniosek!A88</f>
        <v>0</v>
      </c>
      <c r="B55" s="64">
        <f>Wniosek!B88</f>
        <v>0</v>
      </c>
      <c r="C55" s="63">
        <f>Wniosek!E88</f>
        <v>0</v>
      </c>
      <c r="D55" s="62" t="e">
        <f>Wniosek!G88</f>
        <v>#DIV/0!</v>
      </c>
      <c r="E55" s="59">
        <f>Wniosek!C207</f>
        <v>0</v>
      </c>
      <c r="F55" s="59">
        <f>Wniosek!C418</f>
        <v>0</v>
      </c>
      <c r="G55" s="61" t="e">
        <f>Wniosek!C313</f>
        <v>#DIV/0!</v>
      </c>
      <c r="H55" s="60" t="e">
        <f>Wniosek!D313</f>
        <v>#DIV/0!</v>
      </c>
      <c r="I55" s="68" t="e">
        <f>Wniosek!F313</f>
        <v>#DIV/0!</v>
      </c>
      <c r="J55" s="59">
        <f>Wniosek!H313</f>
        <v>0</v>
      </c>
      <c r="K55" s="58" t="e">
        <f>Wniosek!C524</f>
        <v>#DIV/0!</v>
      </c>
      <c r="L55" s="57"/>
    </row>
    <row r="56" spans="1:12" s="56" customFormat="1" x14ac:dyDescent="0.25">
      <c r="A56" s="56">
        <f>Wniosek!A89</f>
        <v>0</v>
      </c>
      <c r="B56" s="64">
        <f>Wniosek!B89</f>
        <v>0</v>
      </c>
      <c r="C56" s="63">
        <f>Wniosek!E89</f>
        <v>0</v>
      </c>
      <c r="D56" s="62" t="e">
        <f>Wniosek!G89</f>
        <v>#DIV/0!</v>
      </c>
      <c r="E56" s="59">
        <f>Wniosek!C208</f>
        <v>0</v>
      </c>
      <c r="F56" s="59">
        <f>Wniosek!C419</f>
        <v>0</v>
      </c>
      <c r="G56" s="61" t="e">
        <f>Wniosek!C314</f>
        <v>#DIV/0!</v>
      </c>
      <c r="H56" s="60" t="e">
        <f>Wniosek!D314</f>
        <v>#DIV/0!</v>
      </c>
      <c r="I56" s="68" t="e">
        <f>Wniosek!F314</f>
        <v>#DIV/0!</v>
      </c>
      <c r="J56" s="59">
        <f>Wniosek!H314</f>
        <v>0</v>
      </c>
      <c r="K56" s="58" t="e">
        <f>Wniosek!C525</f>
        <v>#DIV/0!</v>
      </c>
      <c r="L56" s="57"/>
    </row>
    <row r="57" spans="1:12" s="56" customFormat="1" x14ac:dyDescent="0.25">
      <c r="A57" s="56">
        <f>Wniosek!A90</f>
        <v>0</v>
      </c>
      <c r="B57" s="64">
        <f>Wniosek!B90</f>
        <v>0</v>
      </c>
      <c r="C57" s="63">
        <f>Wniosek!E90</f>
        <v>0</v>
      </c>
      <c r="D57" s="62" t="e">
        <f>Wniosek!G90</f>
        <v>#DIV/0!</v>
      </c>
      <c r="E57" s="59">
        <f>Wniosek!C209</f>
        <v>0</v>
      </c>
      <c r="F57" s="59">
        <f>Wniosek!C420</f>
        <v>0</v>
      </c>
      <c r="G57" s="61" t="e">
        <f>Wniosek!C315</f>
        <v>#DIV/0!</v>
      </c>
      <c r="H57" s="60" t="e">
        <f>Wniosek!D315</f>
        <v>#DIV/0!</v>
      </c>
      <c r="I57" s="68" t="e">
        <f>Wniosek!F315</f>
        <v>#DIV/0!</v>
      </c>
      <c r="J57" s="59">
        <f>Wniosek!H315</f>
        <v>0</v>
      </c>
      <c r="K57" s="58" t="e">
        <f>Wniosek!C526</f>
        <v>#DIV/0!</v>
      </c>
      <c r="L57" s="57"/>
    </row>
    <row r="58" spans="1:12" s="56" customFormat="1" x14ac:dyDescent="0.25">
      <c r="A58" s="56">
        <f>Wniosek!A91</f>
        <v>0</v>
      </c>
      <c r="B58" s="64">
        <f>Wniosek!B91</f>
        <v>0</v>
      </c>
      <c r="C58" s="63">
        <f>Wniosek!E91</f>
        <v>0</v>
      </c>
      <c r="D58" s="62" t="e">
        <f>Wniosek!G91</f>
        <v>#DIV/0!</v>
      </c>
      <c r="E58" s="59">
        <f>Wniosek!C210</f>
        <v>0</v>
      </c>
      <c r="F58" s="59">
        <f>Wniosek!C421</f>
        <v>0</v>
      </c>
      <c r="G58" s="61" t="e">
        <f>Wniosek!C316</f>
        <v>#DIV/0!</v>
      </c>
      <c r="H58" s="60" t="e">
        <f>Wniosek!D316</f>
        <v>#DIV/0!</v>
      </c>
      <c r="I58" s="68" t="e">
        <f>Wniosek!F316</f>
        <v>#DIV/0!</v>
      </c>
      <c r="J58" s="59">
        <f>Wniosek!H316</f>
        <v>0</v>
      </c>
      <c r="K58" s="58" t="e">
        <f>Wniosek!C527</f>
        <v>#DIV/0!</v>
      </c>
      <c r="L58" s="57"/>
    </row>
    <row r="59" spans="1:12" s="56" customFormat="1" x14ac:dyDescent="0.25">
      <c r="A59" s="56">
        <f>Wniosek!A92</f>
        <v>0</v>
      </c>
      <c r="B59" s="64">
        <f>Wniosek!B92</f>
        <v>0</v>
      </c>
      <c r="C59" s="63">
        <f>Wniosek!E92</f>
        <v>0</v>
      </c>
      <c r="D59" s="62" t="e">
        <f>Wniosek!G92</f>
        <v>#DIV/0!</v>
      </c>
      <c r="E59" s="59">
        <f>Wniosek!C211</f>
        <v>0</v>
      </c>
      <c r="F59" s="59">
        <f>Wniosek!C422</f>
        <v>0</v>
      </c>
      <c r="G59" s="61" t="e">
        <f>Wniosek!C317</f>
        <v>#DIV/0!</v>
      </c>
      <c r="H59" s="60" t="e">
        <f>Wniosek!D317</f>
        <v>#DIV/0!</v>
      </c>
      <c r="I59" s="68" t="e">
        <f>Wniosek!F317</f>
        <v>#DIV/0!</v>
      </c>
      <c r="J59" s="59">
        <f>Wniosek!H317</f>
        <v>0</v>
      </c>
      <c r="K59" s="58" t="e">
        <f>Wniosek!C528</f>
        <v>#DIV/0!</v>
      </c>
      <c r="L59" s="57"/>
    </row>
    <row r="60" spans="1:12" s="56" customFormat="1" x14ac:dyDescent="0.25">
      <c r="A60" s="56">
        <f>Wniosek!A93</f>
        <v>0</v>
      </c>
      <c r="B60" s="64">
        <f>Wniosek!B93</f>
        <v>0</v>
      </c>
      <c r="C60" s="63">
        <f>Wniosek!E93</f>
        <v>0</v>
      </c>
      <c r="D60" s="62" t="e">
        <f>Wniosek!G93</f>
        <v>#DIV/0!</v>
      </c>
      <c r="E60" s="59">
        <f>Wniosek!C212</f>
        <v>0</v>
      </c>
      <c r="F60" s="59">
        <f>Wniosek!C423</f>
        <v>0</v>
      </c>
      <c r="G60" s="61" t="e">
        <f>Wniosek!C318</f>
        <v>#DIV/0!</v>
      </c>
      <c r="H60" s="60" t="e">
        <f>Wniosek!D318</f>
        <v>#DIV/0!</v>
      </c>
      <c r="I60" s="68" t="e">
        <f>Wniosek!F318</f>
        <v>#DIV/0!</v>
      </c>
      <c r="J60" s="59">
        <f>Wniosek!H318</f>
        <v>0</v>
      </c>
      <c r="K60" s="58" t="e">
        <f>Wniosek!C529</f>
        <v>#DIV/0!</v>
      </c>
      <c r="L60" s="57"/>
    </row>
    <row r="61" spans="1:12" s="56" customFormat="1" x14ac:dyDescent="0.25">
      <c r="A61" s="56">
        <f>Wniosek!A94</f>
        <v>0</v>
      </c>
      <c r="B61" s="64">
        <f>Wniosek!B94</f>
        <v>0</v>
      </c>
      <c r="C61" s="63">
        <f>Wniosek!E94</f>
        <v>0</v>
      </c>
      <c r="D61" s="62" t="e">
        <f>Wniosek!G94</f>
        <v>#DIV/0!</v>
      </c>
      <c r="E61" s="59">
        <f>Wniosek!C213</f>
        <v>0</v>
      </c>
      <c r="F61" s="59">
        <f>Wniosek!C424</f>
        <v>0</v>
      </c>
      <c r="G61" s="61" t="e">
        <f>Wniosek!C319</f>
        <v>#DIV/0!</v>
      </c>
      <c r="H61" s="60" t="e">
        <f>Wniosek!D319</f>
        <v>#DIV/0!</v>
      </c>
      <c r="I61" s="68" t="e">
        <f>Wniosek!F319</f>
        <v>#DIV/0!</v>
      </c>
      <c r="J61" s="59">
        <f>Wniosek!H319</f>
        <v>0</v>
      </c>
      <c r="K61" s="58" t="e">
        <f>Wniosek!C530</f>
        <v>#DIV/0!</v>
      </c>
      <c r="L61" s="57"/>
    </row>
    <row r="62" spans="1:12" s="56" customFormat="1" x14ac:dyDescent="0.25">
      <c r="A62" s="56">
        <f>Wniosek!A95</f>
        <v>0</v>
      </c>
      <c r="B62" s="64">
        <f>Wniosek!B95</f>
        <v>0</v>
      </c>
      <c r="C62" s="63">
        <f>Wniosek!E95</f>
        <v>0</v>
      </c>
      <c r="D62" s="62" t="e">
        <f>Wniosek!G95</f>
        <v>#DIV/0!</v>
      </c>
      <c r="E62" s="59">
        <f>Wniosek!C214</f>
        <v>0</v>
      </c>
      <c r="F62" s="59">
        <f>Wniosek!C425</f>
        <v>0</v>
      </c>
      <c r="G62" s="61" t="e">
        <f>Wniosek!C320</f>
        <v>#DIV/0!</v>
      </c>
      <c r="H62" s="60" t="e">
        <f>Wniosek!D320</f>
        <v>#DIV/0!</v>
      </c>
      <c r="I62" s="68" t="e">
        <f>Wniosek!F320</f>
        <v>#DIV/0!</v>
      </c>
      <c r="J62" s="59">
        <f>Wniosek!H320</f>
        <v>0</v>
      </c>
      <c r="K62" s="58" t="e">
        <f>Wniosek!C531</f>
        <v>#DIV/0!</v>
      </c>
      <c r="L62" s="57"/>
    </row>
    <row r="63" spans="1:12" s="56" customFormat="1" x14ac:dyDescent="0.25">
      <c r="A63" s="56">
        <f>Wniosek!A96</f>
        <v>0</v>
      </c>
      <c r="B63" s="64">
        <f>Wniosek!B96</f>
        <v>0</v>
      </c>
      <c r="C63" s="63">
        <f>Wniosek!E96</f>
        <v>0</v>
      </c>
      <c r="D63" s="62" t="e">
        <f>Wniosek!G96</f>
        <v>#DIV/0!</v>
      </c>
      <c r="E63" s="59">
        <f>Wniosek!C215</f>
        <v>0</v>
      </c>
      <c r="F63" s="59">
        <f>Wniosek!C426</f>
        <v>0</v>
      </c>
      <c r="G63" s="61" t="e">
        <f>Wniosek!C321</f>
        <v>#DIV/0!</v>
      </c>
      <c r="H63" s="60" t="e">
        <f>Wniosek!D321</f>
        <v>#DIV/0!</v>
      </c>
      <c r="I63" s="68" t="e">
        <f>Wniosek!F321</f>
        <v>#DIV/0!</v>
      </c>
      <c r="J63" s="59">
        <f>Wniosek!H321</f>
        <v>0</v>
      </c>
      <c r="K63" s="58" t="e">
        <f>Wniosek!C532</f>
        <v>#DIV/0!</v>
      </c>
      <c r="L63" s="57"/>
    </row>
    <row r="64" spans="1:12" s="56" customFormat="1" x14ac:dyDescent="0.25">
      <c r="A64" s="56">
        <f>Wniosek!A97</f>
        <v>0</v>
      </c>
      <c r="B64" s="64">
        <f>Wniosek!B97</f>
        <v>0</v>
      </c>
      <c r="C64" s="63">
        <f>Wniosek!E97</f>
        <v>0</v>
      </c>
      <c r="D64" s="62" t="e">
        <f>Wniosek!G97</f>
        <v>#DIV/0!</v>
      </c>
      <c r="E64" s="59">
        <f>Wniosek!C216</f>
        <v>0</v>
      </c>
      <c r="F64" s="59">
        <f>Wniosek!C427</f>
        <v>0</v>
      </c>
      <c r="G64" s="61" t="e">
        <f>Wniosek!C322</f>
        <v>#DIV/0!</v>
      </c>
      <c r="H64" s="60" t="e">
        <f>Wniosek!D322</f>
        <v>#DIV/0!</v>
      </c>
      <c r="I64" s="68" t="e">
        <f>Wniosek!F322</f>
        <v>#DIV/0!</v>
      </c>
      <c r="J64" s="59">
        <f>Wniosek!H322</f>
        <v>0</v>
      </c>
      <c r="K64" s="58" t="e">
        <f>Wniosek!C533</f>
        <v>#DIV/0!</v>
      </c>
      <c r="L64" s="57"/>
    </row>
    <row r="65" spans="1:12" s="56" customFormat="1" x14ac:dyDescent="0.25">
      <c r="A65" s="56">
        <f>Wniosek!A98</f>
        <v>0</v>
      </c>
      <c r="B65" s="64">
        <f>Wniosek!B98</f>
        <v>0</v>
      </c>
      <c r="C65" s="63">
        <f>Wniosek!E98</f>
        <v>0</v>
      </c>
      <c r="D65" s="62" t="e">
        <f>Wniosek!G98</f>
        <v>#DIV/0!</v>
      </c>
      <c r="E65" s="59">
        <f>Wniosek!C217</f>
        <v>0</v>
      </c>
      <c r="F65" s="59">
        <f>Wniosek!C428</f>
        <v>0</v>
      </c>
      <c r="G65" s="61" t="e">
        <f>Wniosek!C323</f>
        <v>#DIV/0!</v>
      </c>
      <c r="H65" s="60" t="e">
        <f>Wniosek!D323</f>
        <v>#DIV/0!</v>
      </c>
      <c r="I65" s="68" t="e">
        <f>Wniosek!F323</f>
        <v>#DIV/0!</v>
      </c>
      <c r="J65" s="59">
        <f>Wniosek!H323</f>
        <v>0</v>
      </c>
      <c r="K65" s="58" t="e">
        <f>Wniosek!C534</f>
        <v>#DIV/0!</v>
      </c>
      <c r="L65" s="57"/>
    </row>
    <row r="66" spans="1:12" s="56" customFormat="1" x14ac:dyDescent="0.25">
      <c r="A66" s="56">
        <f>Wniosek!A99</f>
        <v>0</v>
      </c>
      <c r="B66" s="64">
        <f>Wniosek!B99</f>
        <v>0</v>
      </c>
      <c r="C66" s="63">
        <f>Wniosek!E99</f>
        <v>0</v>
      </c>
      <c r="D66" s="62" t="e">
        <f>Wniosek!G99</f>
        <v>#DIV/0!</v>
      </c>
      <c r="E66" s="59">
        <f>Wniosek!C218</f>
        <v>0</v>
      </c>
      <c r="F66" s="59">
        <f>Wniosek!C429</f>
        <v>0</v>
      </c>
      <c r="G66" s="61" t="e">
        <f>Wniosek!C324</f>
        <v>#DIV/0!</v>
      </c>
      <c r="H66" s="60" t="e">
        <f>Wniosek!D324</f>
        <v>#DIV/0!</v>
      </c>
      <c r="I66" s="68" t="e">
        <f>Wniosek!F324</f>
        <v>#DIV/0!</v>
      </c>
      <c r="J66" s="59">
        <f>Wniosek!H324</f>
        <v>0</v>
      </c>
      <c r="K66" s="58" t="e">
        <f>Wniosek!C535</f>
        <v>#DIV/0!</v>
      </c>
      <c r="L66" s="57"/>
    </row>
    <row r="67" spans="1:12" s="56" customFormat="1" x14ac:dyDescent="0.25">
      <c r="A67" s="56">
        <f>Wniosek!A100</f>
        <v>0</v>
      </c>
      <c r="B67" s="64">
        <f>Wniosek!B100</f>
        <v>0</v>
      </c>
      <c r="C67" s="63">
        <f>Wniosek!E100</f>
        <v>0</v>
      </c>
      <c r="D67" s="62" t="e">
        <f>Wniosek!G100</f>
        <v>#DIV/0!</v>
      </c>
      <c r="E67" s="59">
        <f>Wniosek!C219</f>
        <v>0</v>
      </c>
      <c r="F67" s="59">
        <f>Wniosek!C430</f>
        <v>0</v>
      </c>
      <c r="G67" s="61" t="e">
        <f>Wniosek!C325</f>
        <v>#DIV/0!</v>
      </c>
      <c r="H67" s="60" t="e">
        <f>Wniosek!D325</f>
        <v>#DIV/0!</v>
      </c>
      <c r="I67" s="68" t="e">
        <f>Wniosek!F325</f>
        <v>#DIV/0!</v>
      </c>
      <c r="J67" s="59">
        <f>Wniosek!H325</f>
        <v>0</v>
      </c>
      <c r="K67" s="58" t="e">
        <f>Wniosek!C536</f>
        <v>#DIV/0!</v>
      </c>
      <c r="L67" s="57"/>
    </row>
    <row r="68" spans="1:12" s="56" customFormat="1" x14ac:dyDescent="0.25">
      <c r="A68" s="56">
        <f>Wniosek!A101</f>
        <v>0</v>
      </c>
      <c r="B68" s="64">
        <f>Wniosek!B101</f>
        <v>0</v>
      </c>
      <c r="C68" s="63">
        <f>Wniosek!E101</f>
        <v>0</v>
      </c>
      <c r="D68" s="62" t="e">
        <f>Wniosek!G101</f>
        <v>#DIV/0!</v>
      </c>
      <c r="E68" s="59">
        <f>Wniosek!C220</f>
        <v>0</v>
      </c>
      <c r="F68" s="59">
        <f>Wniosek!C431</f>
        <v>0</v>
      </c>
      <c r="G68" s="61" t="e">
        <f>Wniosek!C326</f>
        <v>#DIV/0!</v>
      </c>
      <c r="H68" s="60" t="e">
        <f>Wniosek!D326</f>
        <v>#DIV/0!</v>
      </c>
      <c r="I68" s="68" t="e">
        <f>Wniosek!F326</f>
        <v>#DIV/0!</v>
      </c>
      <c r="J68" s="59">
        <f>Wniosek!H326</f>
        <v>0</v>
      </c>
      <c r="K68" s="58" t="e">
        <f>Wniosek!C537</f>
        <v>#DIV/0!</v>
      </c>
      <c r="L68" s="57"/>
    </row>
    <row r="69" spans="1:12" s="56" customFormat="1" x14ac:dyDescent="0.25">
      <c r="A69" s="56">
        <f>Wniosek!A102</f>
        <v>0</v>
      </c>
      <c r="B69" s="64">
        <f>Wniosek!B102</f>
        <v>0</v>
      </c>
      <c r="C69" s="63">
        <f>Wniosek!E102</f>
        <v>0</v>
      </c>
      <c r="D69" s="62" t="e">
        <f>Wniosek!G102</f>
        <v>#DIV/0!</v>
      </c>
      <c r="E69" s="59">
        <f>Wniosek!C221</f>
        <v>0</v>
      </c>
      <c r="F69" s="59">
        <f>Wniosek!C432</f>
        <v>0</v>
      </c>
      <c r="G69" s="61" t="e">
        <f>Wniosek!C327</f>
        <v>#DIV/0!</v>
      </c>
      <c r="H69" s="60" t="e">
        <f>Wniosek!D327</f>
        <v>#DIV/0!</v>
      </c>
      <c r="I69" s="68" t="e">
        <f>Wniosek!F327</f>
        <v>#DIV/0!</v>
      </c>
      <c r="J69" s="59">
        <f>Wniosek!H327</f>
        <v>0</v>
      </c>
      <c r="K69" s="58" t="e">
        <f>Wniosek!C538</f>
        <v>#DIV/0!</v>
      </c>
      <c r="L69" s="57"/>
    </row>
    <row r="70" spans="1:12" s="56" customFormat="1" x14ac:dyDescent="0.25">
      <c r="A70" s="56">
        <f>Wniosek!A103</f>
        <v>0</v>
      </c>
      <c r="B70" s="64">
        <f>Wniosek!B103</f>
        <v>0</v>
      </c>
      <c r="C70" s="63">
        <f>Wniosek!E103</f>
        <v>0</v>
      </c>
      <c r="D70" s="62" t="e">
        <f>Wniosek!G103</f>
        <v>#DIV/0!</v>
      </c>
      <c r="E70" s="59">
        <f>Wniosek!C222</f>
        <v>0</v>
      </c>
      <c r="F70" s="59">
        <f>Wniosek!C433</f>
        <v>0</v>
      </c>
      <c r="G70" s="61" t="e">
        <f>Wniosek!C328</f>
        <v>#DIV/0!</v>
      </c>
      <c r="H70" s="60" t="e">
        <f>Wniosek!D328</f>
        <v>#DIV/0!</v>
      </c>
      <c r="I70" s="68" t="e">
        <f>Wniosek!F328</f>
        <v>#DIV/0!</v>
      </c>
      <c r="J70" s="59">
        <f>Wniosek!H328</f>
        <v>0</v>
      </c>
      <c r="K70" s="58" t="e">
        <f>Wniosek!C539</f>
        <v>#DIV/0!</v>
      </c>
      <c r="L70" s="57"/>
    </row>
    <row r="71" spans="1:12" s="56" customFormat="1" x14ac:dyDescent="0.25">
      <c r="A71" s="56">
        <f>Wniosek!A104</f>
        <v>0</v>
      </c>
      <c r="B71" s="64">
        <f>Wniosek!B104</f>
        <v>0</v>
      </c>
      <c r="C71" s="63">
        <f>Wniosek!E104</f>
        <v>0</v>
      </c>
      <c r="D71" s="62" t="e">
        <f>Wniosek!G104</f>
        <v>#DIV/0!</v>
      </c>
      <c r="E71" s="59">
        <f>Wniosek!C223</f>
        <v>0</v>
      </c>
      <c r="F71" s="59">
        <f>Wniosek!C434</f>
        <v>0</v>
      </c>
      <c r="G71" s="61" t="e">
        <f>Wniosek!C329</f>
        <v>#DIV/0!</v>
      </c>
      <c r="H71" s="60" t="e">
        <f>Wniosek!D329</f>
        <v>#DIV/0!</v>
      </c>
      <c r="I71" s="68" t="e">
        <f>Wniosek!F329</f>
        <v>#DIV/0!</v>
      </c>
      <c r="J71" s="59">
        <f>Wniosek!H329</f>
        <v>0</v>
      </c>
      <c r="K71" s="58" t="e">
        <f>Wniosek!C540</f>
        <v>#DIV/0!</v>
      </c>
      <c r="L71" s="57"/>
    </row>
    <row r="72" spans="1:12" s="56" customFormat="1" x14ac:dyDescent="0.25">
      <c r="A72" s="56">
        <f>Wniosek!A105</f>
        <v>0</v>
      </c>
      <c r="B72" s="64">
        <f>Wniosek!B105</f>
        <v>0</v>
      </c>
      <c r="C72" s="63">
        <f>Wniosek!E105</f>
        <v>0</v>
      </c>
      <c r="D72" s="62" t="e">
        <f>Wniosek!G105</f>
        <v>#DIV/0!</v>
      </c>
      <c r="E72" s="59">
        <f>Wniosek!C224</f>
        <v>0</v>
      </c>
      <c r="F72" s="59">
        <f>Wniosek!C435</f>
        <v>0</v>
      </c>
      <c r="G72" s="61" t="e">
        <f>Wniosek!C330</f>
        <v>#DIV/0!</v>
      </c>
      <c r="H72" s="60" t="e">
        <f>Wniosek!D330</f>
        <v>#DIV/0!</v>
      </c>
      <c r="I72" s="68" t="e">
        <f>Wniosek!F330</f>
        <v>#DIV/0!</v>
      </c>
      <c r="J72" s="59">
        <f>Wniosek!H330</f>
        <v>0</v>
      </c>
      <c r="K72" s="58" t="e">
        <f>Wniosek!C541</f>
        <v>#DIV/0!</v>
      </c>
      <c r="L72" s="57"/>
    </row>
    <row r="73" spans="1:12" s="56" customFormat="1" x14ac:dyDescent="0.25">
      <c r="A73" s="56">
        <f>Wniosek!A106</f>
        <v>0</v>
      </c>
      <c r="B73" s="64">
        <f>Wniosek!B106</f>
        <v>0</v>
      </c>
      <c r="C73" s="63">
        <f>Wniosek!E106</f>
        <v>0</v>
      </c>
      <c r="D73" s="62" t="e">
        <f>Wniosek!G106</f>
        <v>#DIV/0!</v>
      </c>
      <c r="E73" s="59">
        <f>Wniosek!C225</f>
        <v>0</v>
      </c>
      <c r="F73" s="59">
        <f>Wniosek!C436</f>
        <v>0</v>
      </c>
      <c r="G73" s="61" t="e">
        <f>Wniosek!C331</f>
        <v>#DIV/0!</v>
      </c>
      <c r="H73" s="60" t="e">
        <f>Wniosek!D331</f>
        <v>#DIV/0!</v>
      </c>
      <c r="I73" s="68" t="e">
        <f>Wniosek!F331</f>
        <v>#DIV/0!</v>
      </c>
      <c r="J73" s="59">
        <f>Wniosek!H331</f>
        <v>0</v>
      </c>
      <c r="K73" s="58" t="e">
        <f>Wniosek!C542</f>
        <v>#DIV/0!</v>
      </c>
      <c r="L73" s="57"/>
    </row>
    <row r="74" spans="1:12" s="56" customFormat="1" x14ac:dyDescent="0.25">
      <c r="A74" s="56">
        <f>Wniosek!A107</f>
        <v>0</v>
      </c>
      <c r="B74" s="64">
        <f>Wniosek!B107</f>
        <v>0</v>
      </c>
      <c r="C74" s="63">
        <f>Wniosek!E107</f>
        <v>0</v>
      </c>
      <c r="D74" s="62" t="e">
        <f>Wniosek!G107</f>
        <v>#DIV/0!</v>
      </c>
      <c r="E74" s="59">
        <f>Wniosek!C226</f>
        <v>0</v>
      </c>
      <c r="F74" s="59">
        <f>Wniosek!C437</f>
        <v>0</v>
      </c>
      <c r="G74" s="61" t="e">
        <f>Wniosek!C332</f>
        <v>#DIV/0!</v>
      </c>
      <c r="H74" s="60" t="e">
        <f>Wniosek!D332</f>
        <v>#DIV/0!</v>
      </c>
      <c r="I74" s="68" t="e">
        <f>Wniosek!F332</f>
        <v>#DIV/0!</v>
      </c>
      <c r="J74" s="59">
        <f>Wniosek!H332</f>
        <v>0</v>
      </c>
      <c r="K74" s="58" t="e">
        <f>Wniosek!C543</f>
        <v>#DIV/0!</v>
      </c>
      <c r="L74" s="57"/>
    </row>
    <row r="75" spans="1:12" s="56" customFormat="1" x14ac:dyDescent="0.25">
      <c r="A75" s="56">
        <f>Wniosek!A108</f>
        <v>0</v>
      </c>
      <c r="B75" s="64">
        <f>Wniosek!B108</f>
        <v>0</v>
      </c>
      <c r="C75" s="63">
        <f>Wniosek!E108</f>
        <v>0</v>
      </c>
      <c r="D75" s="62" t="e">
        <f>Wniosek!G108</f>
        <v>#DIV/0!</v>
      </c>
      <c r="E75" s="59">
        <f>Wniosek!C227</f>
        <v>0</v>
      </c>
      <c r="F75" s="59">
        <f>Wniosek!C438</f>
        <v>0</v>
      </c>
      <c r="G75" s="61" t="e">
        <f>Wniosek!C333</f>
        <v>#DIV/0!</v>
      </c>
      <c r="H75" s="60" t="e">
        <f>Wniosek!D333</f>
        <v>#DIV/0!</v>
      </c>
      <c r="I75" s="68" t="e">
        <f>Wniosek!F333</f>
        <v>#DIV/0!</v>
      </c>
      <c r="J75" s="59">
        <f>Wniosek!H333</f>
        <v>0</v>
      </c>
      <c r="K75" s="58" t="e">
        <f>Wniosek!C544</f>
        <v>#DIV/0!</v>
      </c>
      <c r="L75" s="57"/>
    </row>
    <row r="76" spans="1:12" s="56" customFormat="1" x14ac:dyDescent="0.25">
      <c r="A76" s="56">
        <f>Wniosek!A109</f>
        <v>0</v>
      </c>
      <c r="B76" s="64">
        <f>Wniosek!B109</f>
        <v>0</v>
      </c>
      <c r="C76" s="63">
        <f>Wniosek!E109</f>
        <v>0</v>
      </c>
      <c r="D76" s="62" t="e">
        <f>Wniosek!G109</f>
        <v>#DIV/0!</v>
      </c>
      <c r="E76" s="59">
        <f>Wniosek!C228</f>
        <v>0</v>
      </c>
      <c r="F76" s="59">
        <f>Wniosek!C439</f>
        <v>0</v>
      </c>
      <c r="G76" s="61" t="e">
        <f>Wniosek!C334</f>
        <v>#DIV/0!</v>
      </c>
      <c r="H76" s="60" t="e">
        <f>Wniosek!D334</f>
        <v>#DIV/0!</v>
      </c>
      <c r="I76" s="68" t="e">
        <f>Wniosek!F334</f>
        <v>#DIV/0!</v>
      </c>
      <c r="J76" s="59">
        <f>Wniosek!H334</f>
        <v>0</v>
      </c>
      <c r="K76" s="58" t="e">
        <f>Wniosek!C545</f>
        <v>#DIV/0!</v>
      </c>
      <c r="L76" s="57"/>
    </row>
    <row r="77" spans="1:12" s="56" customFormat="1" x14ac:dyDescent="0.25">
      <c r="A77" s="56">
        <f>Wniosek!A110</f>
        <v>0</v>
      </c>
      <c r="B77" s="64">
        <f>Wniosek!B110</f>
        <v>0</v>
      </c>
      <c r="C77" s="63">
        <f>Wniosek!E110</f>
        <v>0</v>
      </c>
      <c r="D77" s="62" t="e">
        <f>Wniosek!G110</f>
        <v>#DIV/0!</v>
      </c>
      <c r="E77" s="59">
        <f>Wniosek!C229</f>
        <v>0</v>
      </c>
      <c r="F77" s="59">
        <f>Wniosek!C440</f>
        <v>0</v>
      </c>
      <c r="G77" s="61" t="e">
        <f>Wniosek!C335</f>
        <v>#DIV/0!</v>
      </c>
      <c r="H77" s="60" t="e">
        <f>Wniosek!D335</f>
        <v>#DIV/0!</v>
      </c>
      <c r="I77" s="68" t="e">
        <f>Wniosek!F335</f>
        <v>#DIV/0!</v>
      </c>
      <c r="J77" s="59">
        <f>Wniosek!H335</f>
        <v>0</v>
      </c>
      <c r="K77" s="58" t="e">
        <f>Wniosek!C546</f>
        <v>#DIV/0!</v>
      </c>
      <c r="L77" s="57"/>
    </row>
    <row r="78" spans="1:12" s="56" customFormat="1" x14ac:dyDescent="0.25">
      <c r="A78" s="56">
        <f>Wniosek!A111</f>
        <v>0</v>
      </c>
      <c r="B78" s="64">
        <f>Wniosek!B111</f>
        <v>0</v>
      </c>
      <c r="C78" s="63">
        <f>Wniosek!E111</f>
        <v>0</v>
      </c>
      <c r="D78" s="62" t="e">
        <f>Wniosek!G111</f>
        <v>#DIV/0!</v>
      </c>
      <c r="E78" s="59">
        <f>Wniosek!C230</f>
        <v>0</v>
      </c>
      <c r="F78" s="59">
        <f>Wniosek!C441</f>
        <v>0</v>
      </c>
      <c r="G78" s="61" t="e">
        <f>Wniosek!C336</f>
        <v>#DIV/0!</v>
      </c>
      <c r="H78" s="60" t="e">
        <f>Wniosek!D336</f>
        <v>#DIV/0!</v>
      </c>
      <c r="I78" s="68" t="e">
        <f>Wniosek!F336</f>
        <v>#DIV/0!</v>
      </c>
      <c r="J78" s="59">
        <f>Wniosek!H336</f>
        <v>0</v>
      </c>
      <c r="K78" s="58" t="e">
        <f>Wniosek!C547</f>
        <v>#DIV/0!</v>
      </c>
      <c r="L78" s="57"/>
    </row>
    <row r="79" spans="1:12" s="56" customFormat="1" x14ac:dyDescent="0.25">
      <c r="A79" s="56">
        <f>Wniosek!A112</f>
        <v>0</v>
      </c>
      <c r="B79" s="64">
        <f>Wniosek!B112</f>
        <v>0</v>
      </c>
      <c r="C79" s="63">
        <f>Wniosek!E112</f>
        <v>0</v>
      </c>
      <c r="D79" s="62" t="e">
        <f>Wniosek!G112</f>
        <v>#DIV/0!</v>
      </c>
      <c r="E79" s="59">
        <f>Wniosek!C231</f>
        <v>0</v>
      </c>
      <c r="F79" s="59">
        <f>Wniosek!C442</f>
        <v>0</v>
      </c>
      <c r="G79" s="61" t="e">
        <f>Wniosek!C337</f>
        <v>#DIV/0!</v>
      </c>
      <c r="H79" s="60" t="e">
        <f>Wniosek!D337</f>
        <v>#DIV/0!</v>
      </c>
      <c r="I79" s="68" t="e">
        <f>Wniosek!F337</f>
        <v>#DIV/0!</v>
      </c>
      <c r="J79" s="59">
        <f>Wniosek!H337</f>
        <v>0</v>
      </c>
      <c r="K79" s="58" t="e">
        <f>Wniosek!C548</f>
        <v>#DIV/0!</v>
      </c>
      <c r="L79" s="57"/>
    </row>
    <row r="80" spans="1:12" s="56" customFormat="1" x14ac:dyDescent="0.25">
      <c r="A80" s="56">
        <f>Wniosek!A113</f>
        <v>0</v>
      </c>
      <c r="B80" s="64">
        <f>Wniosek!B113</f>
        <v>0</v>
      </c>
      <c r="C80" s="63">
        <f>Wniosek!E113</f>
        <v>0</v>
      </c>
      <c r="D80" s="62" t="e">
        <f>Wniosek!G113</f>
        <v>#DIV/0!</v>
      </c>
      <c r="E80" s="59">
        <f>Wniosek!C232</f>
        <v>0</v>
      </c>
      <c r="F80" s="59">
        <f>Wniosek!C443</f>
        <v>0</v>
      </c>
      <c r="G80" s="61" t="e">
        <f>Wniosek!C338</f>
        <v>#DIV/0!</v>
      </c>
      <c r="H80" s="60" t="e">
        <f>Wniosek!D338</f>
        <v>#DIV/0!</v>
      </c>
      <c r="I80" s="68" t="e">
        <f>Wniosek!F338</f>
        <v>#DIV/0!</v>
      </c>
      <c r="J80" s="59">
        <f>Wniosek!H338</f>
        <v>0</v>
      </c>
      <c r="K80" s="58" t="e">
        <f>Wniosek!C549</f>
        <v>#DIV/0!</v>
      </c>
      <c r="L80" s="57"/>
    </row>
    <row r="81" spans="1:12" s="56" customFormat="1" x14ac:dyDescent="0.25">
      <c r="A81" s="56">
        <f>Wniosek!A114</f>
        <v>0</v>
      </c>
      <c r="B81" s="64">
        <f>Wniosek!B114</f>
        <v>0</v>
      </c>
      <c r="C81" s="63">
        <f>Wniosek!E114</f>
        <v>0</v>
      </c>
      <c r="D81" s="62" t="e">
        <f>Wniosek!G114</f>
        <v>#DIV/0!</v>
      </c>
      <c r="E81" s="59">
        <f>Wniosek!C233</f>
        <v>0</v>
      </c>
      <c r="F81" s="59">
        <f>Wniosek!C444</f>
        <v>0</v>
      </c>
      <c r="G81" s="61" t="e">
        <f>Wniosek!C339</f>
        <v>#DIV/0!</v>
      </c>
      <c r="H81" s="60" t="e">
        <f>Wniosek!D339</f>
        <v>#DIV/0!</v>
      </c>
      <c r="I81" s="68" t="e">
        <f>Wniosek!F339</f>
        <v>#DIV/0!</v>
      </c>
      <c r="J81" s="59">
        <f>Wniosek!H339</f>
        <v>0</v>
      </c>
      <c r="K81" s="58" t="e">
        <f>Wniosek!C550</f>
        <v>#DIV/0!</v>
      </c>
      <c r="L81" s="57"/>
    </row>
    <row r="82" spans="1:12" s="56" customFormat="1" x14ac:dyDescent="0.25">
      <c r="A82" s="56">
        <f>Wniosek!A115</f>
        <v>0</v>
      </c>
      <c r="B82" s="64">
        <f>Wniosek!B115</f>
        <v>0</v>
      </c>
      <c r="C82" s="63">
        <f>Wniosek!E115</f>
        <v>0</v>
      </c>
      <c r="D82" s="62" t="e">
        <f>Wniosek!G115</f>
        <v>#DIV/0!</v>
      </c>
      <c r="E82" s="59">
        <f>Wniosek!C234</f>
        <v>0</v>
      </c>
      <c r="F82" s="59">
        <f>Wniosek!C445</f>
        <v>0</v>
      </c>
      <c r="G82" s="61" t="e">
        <f>Wniosek!C340</f>
        <v>#DIV/0!</v>
      </c>
      <c r="H82" s="60" t="e">
        <f>Wniosek!D340</f>
        <v>#DIV/0!</v>
      </c>
      <c r="I82" s="68" t="e">
        <f>Wniosek!F340</f>
        <v>#DIV/0!</v>
      </c>
      <c r="J82" s="59">
        <f>Wniosek!H340</f>
        <v>0</v>
      </c>
      <c r="K82" s="58" t="e">
        <f>Wniosek!C551</f>
        <v>#DIV/0!</v>
      </c>
      <c r="L82" s="57"/>
    </row>
    <row r="83" spans="1:12" s="56" customFormat="1" x14ac:dyDescent="0.25">
      <c r="A83" s="56">
        <f>Wniosek!A116</f>
        <v>0</v>
      </c>
      <c r="B83" s="64">
        <f>Wniosek!B116</f>
        <v>0</v>
      </c>
      <c r="C83" s="63">
        <f>Wniosek!E116</f>
        <v>0</v>
      </c>
      <c r="D83" s="62" t="e">
        <f>Wniosek!G116</f>
        <v>#DIV/0!</v>
      </c>
      <c r="E83" s="59">
        <f>Wniosek!C235</f>
        <v>0</v>
      </c>
      <c r="F83" s="59">
        <f>Wniosek!C446</f>
        <v>0</v>
      </c>
      <c r="G83" s="61" t="e">
        <f>Wniosek!C341</f>
        <v>#DIV/0!</v>
      </c>
      <c r="H83" s="60" t="e">
        <f>Wniosek!D341</f>
        <v>#DIV/0!</v>
      </c>
      <c r="I83" s="68" t="e">
        <f>Wniosek!F341</f>
        <v>#DIV/0!</v>
      </c>
      <c r="J83" s="59">
        <f>Wniosek!H341</f>
        <v>0</v>
      </c>
      <c r="K83" s="58" t="e">
        <f>Wniosek!C552</f>
        <v>#DIV/0!</v>
      </c>
      <c r="L83" s="57"/>
    </row>
    <row r="84" spans="1:12" s="56" customFormat="1" x14ac:dyDescent="0.25">
      <c r="A84" s="56">
        <f>Wniosek!A117</f>
        <v>0</v>
      </c>
      <c r="B84" s="64">
        <f>Wniosek!B117</f>
        <v>0</v>
      </c>
      <c r="C84" s="63">
        <f>Wniosek!E117</f>
        <v>0</v>
      </c>
      <c r="D84" s="62" t="e">
        <f>Wniosek!G117</f>
        <v>#DIV/0!</v>
      </c>
      <c r="E84" s="59">
        <f>Wniosek!C236</f>
        <v>0</v>
      </c>
      <c r="F84" s="59">
        <f>Wniosek!C447</f>
        <v>0</v>
      </c>
      <c r="G84" s="61" t="e">
        <f>Wniosek!C342</f>
        <v>#DIV/0!</v>
      </c>
      <c r="H84" s="60" t="e">
        <f>Wniosek!D342</f>
        <v>#DIV/0!</v>
      </c>
      <c r="I84" s="68" t="e">
        <f>Wniosek!F342</f>
        <v>#DIV/0!</v>
      </c>
      <c r="J84" s="59">
        <f>Wniosek!H342</f>
        <v>0</v>
      </c>
      <c r="K84" s="58" t="e">
        <f>Wniosek!C553</f>
        <v>#DIV/0!</v>
      </c>
      <c r="L84" s="57"/>
    </row>
    <row r="85" spans="1:12" s="56" customFormat="1" x14ac:dyDescent="0.25">
      <c r="A85" s="56">
        <f>Wniosek!A118</f>
        <v>0</v>
      </c>
      <c r="B85" s="64">
        <f>Wniosek!B118</f>
        <v>0</v>
      </c>
      <c r="C85" s="63">
        <f>Wniosek!E118</f>
        <v>0</v>
      </c>
      <c r="D85" s="62" t="e">
        <f>Wniosek!G118</f>
        <v>#DIV/0!</v>
      </c>
      <c r="E85" s="59">
        <f>Wniosek!C237</f>
        <v>0</v>
      </c>
      <c r="F85" s="59">
        <f>Wniosek!C448</f>
        <v>0</v>
      </c>
      <c r="G85" s="61" t="e">
        <f>Wniosek!C343</f>
        <v>#DIV/0!</v>
      </c>
      <c r="H85" s="60" t="e">
        <f>Wniosek!D343</f>
        <v>#DIV/0!</v>
      </c>
      <c r="I85" s="68" t="e">
        <f>Wniosek!F343</f>
        <v>#DIV/0!</v>
      </c>
      <c r="J85" s="59">
        <f>Wniosek!H343</f>
        <v>0</v>
      </c>
      <c r="K85" s="58" t="e">
        <f>Wniosek!C554</f>
        <v>#DIV/0!</v>
      </c>
      <c r="L85" s="57"/>
    </row>
    <row r="86" spans="1:12" s="56" customFormat="1" x14ac:dyDescent="0.25">
      <c r="A86" s="56">
        <f>Wniosek!A119</f>
        <v>0</v>
      </c>
      <c r="B86" s="64">
        <f>Wniosek!B119</f>
        <v>0</v>
      </c>
      <c r="C86" s="63">
        <f>Wniosek!E119</f>
        <v>0</v>
      </c>
      <c r="D86" s="62" t="e">
        <f>Wniosek!G119</f>
        <v>#DIV/0!</v>
      </c>
      <c r="E86" s="59">
        <f>Wniosek!C238</f>
        <v>0</v>
      </c>
      <c r="F86" s="59">
        <f>Wniosek!C449</f>
        <v>0</v>
      </c>
      <c r="G86" s="61" t="e">
        <f>Wniosek!C344</f>
        <v>#DIV/0!</v>
      </c>
      <c r="H86" s="60" t="e">
        <f>Wniosek!D344</f>
        <v>#DIV/0!</v>
      </c>
      <c r="I86" s="68" t="e">
        <f>Wniosek!F344</f>
        <v>#DIV/0!</v>
      </c>
      <c r="J86" s="59">
        <f>Wniosek!H344</f>
        <v>0</v>
      </c>
      <c r="K86" s="58" t="e">
        <f>Wniosek!C555</f>
        <v>#DIV/0!</v>
      </c>
      <c r="L86" s="57"/>
    </row>
    <row r="87" spans="1:12" s="56" customFormat="1" x14ac:dyDescent="0.25">
      <c r="A87" s="56">
        <f>Wniosek!A120</f>
        <v>0</v>
      </c>
      <c r="B87" s="64">
        <f>Wniosek!B120</f>
        <v>0</v>
      </c>
      <c r="C87" s="63">
        <f>Wniosek!E120</f>
        <v>0</v>
      </c>
      <c r="D87" s="62" t="e">
        <f>Wniosek!G120</f>
        <v>#DIV/0!</v>
      </c>
      <c r="E87" s="59">
        <f>Wniosek!C239</f>
        <v>0</v>
      </c>
      <c r="F87" s="59">
        <f>Wniosek!C450</f>
        <v>0</v>
      </c>
      <c r="G87" s="61" t="e">
        <f>Wniosek!C345</f>
        <v>#DIV/0!</v>
      </c>
      <c r="H87" s="60" t="e">
        <f>Wniosek!D345</f>
        <v>#DIV/0!</v>
      </c>
      <c r="I87" s="68" t="e">
        <f>Wniosek!F345</f>
        <v>#DIV/0!</v>
      </c>
      <c r="J87" s="59">
        <f>Wniosek!H345</f>
        <v>0</v>
      </c>
      <c r="K87" s="58" t="e">
        <f>Wniosek!C556</f>
        <v>#DIV/0!</v>
      </c>
      <c r="L87" s="57"/>
    </row>
    <row r="88" spans="1:12" s="56" customFormat="1" x14ac:dyDescent="0.25">
      <c r="A88" s="56">
        <f>Wniosek!A121</f>
        <v>0</v>
      </c>
      <c r="B88" s="64">
        <f>Wniosek!B121</f>
        <v>0</v>
      </c>
      <c r="C88" s="63">
        <f>Wniosek!E121</f>
        <v>0</v>
      </c>
      <c r="D88" s="62" t="e">
        <f>Wniosek!G121</f>
        <v>#DIV/0!</v>
      </c>
      <c r="E88" s="59">
        <f>Wniosek!C240</f>
        <v>0</v>
      </c>
      <c r="F88" s="59">
        <f>Wniosek!C451</f>
        <v>0</v>
      </c>
      <c r="G88" s="61" t="e">
        <f>Wniosek!C346</f>
        <v>#DIV/0!</v>
      </c>
      <c r="H88" s="60" t="e">
        <f>Wniosek!D346</f>
        <v>#DIV/0!</v>
      </c>
      <c r="I88" s="68" t="e">
        <f>Wniosek!F346</f>
        <v>#DIV/0!</v>
      </c>
      <c r="J88" s="59">
        <f>Wniosek!H346</f>
        <v>0</v>
      </c>
      <c r="K88" s="58" t="e">
        <f>Wniosek!C557</f>
        <v>#DIV/0!</v>
      </c>
      <c r="L88" s="57"/>
    </row>
    <row r="89" spans="1:12" s="56" customFormat="1" x14ac:dyDescent="0.25">
      <c r="A89" s="56">
        <f>Wniosek!A122</f>
        <v>0</v>
      </c>
      <c r="B89" s="64">
        <f>Wniosek!B122</f>
        <v>0</v>
      </c>
      <c r="C89" s="63">
        <f>Wniosek!E122</f>
        <v>0</v>
      </c>
      <c r="D89" s="62" t="e">
        <f>Wniosek!G122</f>
        <v>#DIV/0!</v>
      </c>
      <c r="E89" s="59">
        <f>Wniosek!C241</f>
        <v>0</v>
      </c>
      <c r="F89" s="59">
        <f>Wniosek!C452</f>
        <v>0</v>
      </c>
      <c r="G89" s="61" t="e">
        <f>Wniosek!C347</f>
        <v>#DIV/0!</v>
      </c>
      <c r="H89" s="60" t="e">
        <f>Wniosek!D347</f>
        <v>#DIV/0!</v>
      </c>
      <c r="I89" s="68" t="e">
        <f>Wniosek!F347</f>
        <v>#DIV/0!</v>
      </c>
      <c r="J89" s="59">
        <f>Wniosek!H347</f>
        <v>0</v>
      </c>
      <c r="K89" s="58" t="e">
        <f>Wniosek!C558</f>
        <v>#DIV/0!</v>
      </c>
      <c r="L89" s="57"/>
    </row>
    <row r="90" spans="1:12" s="56" customFormat="1" x14ac:dyDescent="0.25">
      <c r="A90" s="56">
        <f>Wniosek!A123</f>
        <v>0</v>
      </c>
      <c r="B90" s="64">
        <f>Wniosek!B123</f>
        <v>0</v>
      </c>
      <c r="C90" s="63">
        <f>Wniosek!E123</f>
        <v>0</v>
      </c>
      <c r="D90" s="62" t="e">
        <f>Wniosek!G123</f>
        <v>#DIV/0!</v>
      </c>
      <c r="E90" s="59">
        <f>Wniosek!C242</f>
        <v>0</v>
      </c>
      <c r="F90" s="59">
        <f>Wniosek!C453</f>
        <v>0</v>
      </c>
      <c r="G90" s="61" t="e">
        <f>Wniosek!C348</f>
        <v>#DIV/0!</v>
      </c>
      <c r="H90" s="60" t="e">
        <f>Wniosek!D348</f>
        <v>#DIV/0!</v>
      </c>
      <c r="I90" s="68" t="e">
        <f>Wniosek!F348</f>
        <v>#DIV/0!</v>
      </c>
      <c r="J90" s="59">
        <f>Wniosek!H348</f>
        <v>0</v>
      </c>
      <c r="K90" s="58" t="e">
        <f>Wniosek!C559</f>
        <v>#DIV/0!</v>
      </c>
      <c r="L90" s="57"/>
    </row>
    <row r="91" spans="1:12" s="56" customFormat="1" x14ac:dyDescent="0.25">
      <c r="A91" s="56">
        <f>Wniosek!A124</f>
        <v>0</v>
      </c>
      <c r="B91" s="64">
        <f>Wniosek!B124</f>
        <v>0</v>
      </c>
      <c r="C91" s="63">
        <f>Wniosek!E124</f>
        <v>0</v>
      </c>
      <c r="D91" s="62" t="e">
        <f>Wniosek!G124</f>
        <v>#DIV/0!</v>
      </c>
      <c r="E91" s="59">
        <f>Wniosek!C243</f>
        <v>0</v>
      </c>
      <c r="F91" s="59">
        <f>Wniosek!C454</f>
        <v>0</v>
      </c>
      <c r="G91" s="61" t="e">
        <f>Wniosek!C349</f>
        <v>#DIV/0!</v>
      </c>
      <c r="H91" s="60" t="e">
        <f>Wniosek!D349</f>
        <v>#DIV/0!</v>
      </c>
      <c r="I91" s="68" t="e">
        <f>Wniosek!F349</f>
        <v>#DIV/0!</v>
      </c>
      <c r="J91" s="59">
        <f>Wniosek!H349</f>
        <v>0</v>
      </c>
      <c r="K91" s="58" t="e">
        <f>Wniosek!C560</f>
        <v>#DIV/0!</v>
      </c>
      <c r="L91" s="57"/>
    </row>
    <row r="92" spans="1:12" s="56" customFormat="1" x14ac:dyDescent="0.25">
      <c r="A92" s="56">
        <f>Wniosek!A125</f>
        <v>0</v>
      </c>
      <c r="B92" s="64">
        <f>Wniosek!B125</f>
        <v>0</v>
      </c>
      <c r="C92" s="63">
        <f>Wniosek!E125</f>
        <v>0</v>
      </c>
      <c r="D92" s="62" t="e">
        <f>Wniosek!G125</f>
        <v>#DIV/0!</v>
      </c>
      <c r="E92" s="59">
        <f>Wniosek!C244</f>
        <v>0</v>
      </c>
      <c r="F92" s="59">
        <f>Wniosek!C455</f>
        <v>0</v>
      </c>
      <c r="G92" s="61" t="e">
        <f>Wniosek!C350</f>
        <v>#DIV/0!</v>
      </c>
      <c r="H92" s="60" t="e">
        <f>Wniosek!D350</f>
        <v>#DIV/0!</v>
      </c>
      <c r="I92" s="68" t="e">
        <f>Wniosek!F350</f>
        <v>#DIV/0!</v>
      </c>
      <c r="J92" s="59">
        <f>Wniosek!H350</f>
        <v>0</v>
      </c>
      <c r="K92" s="58" t="e">
        <f>Wniosek!C561</f>
        <v>#DIV/0!</v>
      </c>
      <c r="L92" s="57"/>
    </row>
    <row r="93" spans="1:12" s="56" customFormat="1" x14ac:dyDescent="0.25">
      <c r="A93" s="56">
        <f>Wniosek!A126</f>
        <v>0</v>
      </c>
      <c r="B93" s="64">
        <f>Wniosek!B126</f>
        <v>0</v>
      </c>
      <c r="C93" s="63">
        <f>Wniosek!E126</f>
        <v>0</v>
      </c>
      <c r="D93" s="62" t="e">
        <f>Wniosek!G126</f>
        <v>#DIV/0!</v>
      </c>
      <c r="E93" s="59">
        <f>Wniosek!C245</f>
        <v>0</v>
      </c>
      <c r="F93" s="59">
        <f>Wniosek!C456</f>
        <v>0</v>
      </c>
      <c r="G93" s="61" t="e">
        <f>Wniosek!C351</f>
        <v>#DIV/0!</v>
      </c>
      <c r="H93" s="60" t="e">
        <f>Wniosek!D351</f>
        <v>#DIV/0!</v>
      </c>
      <c r="I93" s="68" t="e">
        <f>Wniosek!F351</f>
        <v>#DIV/0!</v>
      </c>
      <c r="J93" s="59">
        <f>Wniosek!H351</f>
        <v>0</v>
      </c>
      <c r="K93" s="58" t="e">
        <f>Wniosek!C562</f>
        <v>#DIV/0!</v>
      </c>
      <c r="L93" s="57"/>
    </row>
    <row r="94" spans="1:12" s="56" customFormat="1" x14ac:dyDescent="0.25">
      <c r="A94" s="56">
        <f>Wniosek!A127</f>
        <v>0</v>
      </c>
      <c r="B94" s="64">
        <f>Wniosek!B127</f>
        <v>0</v>
      </c>
      <c r="C94" s="63">
        <f>Wniosek!E127</f>
        <v>0</v>
      </c>
      <c r="D94" s="62" t="e">
        <f>Wniosek!G127</f>
        <v>#DIV/0!</v>
      </c>
      <c r="E94" s="59">
        <f>Wniosek!C246</f>
        <v>0</v>
      </c>
      <c r="F94" s="59">
        <f>Wniosek!C457</f>
        <v>0</v>
      </c>
      <c r="G94" s="61" t="e">
        <f>Wniosek!C352</f>
        <v>#DIV/0!</v>
      </c>
      <c r="H94" s="60" t="e">
        <f>Wniosek!D352</f>
        <v>#DIV/0!</v>
      </c>
      <c r="I94" s="68" t="e">
        <f>Wniosek!F352</f>
        <v>#DIV/0!</v>
      </c>
      <c r="J94" s="59">
        <f>Wniosek!H352</f>
        <v>0</v>
      </c>
      <c r="K94" s="58" t="e">
        <f>Wniosek!C563</f>
        <v>#DIV/0!</v>
      </c>
      <c r="L94" s="57"/>
    </row>
    <row r="95" spans="1:12" s="56" customFormat="1" x14ac:dyDescent="0.25">
      <c r="A95" s="56">
        <f>Wniosek!A128</f>
        <v>0</v>
      </c>
      <c r="B95" s="64">
        <f>Wniosek!B128</f>
        <v>0</v>
      </c>
      <c r="C95" s="63">
        <f>Wniosek!E128</f>
        <v>0</v>
      </c>
      <c r="D95" s="62" t="e">
        <f>Wniosek!G128</f>
        <v>#DIV/0!</v>
      </c>
      <c r="E95" s="59">
        <f>Wniosek!C247</f>
        <v>0</v>
      </c>
      <c r="F95" s="59">
        <f>Wniosek!C458</f>
        <v>0</v>
      </c>
      <c r="G95" s="61" t="e">
        <f>Wniosek!C353</f>
        <v>#DIV/0!</v>
      </c>
      <c r="H95" s="60" t="e">
        <f>Wniosek!D353</f>
        <v>#DIV/0!</v>
      </c>
      <c r="I95" s="68" t="e">
        <f>Wniosek!F353</f>
        <v>#DIV/0!</v>
      </c>
      <c r="J95" s="59">
        <f>Wniosek!H353</f>
        <v>0</v>
      </c>
      <c r="K95" s="58" t="e">
        <f>Wniosek!C564</f>
        <v>#DIV/0!</v>
      </c>
      <c r="L95" s="57"/>
    </row>
    <row r="96" spans="1:12" s="56" customFormat="1" x14ac:dyDescent="0.25">
      <c r="A96" s="56">
        <f>Wniosek!A129</f>
        <v>0</v>
      </c>
      <c r="B96" s="64">
        <f>Wniosek!B129</f>
        <v>0</v>
      </c>
      <c r="C96" s="63">
        <f>Wniosek!E129</f>
        <v>0</v>
      </c>
      <c r="D96" s="62" t="e">
        <f>Wniosek!G129</f>
        <v>#DIV/0!</v>
      </c>
      <c r="E96" s="59">
        <f>Wniosek!C248</f>
        <v>0</v>
      </c>
      <c r="F96" s="59">
        <f>Wniosek!C459</f>
        <v>0</v>
      </c>
      <c r="G96" s="61" t="e">
        <f>Wniosek!C354</f>
        <v>#DIV/0!</v>
      </c>
      <c r="H96" s="60" t="e">
        <f>Wniosek!D354</f>
        <v>#DIV/0!</v>
      </c>
      <c r="I96" s="68" t="e">
        <f>Wniosek!F354</f>
        <v>#DIV/0!</v>
      </c>
      <c r="J96" s="59">
        <f>Wniosek!H354</f>
        <v>0</v>
      </c>
      <c r="K96" s="58" t="e">
        <f>Wniosek!C565</f>
        <v>#DIV/0!</v>
      </c>
      <c r="L96" s="57"/>
    </row>
    <row r="97" spans="1:18" s="56" customFormat="1" x14ac:dyDescent="0.25">
      <c r="A97" s="56">
        <f>Wniosek!A130</f>
        <v>0</v>
      </c>
      <c r="B97" s="64">
        <f>Wniosek!B130</f>
        <v>0</v>
      </c>
      <c r="C97" s="63">
        <f>Wniosek!E130</f>
        <v>0</v>
      </c>
      <c r="D97" s="62" t="e">
        <f>Wniosek!G130</f>
        <v>#DIV/0!</v>
      </c>
      <c r="E97" s="59">
        <f>Wniosek!C249</f>
        <v>0</v>
      </c>
      <c r="F97" s="59">
        <f>Wniosek!C460</f>
        <v>0</v>
      </c>
      <c r="G97" s="61" t="e">
        <f>Wniosek!C355</f>
        <v>#DIV/0!</v>
      </c>
      <c r="H97" s="60" t="e">
        <f>Wniosek!D355</f>
        <v>#DIV/0!</v>
      </c>
      <c r="I97" s="68" t="e">
        <f>Wniosek!F355</f>
        <v>#DIV/0!</v>
      </c>
      <c r="J97" s="59">
        <f>Wniosek!H355</f>
        <v>0</v>
      </c>
      <c r="K97" s="58" t="e">
        <f>Wniosek!C566</f>
        <v>#DIV/0!</v>
      </c>
      <c r="L97" s="57"/>
    </row>
    <row r="98" spans="1:18" s="56" customFormat="1" x14ac:dyDescent="0.25">
      <c r="A98" s="56">
        <f>Wniosek!A131</f>
        <v>0</v>
      </c>
      <c r="B98" s="64">
        <f>Wniosek!B131</f>
        <v>0</v>
      </c>
      <c r="C98" s="63">
        <f>Wniosek!E131</f>
        <v>0</v>
      </c>
      <c r="D98" s="62" t="e">
        <f>Wniosek!G131</f>
        <v>#DIV/0!</v>
      </c>
      <c r="E98" s="59">
        <f>Wniosek!C250</f>
        <v>0</v>
      </c>
      <c r="F98" s="59">
        <f>Wniosek!C461</f>
        <v>0</v>
      </c>
      <c r="G98" s="61" t="e">
        <f>Wniosek!C356</f>
        <v>#DIV/0!</v>
      </c>
      <c r="H98" s="60" t="e">
        <f>Wniosek!D356</f>
        <v>#DIV/0!</v>
      </c>
      <c r="I98" s="68" t="e">
        <f>Wniosek!F356</f>
        <v>#DIV/0!</v>
      </c>
      <c r="J98" s="59">
        <f>Wniosek!H356</f>
        <v>0</v>
      </c>
      <c r="K98" s="58" t="e">
        <f>Wniosek!C567</f>
        <v>#DIV/0!</v>
      </c>
      <c r="L98" s="57"/>
    </row>
    <row r="99" spans="1:18" s="56" customFormat="1" x14ac:dyDescent="0.25">
      <c r="A99" s="56">
        <f>Wniosek!A132</f>
        <v>0</v>
      </c>
      <c r="B99" s="64">
        <f>Wniosek!B132</f>
        <v>0</v>
      </c>
      <c r="C99" s="63">
        <f>Wniosek!E132</f>
        <v>0</v>
      </c>
      <c r="D99" s="62" t="e">
        <f>Wniosek!G132</f>
        <v>#DIV/0!</v>
      </c>
      <c r="E99" s="59">
        <f>Wniosek!C251</f>
        <v>0</v>
      </c>
      <c r="F99" s="59">
        <f>Wniosek!C462</f>
        <v>0</v>
      </c>
      <c r="G99" s="61" t="e">
        <f>Wniosek!C357</f>
        <v>#DIV/0!</v>
      </c>
      <c r="H99" s="60" t="e">
        <f>Wniosek!D357</f>
        <v>#DIV/0!</v>
      </c>
      <c r="I99" s="68" t="e">
        <f>Wniosek!F357</f>
        <v>#DIV/0!</v>
      </c>
      <c r="J99" s="59">
        <f>Wniosek!H357</f>
        <v>0</v>
      </c>
      <c r="K99" s="58" t="e">
        <f>Wniosek!C568</f>
        <v>#DIV/0!</v>
      </c>
      <c r="L99" s="57"/>
    </row>
    <row r="100" spans="1:18" s="56" customFormat="1" x14ac:dyDescent="0.25">
      <c r="A100" s="56">
        <f>Wniosek!A133</f>
        <v>0</v>
      </c>
      <c r="B100" s="64">
        <f>Wniosek!B133</f>
        <v>0</v>
      </c>
      <c r="C100" s="63">
        <f>Wniosek!E133</f>
        <v>0</v>
      </c>
      <c r="D100" s="62" t="e">
        <f>Wniosek!G133</f>
        <v>#DIV/0!</v>
      </c>
      <c r="E100" s="59">
        <f>Wniosek!C252</f>
        <v>0</v>
      </c>
      <c r="F100" s="59">
        <f>Wniosek!C463</f>
        <v>0</v>
      </c>
      <c r="G100" s="61" t="e">
        <f>Wniosek!C358</f>
        <v>#DIV/0!</v>
      </c>
      <c r="H100" s="60" t="e">
        <f>Wniosek!D358</f>
        <v>#DIV/0!</v>
      </c>
      <c r="I100" s="68" t="e">
        <f>Wniosek!F358</f>
        <v>#DIV/0!</v>
      </c>
      <c r="J100" s="59">
        <f>Wniosek!H358</f>
        <v>0</v>
      </c>
      <c r="K100" s="58" t="e">
        <f>Wniosek!C569</f>
        <v>#DIV/0!</v>
      </c>
      <c r="L100" s="57"/>
    </row>
    <row r="101" spans="1:18" s="56" customFormat="1" x14ac:dyDescent="0.25">
      <c r="A101" s="56">
        <f>Wniosek!A134</f>
        <v>0</v>
      </c>
      <c r="B101" s="64">
        <f>Wniosek!B134</f>
        <v>0</v>
      </c>
      <c r="C101" s="63">
        <f>Wniosek!E134</f>
        <v>0</v>
      </c>
      <c r="D101" s="62" t="e">
        <f>Wniosek!G134</f>
        <v>#DIV/0!</v>
      </c>
      <c r="E101" s="59">
        <f>Wniosek!C253</f>
        <v>0</v>
      </c>
      <c r="F101" s="59">
        <f>Wniosek!C464</f>
        <v>0</v>
      </c>
      <c r="G101" s="61" t="e">
        <f>Wniosek!C359</f>
        <v>#DIV/0!</v>
      </c>
      <c r="H101" s="60" t="e">
        <f>Wniosek!D359</f>
        <v>#DIV/0!</v>
      </c>
      <c r="I101" s="68" t="e">
        <f>Wniosek!F359</f>
        <v>#DIV/0!</v>
      </c>
      <c r="J101" s="59">
        <f>Wniosek!H359</f>
        <v>0</v>
      </c>
      <c r="K101" s="58" t="e">
        <f>Wniosek!C570</f>
        <v>#DIV/0!</v>
      </c>
      <c r="L101" s="57"/>
    </row>
    <row r="102" spans="1:18" s="56" customFormat="1" x14ac:dyDescent="0.25">
      <c r="A102" s="56">
        <f>Wniosek!A135</f>
        <v>0</v>
      </c>
      <c r="B102" s="64">
        <f>Wniosek!B135</f>
        <v>0</v>
      </c>
      <c r="C102" s="63">
        <f>Wniosek!E135</f>
        <v>0</v>
      </c>
      <c r="D102" s="62" t="e">
        <f>Wniosek!G135</f>
        <v>#DIV/0!</v>
      </c>
      <c r="E102" s="59">
        <f>Wniosek!C254</f>
        <v>0</v>
      </c>
      <c r="F102" s="59">
        <f>Wniosek!C465</f>
        <v>0</v>
      </c>
      <c r="G102" s="61" t="e">
        <f>Wniosek!C360</f>
        <v>#DIV/0!</v>
      </c>
      <c r="H102" s="60" t="e">
        <f>Wniosek!D360</f>
        <v>#DIV/0!</v>
      </c>
      <c r="I102" s="68" t="e">
        <f>Wniosek!F360</f>
        <v>#DIV/0!</v>
      </c>
      <c r="J102" s="59">
        <f>Wniosek!H360</f>
        <v>0</v>
      </c>
      <c r="K102" s="58" t="e">
        <f>Wniosek!C571</f>
        <v>#DIV/0!</v>
      </c>
      <c r="L102" s="57"/>
    </row>
    <row r="103" spans="1:18" s="37" customFormat="1" x14ac:dyDescent="0.25">
      <c r="A103" s="37" t="s">
        <v>90</v>
      </c>
      <c r="C103" s="53">
        <f>SUM(C3:C102)</f>
        <v>0</v>
      </c>
      <c r="D103" s="55">
        <f>SUMIF(D3:D102,"&gt;0")</f>
        <v>0</v>
      </c>
      <c r="E103" s="54">
        <f>SUM(E3:E102)</f>
        <v>0</v>
      </c>
      <c r="F103" s="54">
        <f>SUM(F3:F102)</f>
        <v>0</v>
      </c>
      <c r="G103" s="53"/>
      <c r="H103" s="53"/>
      <c r="I103" s="53"/>
      <c r="J103" s="54">
        <f>SUM(J3:J102)</f>
        <v>0</v>
      </c>
      <c r="K103" s="69" t="e">
        <f>SUM(K3:K102)</f>
        <v>#DIV/0!</v>
      </c>
    </row>
    <row r="104" spans="1:18" x14ac:dyDescent="0.25">
      <c r="C104" s="51"/>
      <c r="D104" s="51"/>
      <c r="E104" s="51"/>
      <c r="F104" s="52"/>
      <c r="K104" s="51"/>
    </row>
    <row r="105" spans="1:18" x14ac:dyDescent="0.25">
      <c r="B105" s="428" t="s">
        <v>89</v>
      </c>
      <c r="C105" s="428"/>
      <c r="D105" s="428"/>
      <c r="E105" s="428"/>
      <c r="F105" s="428"/>
      <c r="G105" s="428"/>
      <c r="H105" s="428"/>
      <c r="I105" s="428"/>
      <c r="J105" s="428"/>
      <c r="K105" s="428"/>
      <c r="L105" s="428"/>
      <c r="M105" s="428"/>
      <c r="N105" s="428"/>
      <c r="O105" s="428"/>
      <c r="P105" s="428"/>
      <c r="Q105" s="428"/>
      <c r="R105" s="164" t="s">
        <v>576</v>
      </c>
    </row>
    <row r="106" spans="1:18" ht="42" customHeight="1" x14ac:dyDescent="0.25">
      <c r="A106" s="71" t="str">
        <f>A2</f>
        <v>l.p</v>
      </c>
      <c r="B106" s="72" t="s">
        <v>88</v>
      </c>
      <c r="C106" s="73" t="s">
        <v>87</v>
      </c>
      <c r="D106" s="74" t="s">
        <v>86</v>
      </c>
      <c r="E106" s="75" t="s">
        <v>85</v>
      </c>
      <c r="F106" s="76" t="s">
        <v>84</v>
      </c>
      <c r="G106" s="77" t="s">
        <v>83</v>
      </c>
      <c r="H106" s="70" t="s">
        <v>82</v>
      </c>
      <c r="I106" s="70" t="s">
        <v>81</v>
      </c>
      <c r="J106" s="70" t="s">
        <v>80</v>
      </c>
      <c r="K106" s="78" t="s">
        <v>79</v>
      </c>
      <c r="L106" s="79" t="s">
        <v>78</v>
      </c>
      <c r="M106" s="78" t="s">
        <v>77</v>
      </c>
      <c r="N106" s="78" t="s">
        <v>76</v>
      </c>
      <c r="O106" s="78" t="s">
        <v>75</v>
      </c>
      <c r="P106" s="163" t="s">
        <v>74</v>
      </c>
      <c r="Q106" s="163" t="s">
        <v>73</v>
      </c>
      <c r="R106" s="38" t="str">
        <f>IF('Załącznik nr 2 kalkulacja'!M133=(Wniosek!C466*(-1)),Weryfikacja!M1,Weryfikacja!M2)</f>
        <v>ok</v>
      </c>
    </row>
    <row r="107" spans="1:18" s="38" customFormat="1" x14ac:dyDescent="0.25">
      <c r="A107" s="38">
        <f>A3</f>
        <v>0</v>
      </c>
      <c r="B107" s="43" t="e">
        <f>E3/C3</f>
        <v>#DIV/0!</v>
      </c>
      <c r="C107" s="42" t="e">
        <f>F3/E3</f>
        <v>#DIV/0!</v>
      </c>
      <c r="D107" s="38" t="e">
        <f>H3</f>
        <v>#DIV/0!</v>
      </c>
      <c r="E107" s="41" t="e">
        <f>D107/C107</f>
        <v>#DIV/0!</v>
      </c>
      <c r="F107" s="40" t="e">
        <f>D107*E3</f>
        <v>#DIV/0!</v>
      </c>
      <c r="G107" s="40" t="e">
        <f>G3*E3</f>
        <v>#DIV/0!</v>
      </c>
      <c r="H107" s="40" t="e">
        <f>J107*E3</f>
        <v>#DIV/0!</v>
      </c>
      <c r="I107" s="38" t="e">
        <f>J107*E3</f>
        <v>#DIV/0!</v>
      </c>
      <c r="J107" s="38" t="e">
        <f>IF((F3-J3)/E3&gt;=$L$3,$L$3,(F3-J3)/E3)</f>
        <v>#DIV/0!</v>
      </c>
      <c r="K107" s="38" t="e">
        <f>K3/E3</f>
        <v>#DIV/0!</v>
      </c>
      <c r="L107" s="38">
        <f>F3*0.1</f>
        <v>0</v>
      </c>
      <c r="M107" s="38" t="e">
        <f>C107*0.1</f>
        <v>#DIV/0!</v>
      </c>
      <c r="N107" s="38" t="e">
        <f>IF(D107&gt;=M107,$M$1,$M$2)</f>
        <v>#DIV/0!</v>
      </c>
      <c r="O107" s="38" t="e">
        <f>IF(K107&lt;=$L$3,$M$1,$M$2)</f>
        <v>#DIV/0!</v>
      </c>
      <c r="P107" s="39" t="e">
        <f>(H107+F107)-F3</f>
        <v>#DIV/0!</v>
      </c>
      <c r="Q107" s="39" t="e">
        <f>F3-G107</f>
        <v>#DIV/0!</v>
      </c>
    </row>
    <row r="108" spans="1:18" s="38" customFormat="1" x14ac:dyDescent="0.25">
      <c r="A108" s="38">
        <f t="shared" ref="A108:A171" si="0">A4</f>
        <v>0</v>
      </c>
      <c r="B108" s="43" t="e">
        <f t="shared" ref="B108:B171" si="1">E4/C4</f>
        <v>#DIV/0!</v>
      </c>
      <c r="C108" s="42" t="e">
        <f t="shared" ref="C108:C171" si="2">F4/E4</f>
        <v>#DIV/0!</v>
      </c>
      <c r="D108" s="38" t="e">
        <f t="shared" ref="D108:D171" si="3">H4</f>
        <v>#DIV/0!</v>
      </c>
      <c r="E108" s="41" t="e">
        <f t="shared" ref="E108:E171" si="4">D108/C108</f>
        <v>#DIV/0!</v>
      </c>
      <c r="F108" s="40" t="e">
        <f t="shared" ref="F108:F171" si="5">D108*E4</f>
        <v>#DIV/0!</v>
      </c>
      <c r="G108" s="40" t="e">
        <f t="shared" ref="G108:G171" si="6">G4*E4</f>
        <v>#DIV/0!</v>
      </c>
      <c r="H108" s="40" t="e">
        <f t="shared" ref="H108:H171" si="7">J108*E4</f>
        <v>#DIV/0!</v>
      </c>
      <c r="I108" s="38" t="e">
        <f t="shared" ref="I108:I171" si="8">J108*E4</f>
        <v>#DIV/0!</v>
      </c>
      <c r="J108" s="38" t="e">
        <f t="shared" ref="J108:J171" si="9">IF((F4-J4)/E4&gt;=$L$3,$L$3,(F4-J4)/E4)</f>
        <v>#DIV/0!</v>
      </c>
      <c r="K108" s="38" t="e">
        <f t="shared" ref="K108:K171" si="10">K4/E4</f>
        <v>#DIV/0!</v>
      </c>
      <c r="L108" s="38">
        <f t="shared" ref="L108:L171" si="11">F4*0.1</f>
        <v>0</v>
      </c>
      <c r="M108" s="38" t="e">
        <f t="shared" ref="M108:M171" si="12">C108*0.1</f>
        <v>#DIV/0!</v>
      </c>
      <c r="N108" s="38" t="e">
        <f t="shared" ref="N108:N171" si="13">IF(D108&gt;=M108,$M$1,$M$2)</f>
        <v>#DIV/0!</v>
      </c>
      <c r="O108" s="38" t="e">
        <f t="shared" ref="O108:O171" si="14">IF(K108&lt;=$L$3,$M$1,$M$2)</f>
        <v>#DIV/0!</v>
      </c>
      <c r="P108" s="39" t="e">
        <f t="shared" ref="P108:P171" si="15">(H108+F108)-F4</f>
        <v>#DIV/0!</v>
      </c>
      <c r="Q108" s="39" t="e">
        <f t="shared" ref="Q108:Q171" si="16">F4-G108</f>
        <v>#DIV/0!</v>
      </c>
    </row>
    <row r="109" spans="1:18" s="38" customFormat="1" x14ac:dyDescent="0.25">
      <c r="A109" s="38">
        <f t="shared" si="0"/>
        <v>0</v>
      </c>
      <c r="B109" s="43" t="e">
        <f t="shared" si="1"/>
        <v>#DIV/0!</v>
      </c>
      <c r="C109" s="42" t="e">
        <f t="shared" si="2"/>
        <v>#DIV/0!</v>
      </c>
      <c r="D109" s="38" t="e">
        <f t="shared" si="3"/>
        <v>#DIV/0!</v>
      </c>
      <c r="E109" s="41" t="e">
        <f t="shared" si="4"/>
        <v>#DIV/0!</v>
      </c>
      <c r="F109" s="40" t="e">
        <f t="shared" si="5"/>
        <v>#DIV/0!</v>
      </c>
      <c r="G109" s="40" t="e">
        <f t="shared" si="6"/>
        <v>#DIV/0!</v>
      </c>
      <c r="H109" s="40" t="e">
        <f t="shared" si="7"/>
        <v>#DIV/0!</v>
      </c>
      <c r="I109" s="38" t="e">
        <f t="shared" si="8"/>
        <v>#DIV/0!</v>
      </c>
      <c r="J109" s="38" t="e">
        <f t="shared" si="9"/>
        <v>#DIV/0!</v>
      </c>
      <c r="K109" s="38" t="e">
        <f t="shared" si="10"/>
        <v>#DIV/0!</v>
      </c>
      <c r="L109" s="38">
        <f t="shared" si="11"/>
        <v>0</v>
      </c>
      <c r="M109" s="38" t="e">
        <f t="shared" si="12"/>
        <v>#DIV/0!</v>
      </c>
      <c r="N109" s="38" t="e">
        <f t="shared" si="13"/>
        <v>#DIV/0!</v>
      </c>
      <c r="O109" s="38" t="e">
        <f t="shared" si="14"/>
        <v>#DIV/0!</v>
      </c>
      <c r="P109" s="39" t="e">
        <f t="shared" si="15"/>
        <v>#DIV/0!</v>
      </c>
      <c r="Q109" s="39" t="e">
        <f t="shared" si="16"/>
        <v>#DIV/0!</v>
      </c>
    </row>
    <row r="110" spans="1:18" s="38" customFormat="1" x14ac:dyDescent="0.25">
      <c r="A110" s="38">
        <f t="shared" si="0"/>
        <v>0</v>
      </c>
      <c r="B110" s="43" t="e">
        <f t="shared" si="1"/>
        <v>#DIV/0!</v>
      </c>
      <c r="C110" s="42" t="e">
        <f t="shared" si="2"/>
        <v>#DIV/0!</v>
      </c>
      <c r="D110" s="38" t="e">
        <f t="shared" si="3"/>
        <v>#DIV/0!</v>
      </c>
      <c r="E110" s="41" t="e">
        <f t="shared" si="4"/>
        <v>#DIV/0!</v>
      </c>
      <c r="F110" s="40" t="e">
        <f t="shared" si="5"/>
        <v>#DIV/0!</v>
      </c>
      <c r="G110" s="40" t="e">
        <f t="shared" si="6"/>
        <v>#DIV/0!</v>
      </c>
      <c r="H110" s="40" t="e">
        <f t="shared" si="7"/>
        <v>#DIV/0!</v>
      </c>
      <c r="I110" s="38" t="e">
        <f t="shared" si="8"/>
        <v>#DIV/0!</v>
      </c>
      <c r="J110" s="38" t="e">
        <f t="shared" si="9"/>
        <v>#DIV/0!</v>
      </c>
      <c r="K110" s="38" t="e">
        <f t="shared" si="10"/>
        <v>#DIV/0!</v>
      </c>
      <c r="L110" s="38">
        <f t="shared" si="11"/>
        <v>0</v>
      </c>
      <c r="M110" s="38" t="e">
        <f t="shared" si="12"/>
        <v>#DIV/0!</v>
      </c>
      <c r="N110" s="38" t="e">
        <f t="shared" si="13"/>
        <v>#DIV/0!</v>
      </c>
      <c r="O110" s="38" t="e">
        <f t="shared" si="14"/>
        <v>#DIV/0!</v>
      </c>
      <c r="P110" s="39" t="e">
        <f t="shared" si="15"/>
        <v>#DIV/0!</v>
      </c>
      <c r="Q110" s="39" t="e">
        <f t="shared" si="16"/>
        <v>#DIV/0!</v>
      </c>
    </row>
    <row r="111" spans="1:18" x14ac:dyDescent="0.25">
      <c r="A111" s="38">
        <f t="shared" si="0"/>
        <v>0</v>
      </c>
      <c r="B111" s="43" t="e">
        <f t="shared" si="1"/>
        <v>#DIV/0!</v>
      </c>
      <c r="C111" s="42" t="e">
        <f t="shared" si="2"/>
        <v>#DIV/0!</v>
      </c>
      <c r="D111" s="38" t="e">
        <f t="shared" si="3"/>
        <v>#DIV/0!</v>
      </c>
      <c r="E111" s="41" t="e">
        <f t="shared" si="4"/>
        <v>#DIV/0!</v>
      </c>
      <c r="F111" s="40" t="e">
        <f t="shared" si="5"/>
        <v>#DIV/0!</v>
      </c>
      <c r="G111" s="40" t="e">
        <f t="shared" si="6"/>
        <v>#DIV/0!</v>
      </c>
      <c r="H111" s="40" t="e">
        <f t="shared" si="7"/>
        <v>#DIV/0!</v>
      </c>
      <c r="I111" s="38" t="e">
        <f t="shared" si="8"/>
        <v>#DIV/0!</v>
      </c>
      <c r="J111" s="38" t="e">
        <f t="shared" si="9"/>
        <v>#DIV/0!</v>
      </c>
      <c r="K111" s="38" t="e">
        <f t="shared" si="10"/>
        <v>#DIV/0!</v>
      </c>
      <c r="L111" s="38">
        <f t="shared" si="11"/>
        <v>0</v>
      </c>
      <c r="M111" s="38" t="e">
        <f t="shared" si="12"/>
        <v>#DIV/0!</v>
      </c>
      <c r="N111" s="38" t="e">
        <f t="shared" si="13"/>
        <v>#DIV/0!</v>
      </c>
      <c r="O111" s="38" t="e">
        <f t="shared" si="14"/>
        <v>#DIV/0!</v>
      </c>
      <c r="P111" s="39" t="e">
        <f t="shared" si="15"/>
        <v>#DIV/0!</v>
      </c>
      <c r="Q111" s="39" t="e">
        <f t="shared" si="16"/>
        <v>#DIV/0!</v>
      </c>
    </row>
    <row r="112" spans="1:18" x14ac:dyDescent="0.25">
      <c r="A112" s="38">
        <f t="shared" si="0"/>
        <v>0</v>
      </c>
      <c r="B112" s="43" t="e">
        <f t="shared" si="1"/>
        <v>#DIV/0!</v>
      </c>
      <c r="C112" s="42" t="e">
        <f t="shared" si="2"/>
        <v>#DIV/0!</v>
      </c>
      <c r="D112" s="38" t="e">
        <f t="shared" si="3"/>
        <v>#DIV/0!</v>
      </c>
      <c r="E112" s="41" t="e">
        <f t="shared" si="4"/>
        <v>#DIV/0!</v>
      </c>
      <c r="F112" s="40" t="e">
        <f t="shared" si="5"/>
        <v>#DIV/0!</v>
      </c>
      <c r="G112" s="40" t="e">
        <f t="shared" si="6"/>
        <v>#DIV/0!</v>
      </c>
      <c r="H112" s="40" t="e">
        <f t="shared" si="7"/>
        <v>#DIV/0!</v>
      </c>
      <c r="I112" s="38" t="e">
        <f t="shared" si="8"/>
        <v>#DIV/0!</v>
      </c>
      <c r="J112" s="38" t="e">
        <f t="shared" si="9"/>
        <v>#DIV/0!</v>
      </c>
      <c r="K112" s="38" t="e">
        <f t="shared" si="10"/>
        <v>#DIV/0!</v>
      </c>
      <c r="L112" s="38">
        <f t="shared" si="11"/>
        <v>0</v>
      </c>
      <c r="M112" s="38" t="e">
        <f t="shared" si="12"/>
        <v>#DIV/0!</v>
      </c>
      <c r="N112" s="38" t="e">
        <f t="shared" si="13"/>
        <v>#DIV/0!</v>
      </c>
      <c r="O112" s="38" t="e">
        <f t="shared" si="14"/>
        <v>#DIV/0!</v>
      </c>
      <c r="P112" s="39" t="e">
        <f t="shared" si="15"/>
        <v>#DIV/0!</v>
      </c>
      <c r="Q112" s="39" t="e">
        <f t="shared" si="16"/>
        <v>#DIV/0!</v>
      </c>
    </row>
    <row r="113" spans="1:17" x14ac:dyDescent="0.25">
      <c r="A113" s="38">
        <f t="shared" si="0"/>
        <v>0</v>
      </c>
      <c r="B113" s="43" t="e">
        <f t="shared" si="1"/>
        <v>#DIV/0!</v>
      </c>
      <c r="C113" s="42" t="e">
        <f t="shared" si="2"/>
        <v>#DIV/0!</v>
      </c>
      <c r="D113" s="38" t="e">
        <f t="shared" si="3"/>
        <v>#DIV/0!</v>
      </c>
      <c r="E113" s="41" t="e">
        <f t="shared" si="4"/>
        <v>#DIV/0!</v>
      </c>
      <c r="F113" s="40" t="e">
        <f t="shared" si="5"/>
        <v>#DIV/0!</v>
      </c>
      <c r="G113" s="40" t="e">
        <f t="shared" si="6"/>
        <v>#DIV/0!</v>
      </c>
      <c r="H113" s="40" t="e">
        <f t="shared" si="7"/>
        <v>#DIV/0!</v>
      </c>
      <c r="I113" s="38" t="e">
        <f t="shared" si="8"/>
        <v>#DIV/0!</v>
      </c>
      <c r="J113" s="38" t="e">
        <f t="shared" si="9"/>
        <v>#DIV/0!</v>
      </c>
      <c r="K113" s="38" t="e">
        <f t="shared" si="10"/>
        <v>#DIV/0!</v>
      </c>
      <c r="L113" s="38">
        <f t="shared" si="11"/>
        <v>0</v>
      </c>
      <c r="M113" s="38" t="e">
        <f t="shared" si="12"/>
        <v>#DIV/0!</v>
      </c>
      <c r="N113" s="38" t="e">
        <f t="shared" si="13"/>
        <v>#DIV/0!</v>
      </c>
      <c r="O113" s="38" t="e">
        <f t="shared" si="14"/>
        <v>#DIV/0!</v>
      </c>
      <c r="P113" s="39" t="e">
        <f t="shared" si="15"/>
        <v>#DIV/0!</v>
      </c>
      <c r="Q113" s="39" t="e">
        <f t="shared" si="16"/>
        <v>#DIV/0!</v>
      </c>
    </row>
    <row r="114" spans="1:17" x14ac:dyDescent="0.25">
      <c r="A114" s="38">
        <f t="shared" si="0"/>
        <v>0</v>
      </c>
      <c r="B114" s="43" t="e">
        <f t="shared" si="1"/>
        <v>#DIV/0!</v>
      </c>
      <c r="C114" s="42" t="e">
        <f t="shared" si="2"/>
        <v>#DIV/0!</v>
      </c>
      <c r="D114" s="38" t="e">
        <f t="shared" si="3"/>
        <v>#DIV/0!</v>
      </c>
      <c r="E114" s="41" t="e">
        <f t="shared" si="4"/>
        <v>#DIV/0!</v>
      </c>
      <c r="F114" s="40" t="e">
        <f t="shared" si="5"/>
        <v>#DIV/0!</v>
      </c>
      <c r="G114" s="40" t="e">
        <f t="shared" si="6"/>
        <v>#DIV/0!</v>
      </c>
      <c r="H114" s="40" t="e">
        <f t="shared" si="7"/>
        <v>#DIV/0!</v>
      </c>
      <c r="I114" s="38" t="e">
        <f t="shared" si="8"/>
        <v>#DIV/0!</v>
      </c>
      <c r="J114" s="38" t="e">
        <f t="shared" si="9"/>
        <v>#DIV/0!</v>
      </c>
      <c r="K114" s="38" t="e">
        <f t="shared" si="10"/>
        <v>#DIV/0!</v>
      </c>
      <c r="L114" s="38">
        <f t="shared" si="11"/>
        <v>0</v>
      </c>
      <c r="M114" s="38" t="e">
        <f t="shared" si="12"/>
        <v>#DIV/0!</v>
      </c>
      <c r="N114" s="38" t="e">
        <f t="shared" si="13"/>
        <v>#DIV/0!</v>
      </c>
      <c r="O114" s="38" t="e">
        <f t="shared" si="14"/>
        <v>#DIV/0!</v>
      </c>
      <c r="P114" s="39" t="e">
        <f t="shared" si="15"/>
        <v>#DIV/0!</v>
      </c>
      <c r="Q114" s="39" t="e">
        <f t="shared" si="16"/>
        <v>#DIV/0!</v>
      </c>
    </row>
    <row r="115" spans="1:17" x14ac:dyDescent="0.25">
      <c r="A115" s="38">
        <f t="shared" si="0"/>
        <v>0</v>
      </c>
      <c r="B115" s="43" t="e">
        <f t="shared" si="1"/>
        <v>#DIV/0!</v>
      </c>
      <c r="C115" s="42" t="e">
        <f t="shared" si="2"/>
        <v>#DIV/0!</v>
      </c>
      <c r="D115" s="38" t="e">
        <f t="shared" si="3"/>
        <v>#DIV/0!</v>
      </c>
      <c r="E115" s="41" t="e">
        <f t="shared" si="4"/>
        <v>#DIV/0!</v>
      </c>
      <c r="F115" s="40" t="e">
        <f t="shared" si="5"/>
        <v>#DIV/0!</v>
      </c>
      <c r="G115" s="40" t="e">
        <f t="shared" si="6"/>
        <v>#DIV/0!</v>
      </c>
      <c r="H115" s="40" t="e">
        <f t="shared" si="7"/>
        <v>#DIV/0!</v>
      </c>
      <c r="I115" s="38" t="e">
        <f t="shared" si="8"/>
        <v>#DIV/0!</v>
      </c>
      <c r="J115" s="38" t="e">
        <f t="shared" si="9"/>
        <v>#DIV/0!</v>
      </c>
      <c r="K115" s="38" t="e">
        <f t="shared" si="10"/>
        <v>#DIV/0!</v>
      </c>
      <c r="L115" s="38">
        <f t="shared" si="11"/>
        <v>0</v>
      </c>
      <c r="M115" s="38" t="e">
        <f t="shared" si="12"/>
        <v>#DIV/0!</v>
      </c>
      <c r="N115" s="38" t="e">
        <f t="shared" si="13"/>
        <v>#DIV/0!</v>
      </c>
      <c r="O115" s="38" t="e">
        <f t="shared" si="14"/>
        <v>#DIV/0!</v>
      </c>
      <c r="P115" s="39" t="e">
        <f t="shared" si="15"/>
        <v>#DIV/0!</v>
      </c>
      <c r="Q115" s="39" t="e">
        <f t="shared" si="16"/>
        <v>#DIV/0!</v>
      </c>
    </row>
    <row r="116" spans="1:17" x14ac:dyDescent="0.25">
      <c r="A116" s="38">
        <f t="shared" si="0"/>
        <v>0</v>
      </c>
      <c r="B116" s="43" t="e">
        <f t="shared" si="1"/>
        <v>#DIV/0!</v>
      </c>
      <c r="C116" s="42" t="e">
        <f t="shared" si="2"/>
        <v>#DIV/0!</v>
      </c>
      <c r="D116" s="38" t="e">
        <f t="shared" si="3"/>
        <v>#DIV/0!</v>
      </c>
      <c r="E116" s="41" t="e">
        <f t="shared" si="4"/>
        <v>#DIV/0!</v>
      </c>
      <c r="F116" s="40" t="e">
        <f t="shared" si="5"/>
        <v>#DIV/0!</v>
      </c>
      <c r="G116" s="40" t="e">
        <f t="shared" si="6"/>
        <v>#DIV/0!</v>
      </c>
      <c r="H116" s="40" t="e">
        <f t="shared" si="7"/>
        <v>#DIV/0!</v>
      </c>
      <c r="I116" s="38" t="e">
        <f t="shared" si="8"/>
        <v>#DIV/0!</v>
      </c>
      <c r="J116" s="38" t="e">
        <f t="shared" si="9"/>
        <v>#DIV/0!</v>
      </c>
      <c r="K116" s="38" t="e">
        <f t="shared" si="10"/>
        <v>#DIV/0!</v>
      </c>
      <c r="L116" s="38">
        <f t="shared" si="11"/>
        <v>0</v>
      </c>
      <c r="M116" s="38" t="e">
        <f t="shared" si="12"/>
        <v>#DIV/0!</v>
      </c>
      <c r="N116" s="38" t="e">
        <f t="shared" si="13"/>
        <v>#DIV/0!</v>
      </c>
      <c r="O116" s="38" t="e">
        <f t="shared" si="14"/>
        <v>#DIV/0!</v>
      </c>
      <c r="P116" s="39" t="e">
        <f t="shared" si="15"/>
        <v>#DIV/0!</v>
      </c>
      <c r="Q116" s="39" t="e">
        <f t="shared" si="16"/>
        <v>#DIV/0!</v>
      </c>
    </row>
    <row r="117" spans="1:17" x14ac:dyDescent="0.25">
      <c r="A117" s="38">
        <f t="shared" si="0"/>
        <v>0</v>
      </c>
      <c r="B117" s="43" t="e">
        <f t="shared" si="1"/>
        <v>#DIV/0!</v>
      </c>
      <c r="C117" s="42" t="e">
        <f t="shared" si="2"/>
        <v>#DIV/0!</v>
      </c>
      <c r="D117" s="38" t="e">
        <f t="shared" si="3"/>
        <v>#DIV/0!</v>
      </c>
      <c r="E117" s="41" t="e">
        <f t="shared" si="4"/>
        <v>#DIV/0!</v>
      </c>
      <c r="F117" s="40" t="e">
        <f t="shared" si="5"/>
        <v>#DIV/0!</v>
      </c>
      <c r="G117" s="40" t="e">
        <f t="shared" si="6"/>
        <v>#DIV/0!</v>
      </c>
      <c r="H117" s="40" t="e">
        <f t="shared" si="7"/>
        <v>#DIV/0!</v>
      </c>
      <c r="I117" s="38" t="e">
        <f t="shared" si="8"/>
        <v>#DIV/0!</v>
      </c>
      <c r="J117" s="38" t="e">
        <f t="shared" si="9"/>
        <v>#DIV/0!</v>
      </c>
      <c r="K117" s="38" t="e">
        <f t="shared" si="10"/>
        <v>#DIV/0!</v>
      </c>
      <c r="L117" s="38">
        <f t="shared" si="11"/>
        <v>0</v>
      </c>
      <c r="M117" s="38" t="e">
        <f t="shared" si="12"/>
        <v>#DIV/0!</v>
      </c>
      <c r="N117" s="38" t="e">
        <f t="shared" si="13"/>
        <v>#DIV/0!</v>
      </c>
      <c r="O117" s="38" t="e">
        <f t="shared" si="14"/>
        <v>#DIV/0!</v>
      </c>
      <c r="P117" s="39" t="e">
        <f t="shared" si="15"/>
        <v>#DIV/0!</v>
      </c>
      <c r="Q117" s="39" t="e">
        <f t="shared" si="16"/>
        <v>#DIV/0!</v>
      </c>
    </row>
    <row r="118" spans="1:17" x14ac:dyDescent="0.25">
      <c r="A118" s="38">
        <f t="shared" si="0"/>
        <v>0</v>
      </c>
      <c r="B118" s="43" t="e">
        <f t="shared" si="1"/>
        <v>#DIV/0!</v>
      </c>
      <c r="C118" s="42" t="e">
        <f t="shared" si="2"/>
        <v>#DIV/0!</v>
      </c>
      <c r="D118" s="38" t="e">
        <f t="shared" si="3"/>
        <v>#DIV/0!</v>
      </c>
      <c r="E118" s="41" t="e">
        <f t="shared" si="4"/>
        <v>#DIV/0!</v>
      </c>
      <c r="F118" s="40" t="e">
        <f t="shared" si="5"/>
        <v>#DIV/0!</v>
      </c>
      <c r="G118" s="40" t="e">
        <f t="shared" si="6"/>
        <v>#DIV/0!</v>
      </c>
      <c r="H118" s="40" t="e">
        <f t="shared" si="7"/>
        <v>#DIV/0!</v>
      </c>
      <c r="I118" s="38" t="e">
        <f t="shared" si="8"/>
        <v>#DIV/0!</v>
      </c>
      <c r="J118" s="38" t="e">
        <f t="shared" si="9"/>
        <v>#DIV/0!</v>
      </c>
      <c r="K118" s="38" t="e">
        <f t="shared" si="10"/>
        <v>#DIV/0!</v>
      </c>
      <c r="L118" s="38">
        <f t="shared" si="11"/>
        <v>0</v>
      </c>
      <c r="M118" s="38" t="e">
        <f t="shared" si="12"/>
        <v>#DIV/0!</v>
      </c>
      <c r="N118" s="38" t="e">
        <f t="shared" si="13"/>
        <v>#DIV/0!</v>
      </c>
      <c r="O118" s="38" t="e">
        <f t="shared" si="14"/>
        <v>#DIV/0!</v>
      </c>
      <c r="P118" s="39" t="e">
        <f t="shared" si="15"/>
        <v>#DIV/0!</v>
      </c>
      <c r="Q118" s="39" t="e">
        <f t="shared" si="16"/>
        <v>#DIV/0!</v>
      </c>
    </row>
    <row r="119" spans="1:17" x14ac:dyDescent="0.25">
      <c r="A119" s="38">
        <f t="shared" si="0"/>
        <v>0</v>
      </c>
      <c r="B119" s="43" t="e">
        <f t="shared" si="1"/>
        <v>#DIV/0!</v>
      </c>
      <c r="C119" s="42" t="e">
        <f t="shared" si="2"/>
        <v>#DIV/0!</v>
      </c>
      <c r="D119" s="38" t="e">
        <f t="shared" si="3"/>
        <v>#DIV/0!</v>
      </c>
      <c r="E119" s="41" t="e">
        <f t="shared" si="4"/>
        <v>#DIV/0!</v>
      </c>
      <c r="F119" s="40" t="e">
        <f t="shared" si="5"/>
        <v>#DIV/0!</v>
      </c>
      <c r="G119" s="40" t="e">
        <f t="shared" si="6"/>
        <v>#DIV/0!</v>
      </c>
      <c r="H119" s="40" t="e">
        <f t="shared" si="7"/>
        <v>#DIV/0!</v>
      </c>
      <c r="I119" s="38" t="e">
        <f t="shared" si="8"/>
        <v>#DIV/0!</v>
      </c>
      <c r="J119" s="38" t="e">
        <f t="shared" si="9"/>
        <v>#DIV/0!</v>
      </c>
      <c r="K119" s="38" t="e">
        <f t="shared" si="10"/>
        <v>#DIV/0!</v>
      </c>
      <c r="L119" s="38">
        <f t="shared" si="11"/>
        <v>0</v>
      </c>
      <c r="M119" s="38" t="e">
        <f t="shared" si="12"/>
        <v>#DIV/0!</v>
      </c>
      <c r="N119" s="38" t="e">
        <f t="shared" si="13"/>
        <v>#DIV/0!</v>
      </c>
      <c r="O119" s="38" t="e">
        <f t="shared" si="14"/>
        <v>#DIV/0!</v>
      </c>
      <c r="P119" s="39" t="e">
        <f t="shared" si="15"/>
        <v>#DIV/0!</v>
      </c>
      <c r="Q119" s="39" t="e">
        <f t="shared" si="16"/>
        <v>#DIV/0!</v>
      </c>
    </row>
    <row r="120" spans="1:17" x14ac:dyDescent="0.25">
      <c r="A120" s="38">
        <f t="shared" si="0"/>
        <v>0</v>
      </c>
      <c r="B120" s="43" t="e">
        <f t="shared" si="1"/>
        <v>#DIV/0!</v>
      </c>
      <c r="C120" s="42" t="e">
        <f t="shared" si="2"/>
        <v>#DIV/0!</v>
      </c>
      <c r="D120" s="38" t="e">
        <f t="shared" si="3"/>
        <v>#DIV/0!</v>
      </c>
      <c r="E120" s="41" t="e">
        <f t="shared" si="4"/>
        <v>#DIV/0!</v>
      </c>
      <c r="F120" s="40" t="e">
        <f t="shared" si="5"/>
        <v>#DIV/0!</v>
      </c>
      <c r="G120" s="40" t="e">
        <f t="shared" si="6"/>
        <v>#DIV/0!</v>
      </c>
      <c r="H120" s="40" t="e">
        <f t="shared" si="7"/>
        <v>#DIV/0!</v>
      </c>
      <c r="I120" s="38" t="e">
        <f t="shared" si="8"/>
        <v>#DIV/0!</v>
      </c>
      <c r="J120" s="38" t="e">
        <f t="shared" si="9"/>
        <v>#DIV/0!</v>
      </c>
      <c r="K120" s="38" t="e">
        <f t="shared" si="10"/>
        <v>#DIV/0!</v>
      </c>
      <c r="L120" s="38">
        <f t="shared" si="11"/>
        <v>0</v>
      </c>
      <c r="M120" s="38" t="e">
        <f t="shared" si="12"/>
        <v>#DIV/0!</v>
      </c>
      <c r="N120" s="38" t="e">
        <f t="shared" si="13"/>
        <v>#DIV/0!</v>
      </c>
      <c r="O120" s="38" t="e">
        <f t="shared" si="14"/>
        <v>#DIV/0!</v>
      </c>
      <c r="P120" s="39" t="e">
        <f t="shared" si="15"/>
        <v>#DIV/0!</v>
      </c>
      <c r="Q120" s="39" t="e">
        <f t="shared" si="16"/>
        <v>#DIV/0!</v>
      </c>
    </row>
    <row r="121" spans="1:17" x14ac:dyDescent="0.25">
      <c r="A121" s="38">
        <f t="shared" si="0"/>
        <v>0</v>
      </c>
      <c r="B121" s="43" t="e">
        <f t="shared" si="1"/>
        <v>#DIV/0!</v>
      </c>
      <c r="C121" s="42" t="e">
        <f t="shared" si="2"/>
        <v>#DIV/0!</v>
      </c>
      <c r="D121" s="38" t="e">
        <f t="shared" si="3"/>
        <v>#DIV/0!</v>
      </c>
      <c r="E121" s="41" t="e">
        <f t="shared" si="4"/>
        <v>#DIV/0!</v>
      </c>
      <c r="F121" s="40" t="e">
        <f t="shared" si="5"/>
        <v>#DIV/0!</v>
      </c>
      <c r="G121" s="40" t="e">
        <f t="shared" si="6"/>
        <v>#DIV/0!</v>
      </c>
      <c r="H121" s="40" t="e">
        <f t="shared" si="7"/>
        <v>#DIV/0!</v>
      </c>
      <c r="I121" s="38" t="e">
        <f t="shared" si="8"/>
        <v>#DIV/0!</v>
      </c>
      <c r="J121" s="38" t="e">
        <f t="shared" si="9"/>
        <v>#DIV/0!</v>
      </c>
      <c r="K121" s="38" t="e">
        <f t="shared" si="10"/>
        <v>#DIV/0!</v>
      </c>
      <c r="L121" s="38">
        <f t="shared" si="11"/>
        <v>0</v>
      </c>
      <c r="M121" s="38" t="e">
        <f t="shared" si="12"/>
        <v>#DIV/0!</v>
      </c>
      <c r="N121" s="38" t="e">
        <f t="shared" si="13"/>
        <v>#DIV/0!</v>
      </c>
      <c r="O121" s="38" t="e">
        <f t="shared" si="14"/>
        <v>#DIV/0!</v>
      </c>
      <c r="P121" s="39" t="e">
        <f t="shared" si="15"/>
        <v>#DIV/0!</v>
      </c>
      <c r="Q121" s="39" t="e">
        <f t="shared" si="16"/>
        <v>#DIV/0!</v>
      </c>
    </row>
    <row r="122" spans="1:17" x14ac:dyDescent="0.25">
      <c r="A122" s="38">
        <f t="shared" si="0"/>
        <v>0</v>
      </c>
      <c r="B122" s="43" t="e">
        <f t="shared" si="1"/>
        <v>#DIV/0!</v>
      </c>
      <c r="C122" s="42" t="e">
        <f t="shared" si="2"/>
        <v>#DIV/0!</v>
      </c>
      <c r="D122" s="38" t="e">
        <f t="shared" si="3"/>
        <v>#DIV/0!</v>
      </c>
      <c r="E122" s="41" t="e">
        <f t="shared" si="4"/>
        <v>#DIV/0!</v>
      </c>
      <c r="F122" s="40" t="e">
        <f t="shared" si="5"/>
        <v>#DIV/0!</v>
      </c>
      <c r="G122" s="40" t="e">
        <f t="shared" si="6"/>
        <v>#DIV/0!</v>
      </c>
      <c r="H122" s="40" t="e">
        <f t="shared" si="7"/>
        <v>#DIV/0!</v>
      </c>
      <c r="I122" s="38" t="e">
        <f t="shared" si="8"/>
        <v>#DIV/0!</v>
      </c>
      <c r="J122" s="38" t="e">
        <f t="shared" si="9"/>
        <v>#DIV/0!</v>
      </c>
      <c r="K122" s="38" t="e">
        <f t="shared" si="10"/>
        <v>#DIV/0!</v>
      </c>
      <c r="L122" s="38">
        <f t="shared" si="11"/>
        <v>0</v>
      </c>
      <c r="M122" s="38" t="e">
        <f t="shared" si="12"/>
        <v>#DIV/0!</v>
      </c>
      <c r="N122" s="38" t="e">
        <f t="shared" si="13"/>
        <v>#DIV/0!</v>
      </c>
      <c r="O122" s="38" t="e">
        <f t="shared" si="14"/>
        <v>#DIV/0!</v>
      </c>
      <c r="P122" s="39" t="e">
        <f t="shared" si="15"/>
        <v>#DIV/0!</v>
      </c>
      <c r="Q122" s="39" t="e">
        <f t="shared" si="16"/>
        <v>#DIV/0!</v>
      </c>
    </row>
    <row r="123" spans="1:17" x14ac:dyDescent="0.25">
      <c r="A123" s="38">
        <f t="shared" si="0"/>
        <v>0</v>
      </c>
      <c r="B123" s="43" t="e">
        <f t="shared" si="1"/>
        <v>#DIV/0!</v>
      </c>
      <c r="C123" s="42" t="e">
        <f t="shared" si="2"/>
        <v>#DIV/0!</v>
      </c>
      <c r="D123" s="38" t="e">
        <f t="shared" si="3"/>
        <v>#DIV/0!</v>
      </c>
      <c r="E123" s="41" t="e">
        <f t="shared" si="4"/>
        <v>#DIV/0!</v>
      </c>
      <c r="F123" s="40" t="e">
        <f t="shared" si="5"/>
        <v>#DIV/0!</v>
      </c>
      <c r="G123" s="40" t="e">
        <f t="shared" si="6"/>
        <v>#DIV/0!</v>
      </c>
      <c r="H123" s="40" t="e">
        <f t="shared" si="7"/>
        <v>#DIV/0!</v>
      </c>
      <c r="I123" s="38" t="e">
        <f t="shared" si="8"/>
        <v>#DIV/0!</v>
      </c>
      <c r="J123" s="38" t="e">
        <f t="shared" si="9"/>
        <v>#DIV/0!</v>
      </c>
      <c r="K123" s="38" t="e">
        <f t="shared" si="10"/>
        <v>#DIV/0!</v>
      </c>
      <c r="L123" s="38">
        <f t="shared" si="11"/>
        <v>0</v>
      </c>
      <c r="M123" s="38" t="e">
        <f t="shared" si="12"/>
        <v>#DIV/0!</v>
      </c>
      <c r="N123" s="38" t="e">
        <f t="shared" si="13"/>
        <v>#DIV/0!</v>
      </c>
      <c r="O123" s="38" t="e">
        <f t="shared" si="14"/>
        <v>#DIV/0!</v>
      </c>
      <c r="P123" s="39" t="e">
        <f t="shared" si="15"/>
        <v>#DIV/0!</v>
      </c>
      <c r="Q123" s="39" t="e">
        <f t="shared" si="16"/>
        <v>#DIV/0!</v>
      </c>
    </row>
    <row r="124" spans="1:17" x14ac:dyDescent="0.25">
      <c r="A124" s="38">
        <f t="shared" si="0"/>
        <v>0</v>
      </c>
      <c r="B124" s="43" t="e">
        <f t="shared" si="1"/>
        <v>#DIV/0!</v>
      </c>
      <c r="C124" s="42" t="e">
        <f t="shared" si="2"/>
        <v>#DIV/0!</v>
      </c>
      <c r="D124" s="38" t="e">
        <f t="shared" si="3"/>
        <v>#DIV/0!</v>
      </c>
      <c r="E124" s="41" t="e">
        <f t="shared" si="4"/>
        <v>#DIV/0!</v>
      </c>
      <c r="F124" s="40" t="e">
        <f t="shared" si="5"/>
        <v>#DIV/0!</v>
      </c>
      <c r="G124" s="40" t="e">
        <f t="shared" si="6"/>
        <v>#DIV/0!</v>
      </c>
      <c r="H124" s="40" t="e">
        <f t="shared" si="7"/>
        <v>#DIV/0!</v>
      </c>
      <c r="I124" s="38" t="e">
        <f t="shared" si="8"/>
        <v>#DIV/0!</v>
      </c>
      <c r="J124" s="38" t="e">
        <f t="shared" si="9"/>
        <v>#DIV/0!</v>
      </c>
      <c r="K124" s="38" t="e">
        <f t="shared" si="10"/>
        <v>#DIV/0!</v>
      </c>
      <c r="L124" s="38">
        <f t="shared" si="11"/>
        <v>0</v>
      </c>
      <c r="M124" s="38" t="e">
        <f t="shared" si="12"/>
        <v>#DIV/0!</v>
      </c>
      <c r="N124" s="38" t="e">
        <f t="shared" si="13"/>
        <v>#DIV/0!</v>
      </c>
      <c r="O124" s="38" t="e">
        <f t="shared" si="14"/>
        <v>#DIV/0!</v>
      </c>
      <c r="P124" s="39" t="e">
        <f t="shared" si="15"/>
        <v>#DIV/0!</v>
      </c>
      <c r="Q124" s="39" t="e">
        <f t="shared" si="16"/>
        <v>#DIV/0!</v>
      </c>
    </row>
    <row r="125" spans="1:17" x14ac:dyDescent="0.25">
      <c r="A125" s="38">
        <f t="shared" si="0"/>
        <v>0</v>
      </c>
      <c r="B125" s="43" t="e">
        <f t="shared" si="1"/>
        <v>#DIV/0!</v>
      </c>
      <c r="C125" s="42" t="e">
        <f t="shared" si="2"/>
        <v>#DIV/0!</v>
      </c>
      <c r="D125" s="38" t="e">
        <f t="shared" si="3"/>
        <v>#DIV/0!</v>
      </c>
      <c r="E125" s="41" t="e">
        <f t="shared" si="4"/>
        <v>#DIV/0!</v>
      </c>
      <c r="F125" s="40" t="e">
        <f t="shared" si="5"/>
        <v>#DIV/0!</v>
      </c>
      <c r="G125" s="40" t="e">
        <f t="shared" si="6"/>
        <v>#DIV/0!</v>
      </c>
      <c r="H125" s="40" t="e">
        <f t="shared" si="7"/>
        <v>#DIV/0!</v>
      </c>
      <c r="I125" s="38" t="e">
        <f t="shared" si="8"/>
        <v>#DIV/0!</v>
      </c>
      <c r="J125" s="38" t="e">
        <f t="shared" si="9"/>
        <v>#DIV/0!</v>
      </c>
      <c r="K125" s="38" t="e">
        <f t="shared" si="10"/>
        <v>#DIV/0!</v>
      </c>
      <c r="L125" s="38">
        <f t="shared" si="11"/>
        <v>0</v>
      </c>
      <c r="M125" s="38" t="e">
        <f t="shared" si="12"/>
        <v>#DIV/0!</v>
      </c>
      <c r="N125" s="38" t="e">
        <f t="shared" si="13"/>
        <v>#DIV/0!</v>
      </c>
      <c r="O125" s="38" t="e">
        <f t="shared" si="14"/>
        <v>#DIV/0!</v>
      </c>
      <c r="P125" s="39" t="e">
        <f t="shared" si="15"/>
        <v>#DIV/0!</v>
      </c>
      <c r="Q125" s="39" t="e">
        <f t="shared" si="16"/>
        <v>#DIV/0!</v>
      </c>
    </row>
    <row r="126" spans="1:17" x14ac:dyDescent="0.25">
      <c r="A126" s="38">
        <f t="shared" si="0"/>
        <v>0</v>
      </c>
      <c r="B126" s="43" t="e">
        <f t="shared" si="1"/>
        <v>#DIV/0!</v>
      </c>
      <c r="C126" s="42" t="e">
        <f t="shared" si="2"/>
        <v>#DIV/0!</v>
      </c>
      <c r="D126" s="38" t="e">
        <f t="shared" si="3"/>
        <v>#DIV/0!</v>
      </c>
      <c r="E126" s="41" t="e">
        <f t="shared" si="4"/>
        <v>#DIV/0!</v>
      </c>
      <c r="F126" s="40" t="e">
        <f t="shared" si="5"/>
        <v>#DIV/0!</v>
      </c>
      <c r="G126" s="40" t="e">
        <f t="shared" si="6"/>
        <v>#DIV/0!</v>
      </c>
      <c r="H126" s="40" t="e">
        <f t="shared" si="7"/>
        <v>#DIV/0!</v>
      </c>
      <c r="I126" s="38" t="e">
        <f t="shared" si="8"/>
        <v>#DIV/0!</v>
      </c>
      <c r="J126" s="38" t="e">
        <f t="shared" si="9"/>
        <v>#DIV/0!</v>
      </c>
      <c r="K126" s="38" t="e">
        <f t="shared" si="10"/>
        <v>#DIV/0!</v>
      </c>
      <c r="L126" s="38">
        <f t="shared" si="11"/>
        <v>0</v>
      </c>
      <c r="M126" s="38" t="e">
        <f t="shared" si="12"/>
        <v>#DIV/0!</v>
      </c>
      <c r="N126" s="38" t="e">
        <f t="shared" si="13"/>
        <v>#DIV/0!</v>
      </c>
      <c r="O126" s="38" t="e">
        <f t="shared" si="14"/>
        <v>#DIV/0!</v>
      </c>
      <c r="P126" s="39" t="e">
        <f t="shared" si="15"/>
        <v>#DIV/0!</v>
      </c>
      <c r="Q126" s="39" t="e">
        <f t="shared" si="16"/>
        <v>#DIV/0!</v>
      </c>
    </row>
    <row r="127" spans="1:17" x14ac:dyDescent="0.25">
      <c r="A127" s="38">
        <f t="shared" si="0"/>
        <v>0</v>
      </c>
      <c r="B127" s="43" t="e">
        <f t="shared" si="1"/>
        <v>#DIV/0!</v>
      </c>
      <c r="C127" s="42" t="e">
        <f t="shared" si="2"/>
        <v>#DIV/0!</v>
      </c>
      <c r="D127" s="38" t="e">
        <f t="shared" si="3"/>
        <v>#DIV/0!</v>
      </c>
      <c r="E127" s="41" t="e">
        <f t="shared" si="4"/>
        <v>#DIV/0!</v>
      </c>
      <c r="F127" s="40" t="e">
        <f t="shared" si="5"/>
        <v>#DIV/0!</v>
      </c>
      <c r="G127" s="40" t="e">
        <f t="shared" si="6"/>
        <v>#DIV/0!</v>
      </c>
      <c r="H127" s="40" t="e">
        <f t="shared" si="7"/>
        <v>#DIV/0!</v>
      </c>
      <c r="I127" s="38" t="e">
        <f t="shared" si="8"/>
        <v>#DIV/0!</v>
      </c>
      <c r="J127" s="38" t="e">
        <f t="shared" si="9"/>
        <v>#DIV/0!</v>
      </c>
      <c r="K127" s="38" t="e">
        <f t="shared" si="10"/>
        <v>#DIV/0!</v>
      </c>
      <c r="L127" s="38">
        <f t="shared" si="11"/>
        <v>0</v>
      </c>
      <c r="M127" s="38" t="e">
        <f t="shared" si="12"/>
        <v>#DIV/0!</v>
      </c>
      <c r="N127" s="38" t="e">
        <f t="shared" si="13"/>
        <v>#DIV/0!</v>
      </c>
      <c r="O127" s="38" t="e">
        <f t="shared" si="14"/>
        <v>#DIV/0!</v>
      </c>
      <c r="P127" s="39" t="e">
        <f t="shared" si="15"/>
        <v>#DIV/0!</v>
      </c>
      <c r="Q127" s="39" t="e">
        <f t="shared" si="16"/>
        <v>#DIV/0!</v>
      </c>
    </row>
    <row r="128" spans="1:17" x14ac:dyDescent="0.25">
      <c r="A128" s="38">
        <f t="shared" si="0"/>
        <v>0</v>
      </c>
      <c r="B128" s="43" t="e">
        <f t="shared" si="1"/>
        <v>#DIV/0!</v>
      </c>
      <c r="C128" s="42" t="e">
        <f t="shared" si="2"/>
        <v>#DIV/0!</v>
      </c>
      <c r="D128" s="38" t="e">
        <f t="shared" si="3"/>
        <v>#DIV/0!</v>
      </c>
      <c r="E128" s="41" t="e">
        <f t="shared" si="4"/>
        <v>#DIV/0!</v>
      </c>
      <c r="F128" s="40" t="e">
        <f t="shared" si="5"/>
        <v>#DIV/0!</v>
      </c>
      <c r="G128" s="40" t="e">
        <f t="shared" si="6"/>
        <v>#DIV/0!</v>
      </c>
      <c r="H128" s="40" t="e">
        <f t="shared" si="7"/>
        <v>#DIV/0!</v>
      </c>
      <c r="I128" s="38" t="e">
        <f t="shared" si="8"/>
        <v>#DIV/0!</v>
      </c>
      <c r="J128" s="38" t="e">
        <f t="shared" si="9"/>
        <v>#DIV/0!</v>
      </c>
      <c r="K128" s="38" t="e">
        <f t="shared" si="10"/>
        <v>#DIV/0!</v>
      </c>
      <c r="L128" s="38">
        <f t="shared" si="11"/>
        <v>0</v>
      </c>
      <c r="M128" s="38" t="e">
        <f t="shared" si="12"/>
        <v>#DIV/0!</v>
      </c>
      <c r="N128" s="38" t="e">
        <f t="shared" si="13"/>
        <v>#DIV/0!</v>
      </c>
      <c r="O128" s="38" t="e">
        <f t="shared" si="14"/>
        <v>#DIV/0!</v>
      </c>
      <c r="P128" s="39" t="e">
        <f t="shared" si="15"/>
        <v>#DIV/0!</v>
      </c>
      <c r="Q128" s="39" t="e">
        <f t="shared" si="16"/>
        <v>#DIV/0!</v>
      </c>
    </row>
    <row r="129" spans="1:17" x14ac:dyDescent="0.25">
      <c r="A129" s="38">
        <f t="shared" si="0"/>
        <v>0</v>
      </c>
      <c r="B129" s="43" t="e">
        <f t="shared" si="1"/>
        <v>#DIV/0!</v>
      </c>
      <c r="C129" s="42" t="e">
        <f t="shared" si="2"/>
        <v>#DIV/0!</v>
      </c>
      <c r="D129" s="38" t="e">
        <f t="shared" si="3"/>
        <v>#DIV/0!</v>
      </c>
      <c r="E129" s="41" t="e">
        <f t="shared" si="4"/>
        <v>#DIV/0!</v>
      </c>
      <c r="F129" s="40" t="e">
        <f t="shared" si="5"/>
        <v>#DIV/0!</v>
      </c>
      <c r="G129" s="40" t="e">
        <f t="shared" si="6"/>
        <v>#DIV/0!</v>
      </c>
      <c r="H129" s="40" t="e">
        <f t="shared" si="7"/>
        <v>#DIV/0!</v>
      </c>
      <c r="I129" s="38" t="e">
        <f t="shared" si="8"/>
        <v>#DIV/0!</v>
      </c>
      <c r="J129" s="38" t="e">
        <f t="shared" si="9"/>
        <v>#DIV/0!</v>
      </c>
      <c r="K129" s="38" t="e">
        <f t="shared" si="10"/>
        <v>#DIV/0!</v>
      </c>
      <c r="L129" s="38">
        <f t="shared" si="11"/>
        <v>0</v>
      </c>
      <c r="M129" s="38" t="e">
        <f t="shared" si="12"/>
        <v>#DIV/0!</v>
      </c>
      <c r="N129" s="38" t="e">
        <f t="shared" si="13"/>
        <v>#DIV/0!</v>
      </c>
      <c r="O129" s="38" t="e">
        <f t="shared" si="14"/>
        <v>#DIV/0!</v>
      </c>
      <c r="P129" s="39" t="e">
        <f t="shared" si="15"/>
        <v>#DIV/0!</v>
      </c>
      <c r="Q129" s="39" t="e">
        <f t="shared" si="16"/>
        <v>#DIV/0!</v>
      </c>
    </row>
    <row r="130" spans="1:17" x14ac:dyDescent="0.25">
      <c r="A130" s="38">
        <f t="shared" si="0"/>
        <v>0</v>
      </c>
      <c r="B130" s="43" t="e">
        <f t="shared" si="1"/>
        <v>#DIV/0!</v>
      </c>
      <c r="C130" s="42" t="e">
        <f t="shared" si="2"/>
        <v>#DIV/0!</v>
      </c>
      <c r="D130" s="38" t="e">
        <f t="shared" si="3"/>
        <v>#DIV/0!</v>
      </c>
      <c r="E130" s="41" t="e">
        <f t="shared" si="4"/>
        <v>#DIV/0!</v>
      </c>
      <c r="F130" s="40" t="e">
        <f t="shared" si="5"/>
        <v>#DIV/0!</v>
      </c>
      <c r="G130" s="40" t="e">
        <f t="shared" si="6"/>
        <v>#DIV/0!</v>
      </c>
      <c r="H130" s="40" t="e">
        <f t="shared" si="7"/>
        <v>#DIV/0!</v>
      </c>
      <c r="I130" s="38" t="e">
        <f t="shared" si="8"/>
        <v>#DIV/0!</v>
      </c>
      <c r="J130" s="38" t="e">
        <f t="shared" si="9"/>
        <v>#DIV/0!</v>
      </c>
      <c r="K130" s="38" t="e">
        <f t="shared" si="10"/>
        <v>#DIV/0!</v>
      </c>
      <c r="L130" s="38">
        <f t="shared" si="11"/>
        <v>0</v>
      </c>
      <c r="M130" s="38" t="e">
        <f t="shared" si="12"/>
        <v>#DIV/0!</v>
      </c>
      <c r="N130" s="38" t="e">
        <f t="shared" si="13"/>
        <v>#DIV/0!</v>
      </c>
      <c r="O130" s="38" t="e">
        <f t="shared" si="14"/>
        <v>#DIV/0!</v>
      </c>
      <c r="P130" s="39" t="e">
        <f t="shared" si="15"/>
        <v>#DIV/0!</v>
      </c>
      <c r="Q130" s="39" t="e">
        <f t="shared" si="16"/>
        <v>#DIV/0!</v>
      </c>
    </row>
    <row r="131" spans="1:17" x14ac:dyDescent="0.25">
      <c r="A131" s="38">
        <f t="shared" si="0"/>
        <v>0</v>
      </c>
      <c r="B131" s="43" t="e">
        <f t="shared" si="1"/>
        <v>#DIV/0!</v>
      </c>
      <c r="C131" s="42" t="e">
        <f t="shared" si="2"/>
        <v>#DIV/0!</v>
      </c>
      <c r="D131" s="38" t="e">
        <f t="shared" si="3"/>
        <v>#DIV/0!</v>
      </c>
      <c r="E131" s="41" t="e">
        <f t="shared" si="4"/>
        <v>#DIV/0!</v>
      </c>
      <c r="F131" s="40" t="e">
        <f t="shared" si="5"/>
        <v>#DIV/0!</v>
      </c>
      <c r="G131" s="40" t="e">
        <f t="shared" si="6"/>
        <v>#DIV/0!</v>
      </c>
      <c r="H131" s="40" t="e">
        <f t="shared" si="7"/>
        <v>#DIV/0!</v>
      </c>
      <c r="I131" s="38" t="e">
        <f t="shared" si="8"/>
        <v>#DIV/0!</v>
      </c>
      <c r="J131" s="38" t="e">
        <f t="shared" si="9"/>
        <v>#DIV/0!</v>
      </c>
      <c r="K131" s="38" t="e">
        <f t="shared" si="10"/>
        <v>#DIV/0!</v>
      </c>
      <c r="L131" s="38">
        <f t="shared" si="11"/>
        <v>0</v>
      </c>
      <c r="M131" s="38" t="e">
        <f t="shared" si="12"/>
        <v>#DIV/0!</v>
      </c>
      <c r="N131" s="38" t="e">
        <f t="shared" si="13"/>
        <v>#DIV/0!</v>
      </c>
      <c r="O131" s="38" t="e">
        <f t="shared" si="14"/>
        <v>#DIV/0!</v>
      </c>
      <c r="P131" s="39" t="e">
        <f t="shared" si="15"/>
        <v>#DIV/0!</v>
      </c>
      <c r="Q131" s="39" t="e">
        <f t="shared" si="16"/>
        <v>#DIV/0!</v>
      </c>
    </row>
    <row r="132" spans="1:17" x14ac:dyDescent="0.25">
      <c r="A132" s="38">
        <f t="shared" si="0"/>
        <v>0</v>
      </c>
      <c r="B132" s="43" t="e">
        <f t="shared" si="1"/>
        <v>#DIV/0!</v>
      </c>
      <c r="C132" s="42" t="e">
        <f t="shared" si="2"/>
        <v>#DIV/0!</v>
      </c>
      <c r="D132" s="38" t="e">
        <f t="shared" si="3"/>
        <v>#DIV/0!</v>
      </c>
      <c r="E132" s="41" t="e">
        <f t="shared" si="4"/>
        <v>#DIV/0!</v>
      </c>
      <c r="F132" s="40" t="e">
        <f t="shared" si="5"/>
        <v>#DIV/0!</v>
      </c>
      <c r="G132" s="40" t="e">
        <f t="shared" si="6"/>
        <v>#DIV/0!</v>
      </c>
      <c r="H132" s="40" t="e">
        <f t="shared" si="7"/>
        <v>#DIV/0!</v>
      </c>
      <c r="I132" s="38" t="e">
        <f t="shared" si="8"/>
        <v>#DIV/0!</v>
      </c>
      <c r="J132" s="38" t="e">
        <f t="shared" si="9"/>
        <v>#DIV/0!</v>
      </c>
      <c r="K132" s="38" t="e">
        <f t="shared" si="10"/>
        <v>#DIV/0!</v>
      </c>
      <c r="L132" s="38">
        <f t="shared" si="11"/>
        <v>0</v>
      </c>
      <c r="M132" s="38" t="e">
        <f t="shared" si="12"/>
        <v>#DIV/0!</v>
      </c>
      <c r="N132" s="38" t="e">
        <f t="shared" si="13"/>
        <v>#DIV/0!</v>
      </c>
      <c r="O132" s="38" t="e">
        <f t="shared" si="14"/>
        <v>#DIV/0!</v>
      </c>
      <c r="P132" s="39" t="e">
        <f t="shared" si="15"/>
        <v>#DIV/0!</v>
      </c>
      <c r="Q132" s="39" t="e">
        <f t="shared" si="16"/>
        <v>#DIV/0!</v>
      </c>
    </row>
    <row r="133" spans="1:17" x14ac:dyDescent="0.25">
      <c r="A133" s="38">
        <f t="shared" si="0"/>
        <v>0</v>
      </c>
      <c r="B133" s="43" t="e">
        <f t="shared" si="1"/>
        <v>#DIV/0!</v>
      </c>
      <c r="C133" s="42" t="e">
        <f t="shared" si="2"/>
        <v>#DIV/0!</v>
      </c>
      <c r="D133" s="38" t="e">
        <f t="shared" si="3"/>
        <v>#DIV/0!</v>
      </c>
      <c r="E133" s="41" t="e">
        <f t="shared" si="4"/>
        <v>#DIV/0!</v>
      </c>
      <c r="F133" s="40" t="e">
        <f t="shared" si="5"/>
        <v>#DIV/0!</v>
      </c>
      <c r="G133" s="40" t="e">
        <f t="shared" si="6"/>
        <v>#DIV/0!</v>
      </c>
      <c r="H133" s="40" t="e">
        <f t="shared" si="7"/>
        <v>#DIV/0!</v>
      </c>
      <c r="I133" s="38" t="e">
        <f t="shared" si="8"/>
        <v>#DIV/0!</v>
      </c>
      <c r="J133" s="38" t="e">
        <f t="shared" si="9"/>
        <v>#DIV/0!</v>
      </c>
      <c r="K133" s="38" t="e">
        <f t="shared" si="10"/>
        <v>#DIV/0!</v>
      </c>
      <c r="L133" s="38">
        <f t="shared" si="11"/>
        <v>0</v>
      </c>
      <c r="M133" s="38" t="e">
        <f t="shared" si="12"/>
        <v>#DIV/0!</v>
      </c>
      <c r="N133" s="38" t="e">
        <f t="shared" si="13"/>
        <v>#DIV/0!</v>
      </c>
      <c r="O133" s="38" t="e">
        <f t="shared" si="14"/>
        <v>#DIV/0!</v>
      </c>
      <c r="P133" s="39" t="e">
        <f t="shared" si="15"/>
        <v>#DIV/0!</v>
      </c>
      <c r="Q133" s="39" t="e">
        <f t="shared" si="16"/>
        <v>#DIV/0!</v>
      </c>
    </row>
    <row r="134" spans="1:17" x14ac:dyDescent="0.25">
      <c r="A134" s="38">
        <f t="shared" si="0"/>
        <v>0</v>
      </c>
      <c r="B134" s="43" t="e">
        <f t="shared" si="1"/>
        <v>#DIV/0!</v>
      </c>
      <c r="C134" s="42" t="e">
        <f t="shared" si="2"/>
        <v>#DIV/0!</v>
      </c>
      <c r="D134" s="38" t="e">
        <f t="shared" si="3"/>
        <v>#DIV/0!</v>
      </c>
      <c r="E134" s="41" t="e">
        <f t="shared" si="4"/>
        <v>#DIV/0!</v>
      </c>
      <c r="F134" s="40" t="e">
        <f t="shared" si="5"/>
        <v>#DIV/0!</v>
      </c>
      <c r="G134" s="40" t="e">
        <f t="shared" si="6"/>
        <v>#DIV/0!</v>
      </c>
      <c r="H134" s="40" t="e">
        <f t="shared" si="7"/>
        <v>#DIV/0!</v>
      </c>
      <c r="I134" s="38" t="e">
        <f t="shared" si="8"/>
        <v>#DIV/0!</v>
      </c>
      <c r="J134" s="38" t="e">
        <f t="shared" si="9"/>
        <v>#DIV/0!</v>
      </c>
      <c r="K134" s="38" t="e">
        <f t="shared" si="10"/>
        <v>#DIV/0!</v>
      </c>
      <c r="L134" s="38">
        <f t="shared" si="11"/>
        <v>0</v>
      </c>
      <c r="M134" s="38" t="e">
        <f t="shared" si="12"/>
        <v>#DIV/0!</v>
      </c>
      <c r="N134" s="38" t="e">
        <f t="shared" si="13"/>
        <v>#DIV/0!</v>
      </c>
      <c r="O134" s="38" t="e">
        <f t="shared" si="14"/>
        <v>#DIV/0!</v>
      </c>
      <c r="P134" s="39" t="e">
        <f t="shared" si="15"/>
        <v>#DIV/0!</v>
      </c>
      <c r="Q134" s="39" t="e">
        <f t="shared" si="16"/>
        <v>#DIV/0!</v>
      </c>
    </row>
    <row r="135" spans="1:17" x14ac:dyDescent="0.25">
      <c r="A135" s="38">
        <f t="shared" si="0"/>
        <v>0</v>
      </c>
      <c r="B135" s="43" t="e">
        <f t="shared" si="1"/>
        <v>#DIV/0!</v>
      </c>
      <c r="C135" s="42" t="e">
        <f t="shared" si="2"/>
        <v>#DIV/0!</v>
      </c>
      <c r="D135" s="38" t="e">
        <f t="shared" si="3"/>
        <v>#DIV/0!</v>
      </c>
      <c r="E135" s="41" t="e">
        <f t="shared" si="4"/>
        <v>#DIV/0!</v>
      </c>
      <c r="F135" s="40" t="e">
        <f t="shared" si="5"/>
        <v>#DIV/0!</v>
      </c>
      <c r="G135" s="40" t="e">
        <f t="shared" si="6"/>
        <v>#DIV/0!</v>
      </c>
      <c r="H135" s="40" t="e">
        <f t="shared" si="7"/>
        <v>#DIV/0!</v>
      </c>
      <c r="I135" s="38" t="e">
        <f t="shared" si="8"/>
        <v>#DIV/0!</v>
      </c>
      <c r="J135" s="38" t="e">
        <f t="shared" si="9"/>
        <v>#DIV/0!</v>
      </c>
      <c r="K135" s="38" t="e">
        <f t="shared" si="10"/>
        <v>#DIV/0!</v>
      </c>
      <c r="L135" s="38">
        <f t="shared" si="11"/>
        <v>0</v>
      </c>
      <c r="M135" s="38" t="e">
        <f t="shared" si="12"/>
        <v>#DIV/0!</v>
      </c>
      <c r="N135" s="38" t="e">
        <f t="shared" si="13"/>
        <v>#DIV/0!</v>
      </c>
      <c r="O135" s="38" t="e">
        <f t="shared" si="14"/>
        <v>#DIV/0!</v>
      </c>
      <c r="P135" s="39" t="e">
        <f t="shared" si="15"/>
        <v>#DIV/0!</v>
      </c>
      <c r="Q135" s="39" t="e">
        <f t="shared" si="16"/>
        <v>#DIV/0!</v>
      </c>
    </row>
    <row r="136" spans="1:17" x14ac:dyDescent="0.25">
      <c r="A136" s="38">
        <f t="shared" si="0"/>
        <v>0</v>
      </c>
      <c r="B136" s="43" t="e">
        <f t="shared" si="1"/>
        <v>#DIV/0!</v>
      </c>
      <c r="C136" s="42" t="e">
        <f t="shared" si="2"/>
        <v>#DIV/0!</v>
      </c>
      <c r="D136" s="38" t="e">
        <f t="shared" si="3"/>
        <v>#DIV/0!</v>
      </c>
      <c r="E136" s="41" t="e">
        <f t="shared" si="4"/>
        <v>#DIV/0!</v>
      </c>
      <c r="F136" s="40" t="e">
        <f t="shared" si="5"/>
        <v>#DIV/0!</v>
      </c>
      <c r="G136" s="40" t="e">
        <f t="shared" si="6"/>
        <v>#DIV/0!</v>
      </c>
      <c r="H136" s="40" t="e">
        <f t="shared" si="7"/>
        <v>#DIV/0!</v>
      </c>
      <c r="I136" s="38" t="e">
        <f t="shared" si="8"/>
        <v>#DIV/0!</v>
      </c>
      <c r="J136" s="38" t="e">
        <f t="shared" si="9"/>
        <v>#DIV/0!</v>
      </c>
      <c r="K136" s="38" t="e">
        <f t="shared" si="10"/>
        <v>#DIV/0!</v>
      </c>
      <c r="L136" s="38">
        <f t="shared" si="11"/>
        <v>0</v>
      </c>
      <c r="M136" s="38" t="e">
        <f t="shared" si="12"/>
        <v>#DIV/0!</v>
      </c>
      <c r="N136" s="38" t="e">
        <f t="shared" si="13"/>
        <v>#DIV/0!</v>
      </c>
      <c r="O136" s="38" t="e">
        <f t="shared" si="14"/>
        <v>#DIV/0!</v>
      </c>
      <c r="P136" s="39" t="e">
        <f t="shared" si="15"/>
        <v>#DIV/0!</v>
      </c>
      <c r="Q136" s="39" t="e">
        <f t="shared" si="16"/>
        <v>#DIV/0!</v>
      </c>
    </row>
    <row r="137" spans="1:17" x14ac:dyDescent="0.25">
      <c r="A137" s="38">
        <f t="shared" si="0"/>
        <v>0</v>
      </c>
      <c r="B137" s="43" t="e">
        <f t="shared" si="1"/>
        <v>#DIV/0!</v>
      </c>
      <c r="C137" s="42" t="e">
        <f t="shared" si="2"/>
        <v>#DIV/0!</v>
      </c>
      <c r="D137" s="38" t="e">
        <f t="shared" si="3"/>
        <v>#DIV/0!</v>
      </c>
      <c r="E137" s="41" t="e">
        <f t="shared" si="4"/>
        <v>#DIV/0!</v>
      </c>
      <c r="F137" s="40" t="e">
        <f t="shared" si="5"/>
        <v>#DIV/0!</v>
      </c>
      <c r="G137" s="40" t="e">
        <f t="shared" si="6"/>
        <v>#DIV/0!</v>
      </c>
      <c r="H137" s="40" t="e">
        <f t="shared" si="7"/>
        <v>#DIV/0!</v>
      </c>
      <c r="I137" s="38" t="e">
        <f t="shared" si="8"/>
        <v>#DIV/0!</v>
      </c>
      <c r="J137" s="38" t="e">
        <f t="shared" si="9"/>
        <v>#DIV/0!</v>
      </c>
      <c r="K137" s="38" t="e">
        <f t="shared" si="10"/>
        <v>#DIV/0!</v>
      </c>
      <c r="L137" s="38">
        <f t="shared" si="11"/>
        <v>0</v>
      </c>
      <c r="M137" s="38" t="e">
        <f t="shared" si="12"/>
        <v>#DIV/0!</v>
      </c>
      <c r="N137" s="38" t="e">
        <f t="shared" si="13"/>
        <v>#DIV/0!</v>
      </c>
      <c r="O137" s="38" t="e">
        <f t="shared" si="14"/>
        <v>#DIV/0!</v>
      </c>
      <c r="P137" s="39" t="e">
        <f t="shared" si="15"/>
        <v>#DIV/0!</v>
      </c>
      <c r="Q137" s="39" t="e">
        <f t="shared" si="16"/>
        <v>#DIV/0!</v>
      </c>
    </row>
    <row r="138" spans="1:17" x14ac:dyDescent="0.25">
      <c r="A138" s="38">
        <f t="shared" si="0"/>
        <v>0</v>
      </c>
      <c r="B138" s="43" t="e">
        <f t="shared" si="1"/>
        <v>#DIV/0!</v>
      </c>
      <c r="C138" s="42" t="e">
        <f t="shared" si="2"/>
        <v>#DIV/0!</v>
      </c>
      <c r="D138" s="38" t="e">
        <f t="shared" si="3"/>
        <v>#DIV/0!</v>
      </c>
      <c r="E138" s="41" t="e">
        <f t="shared" si="4"/>
        <v>#DIV/0!</v>
      </c>
      <c r="F138" s="40" t="e">
        <f t="shared" si="5"/>
        <v>#DIV/0!</v>
      </c>
      <c r="G138" s="40" t="e">
        <f t="shared" si="6"/>
        <v>#DIV/0!</v>
      </c>
      <c r="H138" s="40" t="e">
        <f t="shared" si="7"/>
        <v>#DIV/0!</v>
      </c>
      <c r="I138" s="38" t="e">
        <f t="shared" si="8"/>
        <v>#DIV/0!</v>
      </c>
      <c r="J138" s="38" t="e">
        <f t="shared" si="9"/>
        <v>#DIV/0!</v>
      </c>
      <c r="K138" s="38" t="e">
        <f t="shared" si="10"/>
        <v>#DIV/0!</v>
      </c>
      <c r="L138" s="38">
        <f t="shared" si="11"/>
        <v>0</v>
      </c>
      <c r="M138" s="38" t="e">
        <f t="shared" si="12"/>
        <v>#DIV/0!</v>
      </c>
      <c r="N138" s="38" t="e">
        <f t="shared" si="13"/>
        <v>#DIV/0!</v>
      </c>
      <c r="O138" s="38" t="e">
        <f t="shared" si="14"/>
        <v>#DIV/0!</v>
      </c>
      <c r="P138" s="39" t="e">
        <f t="shared" si="15"/>
        <v>#DIV/0!</v>
      </c>
      <c r="Q138" s="39" t="e">
        <f t="shared" si="16"/>
        <v>#DIV/0!</v>
      </c>
    </row>
    <row r="139" spans="1:17" x14ac:dyDescent="0.25">
      <c r="A139" s="38">
        <f t="shared" si="0"/>
        <v>0</v>
      </c>
      <c r="B139" s="43" t="e">
        <f t="shared" si="1"/>
        <v>#DIV/0!</v>
      </c>
      <c r="C139" s="42" t="e">
        <f t="shared" si="2"/>
        <v>#DIV/0!</v>
      </c>
      <c r="D139" s="38" t="e">
        <f t="shared" si="3"/>
        <v>#DIV/0!</v>
      </c>
      <c r="E139" s="41" t="e">
        <f t="shared" si="4"/>
        <v>#DIV/0!</v>
      </c>
      <c r="F139" s="40" t="e">
        <f t="shared" si="5"/>
        <v>#DIV/0!</v>
      </c>
      <c r="G139" s="40" t="e">
        <f t="shared" si="6"/>
        <v>#DIV/0!</v>
      </c>
      <c r="H139" s="40" t="e">
        <f t="shared" si="7"/>
        <v>#DIV/0!</v>
      </c>
      <c r="I139" s="38" t="e">
        <f t="shared" si="8"/>
        <v>#DIV/0!</v>
      </c>
      <c r="J139" s="38" t="e">
        <f t="shared" si="9"/>
        <v>#DIV/0!</v>
      </c>
      <c r="K139" s="38" t="e">
        <f t="shared" si="10"/>
        <v>#DIV/0!</v>
      </c>
      <c r="L139" s="38">
        <f t="shared" si="11"/>
        <v>0</v>
      </c>
      <c r="M139" s="38" t="e">
        <f t="shared" si="12"/>
        <v>#DIV/0!</v>
      </c>
      <c r="N139" s="38" t="e">
        <f t="shared" si="13"/>
        <v>#DIV/0!</v>
      </c>
      <c r="O139" s="38" t="e">
        <f t="shared" si="14"/>
        <v>#DIV/0!</v>
      </c>
      <c r="P139" s="39" t="e">
        <f t="shared" si="15"/>
        <v>#DIV/0!</v>
      </c>
      <c r="Q139" s="39" t="e">
        <f t="shared" si="16"/>
        <v>#DIV/0!</v>
      </c>
    </row>
    <row r="140" spans="1:17" x14ac:dyDescent="0.25">
      <c r="A140" s="38">
        <f t="shared" si="0"/>
        <v>0</v>
      </c>
      <c r="B140" s="43" t="e">
        <f t="shared" si="1"/>
        <v>#DIV/0!</v>
      </c>
      <c r="C140" s="42" t="e">
        <f t="shared" si="2"/>
        <v>#DIV/0!</v>
      </c>
      <c r="D140" s="38" t="e">
        <f t="shared" si="3"/>
        <v>#DIV/0!</v>
      </c>
      <c r="E140" s="41" t="e">
        <f t="shared" si="4"/>
        <v>#DIV/0!</v>
      </c>
      <c r="F140" s="40" t="e">
        <f t="shared" si="5"/>
        <v>#DIV/0!</v>
      </c>
      <c r="G140" s="40" t="e">
        <f t="shared" si="6"/>
        <v>#DIV/0!</v>
      </c>
      <c r="H140" s="40" t="e">
        <f t="shared" si="7"/>
        <v>#DIV/0!</v>
      </c>
      <c r="I140" s="38" t="e">
        <f t="shared" si="8"/>
        <v>#DIV/0!</v>
      </c>
      <c r="J140" s="38" t="e">
        <f t="shared" si="9"/>
        <v>#DIV/0!</v>
      </c>
      <c r="K140" s="38" t="e">
        <f t="shared" si="10"/>
        <v>#DIV/0!</v>
      </c>
      <c r="L140" s="38">
        <f t="shared" si="11"/>
        <v>0</v>
      </c>
      <c r="M140" s="38" t="e">
        <f t="shared" si="12"/>
        <v>#DIV/0!</v>
      </c>
      <c r="N140" s="38" t="e">
        <f t="shared" si="13"/>
        <v>#DIV/0!</v>
      </c>
      <c r="O140" s="38" t="e">
        <f t="shared" si="14"/>
        <v>#DIV/0!</v>
      </c>
      <c r="P140" s="39" t="e">
        <f t="shared" si="15"/>
        <v>#DIV/0!</v>
      </c>
      <c r="Q140" s="39" t="e">
        <f t="shared" si="16"/>
        <v>#DIV/0!</v>
      </c>
    </row>
    <row r="141" spans="1:17" x14ac:dyDescent="0.25">
      <c r="A141" s="38">
        <f t="shared" si="0"/>
        <v>0</v>
      </c>
      <c r="B141" s="43" t="e">
        <f t="shared" si="1"/>
        <v>#DIV/0!</v>
      </c>
      <c r="C141" s="42" t="e">
        <f t="shared" si="2"/>
        <v>#DIV/0!</v>
      </c>
      <c r="D141" s="38" t="e">
        <f t="shared" si="3"/>
        <v>#DIV/0!</v>
      </c>
      <c r="E141" s="41" t="e">
        <f t="shared" si="4"/>
        <v>#DIV/0!</v>
      </c>
      <c r="F141" s="40" t="e">
        <f t="shared" si="5"/>
        <v>#DIV/0!</v>
      </c>
      <c r="G141" s="40" t="e">
        <f t="shared" si="6"/>
        <v>#DIV/0!</v>
      </c>
      <c r="H141" s="40" t="e">
        <f t="shared" si="7"/>
        <v>#DIV/0!</v>
      </c>
      <c r="I141" s="38" t="e">
        <f t="shared" si="8"/>
        <v>#DIV/0!</v>
      </c>
      <c r="J141" s="38" t="e">
        <f t="shared" si="9"/>
        <v>#DIV/0!</v>
      </c>
      <c r="K141" s="38" t="e">
        <f t="shared" si="10"/>
        <v>#DIV/0!</v>
      </c>
      <c r="L141" s="38">
        <f t="shared" si="11"/>
        <v>0</v>
      </c>
      <c r="M141" s="38" t="e">
        <f t="shared" si="12"/>
        <v>#DIV/0!</v>
      </c>
      <c r="N141" s="38" t="e">
        <f t="shared" si="13"/>
        <v>#DIV/0!</v>
      </c>
      <c r="O141" s="38" t="e">
        <f t="shared" si="14"/>
        <v>#DIV/0!</v>
      </c>
      <c r="P141" s="39" t="e">
        <f t="shared" si="15"/>
        <v>#DIV/0!</v>
      </c>
      <c r="Q141" s="39" t="e">
        <f t="shared" si="16"/>
        <v>#DIV/0!</v>
      </c>
    </row>
    <row r="142" spans="1:17" x14ac:dyDescent="0.25">
      <c r="A142" s="38">
        <f t="shared" si="0"/>
        <v>0</v>
      </c>
      <c r="B142" s="43" t="e">
        <f t="shared" si="1"/>
        <v>#DIV/0!</v>
      </c>
      <c r="C142" s="42" t="e">
        <f t="shared" si="2"/>
        <v>#DIV/0!</v>
      </c>
      <c r="D142" s="38" t="e">
        <f t="shared" si="3"/>
        <v>#DIV/0!</v>
      </c>
      <c r="E142" s="41" t="e">
        <f t="shared" si="4"/>
        <v>#DIV/0!</v>
      </c>
      <c r="F142" s="40" t="e">
        <f t="shared" si="5"/>
        <v>#DIV/0!</v>
      </c>
      <c r="G142" s="40" t="e">
        <f t="shared" si="6"/>
        <v>#DIV/0!</v>
      </c>
      <c r="H142" s="40" t="e">
        <f t="shared" si="7"/>
        <v>#DIV/0!</v>
      </c>
      <c r="I142" s="38" t="e">
        <f t="shared" si="8"/>
        <v>#DIV/0!</v>
      </c>
      <c r="J142" s="38" t="e">
        <f t="shared" si="9"/>
        <v>#DIV/0!</v>
      </c>
      <c r="K142" s="38" t="e">
        <f t="shared" si="10"/>
        <v>#DIV/0!</v>
      </c>
      <c r="L142" s="38">
        <f t="shared" si="11"/>
        <v>0</v>
      </c>
      <c r="M142" s="38" t="e">
        <f t="shared" si="12"/>
        <v>#DIV/0!</v>
      </c>
      <c r="N142" s="38" t="e">
        <f t="shared" si="13"/>
        <v>#DIV/0!</v>
      </c>
      <c r="O142" s="38" t="e">
        <f t="shared" si="14"/>
        <v>#DIV/0!</v>
      </c>
      <c r="P142" s="39" t="e">
        <f t="shared" si="15"/>
        <v>#DIV/0!</v>
      </c>
      <c r="Q142" s="39" t="e">
        <f t="shared" si="16"/>
        <v>#DIV/0!</v>
      </c>
    </row>
    <row r="143" spans="1:17" x14ac:dyDescent="0.25">
      <c r="A143" s="38">
        <f t="shared" si="0"/>
        <v>0</v>
      </c>
      <c r="B143" s="43" t="e">
        <f t="shared" si="1"/>
        <v>#DIV/0!</v>
      </c>
      <c r="C143" s="42" t="e">
        <f t="shared" si="2"/>
        <v>#DIV/0!</v>
      </c>
      <c r="D143" s="38" t="e">
        <f t="shared" si="3"/>
        <v>#DIV/0!</v>
      </c>
      <c r="E143" s="41" t="e">
        <f t="shared" si="4"/>
        <v>#DIV/0!</v>
      </c>
      <c r="F143" s="40" t="e">
        <f t="shared" si="5"/>
        <v>#DIV/0!</v>
      </c>
      <c r="G143" s="40" t="e">
        <f t="shared" si="6"/>
        <v>#DIV/0!</v>
      </c>
      <c r="H143" s="40" t="e">
        <f t="shared" si="7"/>
        <v>#DIV/0!</v>
      </c>
      <c r="I143" s="38" t="e">
        <f t="shared" si="8"/>
        <v>#DIV/0!</v>
      </c>
      <c r="J143" s="38" t="e">
        <f t="shared" si="9"/>
        <v>#DIV/0!</v>
      </c>
      <c r="K143" s="38" t="e">
        <f t="shared" si="10"/>
        <v>#DIV/0!</v>
      </c>
      <c r="L143" s="38">
        <f t="shared" si="11"/>
        <v>0</v>
      </c>
      <c r="M143" s="38" t="e">
        <f t="shared" si="12"/>
        <v>#DIV/0!</v>
      </c>
      <c r="N143" s="38" t="e">
        <f t="shared" si="13"/>
        <v>#DIV/0!</v>
      </c>
      <c r="O143" s="38" t="e">
        <f t="shared" si="14"/>
        <v>#DIV/0!</v>
      </c>
      <c r="P143" s="39" t="e">
        <f t="shared" si="15"/>
        <v>#DIV/0!</v>
      </c>
      <c r="Q143" s="39" t="e">
        <f t="shared" si="16"/>
        <v>#DIV/0!</v>
      </c>
    </row>
    <row r="144" spans="1:17" x14ac:dyDescent="0.25">
      <c r="A144" s="38">
        <f t="shared" si="0"/>
        <v>0</v>
      </c>
      <c r="B144" s="43" t="e">
        <f t="shared" si="1"/>
        <v>#DIV/0!</v>
      </c>
      <c r="C144" s="42" t="e">
        <f t="shared" si="2"/>
        <v>#DIV/0!</v>
      </c>
      <c r="D144" s="38" t="e">
        <f t="shared" si="3"/>
        <v>#DIV/0!</v>
      </c>
      <c r="E144" s="41" t="e">
        <f t="shared" si="4"/>
        <v>#DIV/0!</v>
      </c>
      <c r="F144" s="40" t="e">
        <f t="shared" si="5"/>
        <v>#DIV/0!</v>
      </c>
      <c r="G144" s="40" t="e">
        <f t="shared" si="6"/>
        <v>#DIV/0!</v>
      </c>
      <c r="H144" s="40" t="e">
        <f t="shared" si="7"/>
        <v>#DIV/0!</v>
      </c>
      <c r="I144" s="38" t="e">
        <f t="shared" si="8"/>
        <v>#DIV/0!</v>
      </c>
      <c r="J144" s="38" t="e">
        <f t="shared" si="9"/>
        <v>#DIV/0!</v>
      </c>
      <c r="K144" s="38" t="e">
        <f t="shared" si="10"/>
        <v>#DIV/0!</v>
      </c>
      <c r="L144" s="38">
        <f t="shared" si="11"/>
        <v>0</v>
      </c>
      <c r="M144" s="38" t="e">
        <f t="shared" si="12"/>
        <v>#DIV/0!</v>
      </c>
      <c r="N144" s="38" t="e">
        <f t="shared" si="13"/>
        <v>#DIV/0!</v>
      </c>
      <c r="O144" s="38" t="e">
        <f t="shared" si="14"/>
        <v>#DIV/0!</v>
      </c>
      <c r="P144" s="39" t="e">
        <f t="shared" si="15"/>
        <v>#DIV/0!</v>
      </c>
      <c r="Q144" s="39" t="e">
        <f t="shared" si="16"/>
        <v>#DIV/0!</v>
      </c>
    </row>
    <row r="145" spans="1:17" x14ac:dyDescent="0.25">
      <c r="A145" s="38">
        <f t="shared" si="0"/>
        <v>0</v>
      </c>
      <c r="B145" s="43" t="e">
        <f t="shared" si="1"/>
        <v>#DIV/0!</v>
      </c>
      <c r="C145" s="42" t="e">
        <f t="shared" si="2"/>
        <v>#DIV/0!</v>
      </c>
      <c r="D145" s="38" t="e">
        <f t="shared" si="3"/>
        <v>#DIV/0!</v>
      </c>
      <c r="E145" s="41" t="e">
        <f t="shared" si="4"/>
        <v>#DIV/0!</v>
      </c>
      <c r="F145" s="40" t="e">
        <f t="shared" si="5"/>
        <v>#DIV/0!</v>
      </c>
      <c r="G145" s="40" t="e">
        <f t="shared" si="6"/>
        <v>#DIV/0!</v>
      </c>
      <c r="H145" s="40" t="e">
        <f t="shared" si="7"/>
        <v>#DIV/0!</v>
      </c>
      <c r="I145" s="38" t="e">
        <f t="shared" si="8"/>
        <v>#DIV/0!</v>
      </c>
      <c r="J145" s="38" t="e">
        <f t="shared" si="9"/>
        <v>#DIV/0!</v>
      </c>
      <c r="K145" s="38" t="e">
        <f t="shared" si="10"/>
        <v>#DIV/0!</v>
      </c>
      <c r="L145" s="38">
        <f t="shared" si="11"/>
        <v>0</v>
      </c>
      <c r="M145" s="38" t="e">
        <f t="shared" si="12"/>
        <v>#DIV/0!</v>
      </c>
      <c r="N145" s="38" t="e">
        <f t="shared" si="13"/>
        <v>#DIV/0!</v>
      </c>
      <c r="O145" s="38" t="e">
        <f t="shared" si="14"/>
        <v>#DIV/0!</v>
      </c>
      <c r="P145" s="39" t="e">
        <f t="shared" si="15"/>
        <v>#DIV/0!</v>
      </c>
      <c r="Q145" s="39" t="e">
        <f t="shared" si="16"/>
        <v>#DIV/0!</v>
      </c>
    </row>
    <row r="146" spans="1:17" x14ac:dyDescent="0.25">
      <c r="A146" s="38">
        <f t="shared" si="0"/>
        <v>0</v>
      </c>
      <c r="B146" s="43" t="e">
        <f t="shared" si="1"/>
        <v>#DIV/0!</v>
      </c>
      <c r="C146" s="42" t="e">
        <f t="shared" si="2"/>
        <v>#DIV/0!</v>
      </c>
      <c r="D146" s="38" t="e">
        <f t="shared" si="3"/>
        <v>#DIV/0!</v>
      </c>
      <c r="E146" s="41" t="e">
        <f t="shared" si="4"/>
        <v>#DIV/0!</v>
      </c>
      <c r="F146" s="40" t="e">
        <f t="shared" si="5"/>
        <v>#DIV/0!</v>
      </c>
      <c r="G146" s="40" t="e">
        <f t="shared" si="6"/>
        <v>#DIV/0!</v>
      </c>
      <c r="H146" s="40" t="e">
        <f t="shared" si="7"/>
        <v>#DIV/0!</v>
      </c>
      <c r="I146" s="38" t="e">
        <f t="shared" si="8"/>
        <v>#DIV/0!</v>
      </c>
      <c r="J146" s="38" t="e">
        <f t="shared" si="9"/>
        <v>#DIV/0!</v>
      </c>
      <c r="K146" s="38" t="e">
        <f t="shared" si="10"/>
        <v>#DIV/0!</v>
      </c>
      <c r="L146" s="38">
        <f t="shared" si="11"/>
        <v>0</v>
      </c>
      <c r="M146" s="38" t="e">
        <f t="shared" si="12"/>
        <v>#DIV/0!</v>
      </c>
      <c r="N146" s="38" t="e">
        <f t="shared" si="13"/>
        <v>#DIV/0!</v>
      </c>
      <c r="O146" s="38" t="e">
        <f t="shared" si="14"/>
        <v>#DIV/0!</v>
      </c>
      <c r="P146" s="39" t="e">
        <f t="shared" si="15"/>
        <v>#DIV/0!</v>
      </c>
      <c r="Q146" s="39" t="e">
        <f t="shared" si="16"/>
        <v>#DIV/0!</v>
      </c>
    </row>
    <row r="147" spans="1:17" x14ac:dyDescent="0.25">
      <c r="A147" s="38">
        <f t="shared" si="0"/>
        <v>0</v>
      </c>
      <c r="B147" s="43" t="e">
        <f t="shared" si="1"/>
        <v>#DIV/0!</v>
      </c>
      <c r="C147" s="42" t="e">
        <f t="shared" si="2"/>
        <v>#DIV/0!</v>
      </c>
      <c r="D147" s="38" t="e">
        <f t="shared" si="3"/>
        <v>#DIV/0!</v>
      </c>
      <c r="E147" s="41" t="e">
        <f t="shared" si="4"/>
        <v>#DIV/0!</v>
      </c>
      <c r="F147" s="40" t="e">
        <f t="shared" si="5"/>
        <v>#DIV/0!</v>
      </c>
      <c r="G147" s="40" t="e">
        <f t="shared" si="6"/>
        <v>#DIV/0!</v>
      </c>
      <c r="H147" s="40" t="e">
        <f t="shared" si="7"/>
        <v>#DIV/0!</v>
      </c>
      <c r="I147" s="38" t="e">
        <f t="shared" si="8"/>
        <v>#DIV/0!</v>
      </c>
      <c r="J147" s="38" t="e">
        <f t="shared" si="9"/>
        <v>#DIV/0!</v>
      </c>
      <c r="K147" s="38" t="e">
        <f t="shared" si="10"/>
        <v>#DIV/0!</v>
      </c>
      <c r="L147" s="38">
        <f t="shared" si="11"/>
        <v>0</v>
      </c>
      <c r="M147" s="38" t="e">
        <f t="shared" si="12"/>
        <v>#DIV/0!</v>
      </c>
      <c r="N147" s="38" t="e">
        <f t="shared" si="13"/>
        <v>#DIV/0!</v>
      </c>
      <c r="O147" s="38" t="e">
        <f t="shared" si="14"/>
        <v>#DIV/0!</v>
      </c>
      <c r="P147" s="39" t="e">
        <f t="shared" si="15"/>
        <v>#DIV/0!</v>
      </c>
      <c r="Q147" s="39" t="e">
        <f t="shared" si="16"/>
        <v>#DIV/0!</v>
      </c>
    </row>
    <row r="148" spans="1:17" x14ac:dyDescent="0.25">
      <c r="A148" s="38">
        <f t="shared" si="0"/>
        <v>0</v>
      </c>
      <c r="B148" s="43" t="e">
        <f t="shared" si="1"/>
        <v>#DIV/0!</v>
      </c>
      <c r="C148" s="42" t="e">
        <f t="shared" si="2"/>
        <v>#DIV/0!</v>
      </c>
      <c r="D148" s="38" t="e">
        <f t="shared" si="3"/>
        <v>#DIV/0!</v>
      </c>
      <c r="E148" s="41" t="e">
        <f t="shared" si="4"/>
        <v>#DIV/0!</v>
      </c>
      <c r="F148" s="40" t="e">
        <f t="shared" si="5"/>
        <v>#DIV/0!</v>
      </c>
      <c r="G148" s="40" t="e">
        <f t="shared" si="6"/>
        <v>#DIV/0!</v>
      </c>
      <c r="H148" s="40" t="e">
        <f t="shared" si="7"/>
        <v>#DIV/0!</v>
      </c>
      <c r="I148" s="38" t="e">
        <f t="shared" si="8"/>
        <v>#DIV/0!</v>
      </c>
      <c r="J148" s="38" t="e">
        <f t="shared" si="9"/>
        <v>#DIV/0!</v>
      </c>
      <c r="K148" s="38" t="e">
        <f t="shared" si="10"/>
        <v>#DIV/0!</v>
      </c>
      <c r="L148" s="38">
        <f t="shared" si="11"/>
        <v>0</v>
      </c>
      <c r="M148" s="38" t="e">
        <f t="shared" si="12"/>
        <v>#DIV/0!</v>
      </c>
      <c r="N148" s="38" t="e">
        <f t="shared" si="13"/>
        <v>#DIV/0!</v>
      </c>
      <c r="O148" s="38" t="e">
        <f t="shared" si="14"/>
        <v>#DIV/0!</v>
      </c>
      <c r="P148" s="39" t="e">
        <f t="shared" si="15"/>
        <v>#DIV/0!</v>
      </c>
      <c r="Q148" s="39" t="e">
        <f t="shared" si="16"/>
        <v>#DIV/0!</v>
      </c>
    </row>
    <row r="149" spans="1:17" x14ac:dyDescent="0.25">
      <c r="A149" s="38">
        <f t="shared" si="0"/>
        <v>0</v>
      </c>
      <c r="B149" s="43" t="e">
        <f t="shared" si="1"/>
        <v>#DIV/0!</v>
      </c>
      <c r="C149" s="42" t="e">
        <f t="shared" si="2"/>
        <v>#DIV/0!</v>
      </c>
      <c r="D149" s="38" t="e">
        <f t="shared" si="3"/>
        <v>#DIV/0!</v>
      </c>
      <c r="E149" s="41" t="e">
        <f t="shared" si="4"/>
        <v>#DIV/0!</v>
      </c>
      <c r="F149" s="40" t="e">
        <f t="shared" si="5"/>
        <v>#DIV/0!</v>
      </c>
      <c r="G149" s="40" t="e">
        <f t="shared" si="6"/>
        <v>#DIV/0!</v>
      </c>
      <c r="H149" s="40" t="e">
        <f t="shared" si="7"/>
        <v>#DIV/0!</v>
      </c>
      <c r="I149" s="38" t="e">
        <f t="shared" si="8"/>
        <v>#DIV/0!</v>
      </c>
      <c r="J149" s="38" t="e">
        <f t="shared" si="9"/>
        <v>#DIV/0!</v>
      </c>
      <c r="K149" s="38" t="e">
        <f t="shared" si="10"/>
        <v>#DIV/0!</v>
      </c>
      <c r="L149" s="38">
        <f t="shared" si="11"/>
        <v>0</v>
      </c>
      <c r="M149" s="38" t="e">
        <f t="shared" si="12"/>
        <v>#DIV/0!</v>
      </c>
      <c r="N149" s="38" t="e">
        <f t="shared" si="13"/>
        <v>#DIV/0!</v>
      </c>
      <c r="O149" s="38" t="e">
        <f t="shared" si="14"/>
        <v>#DIV/0!</v>
      </c>
      <c r="P149" s="39" t="e">
        <f t="shared" si="15"/>
        <v>#DIV/0!</v>
      </c>
      <c r="Q149" s="39" t="e">
        <f t="shared" si="16"/>
        <v>#DIV/0!</v>
      </c>
    </row>
    <row r="150" spans="1:17" x14ac:dyDescent="0.25">
      <c r="A150" s="38">
        <f t="shared" si="0"/>
        <v>0</v>
      </c>
      <c r="B150" s="43" t="e">
        <f t="shared" si="1"/>
        <v>#DIV/0!</v>
      </c>
      <c r="C150" s="42" t="e">
        <f t="shared" si="2"/>
        <v>#DIV/0!</v>
      </c>
      <c r="D150" s="38" t="e">
        <f t="shared" si="3"/>
        <v>#DIV/0!</v>
      </c>
      <c r="E150" s="41" t="e">
        <f t="shared" si="4"/>
        <v>#DIV/0!</v>
      </c>
      <c r="F150" s="40" t="e">
        <f t="shared" si="5"/>
        <v>#DIV/0!</v>
      </c>
      <c r="G150" s="40" t="e">
        <f t="shared" si="6"/>
        <v>#DIV/0!</v>
      </c>
      <c r="H150" s="40" t="e">
        <f t="shared" si="7"/>
        <v>#DIV/0!</v>
      </c>
      <c r="I150" s="38" t="e">
        <f t="shared" si="8"/>
        <v>#DIV/0!</v>
      </c>
      <c r="J150" s="38" t="e">
        <f t="shared" si="9"/>
        <v>#DIV/0!</v>
      </c>
      <c r="K150" s="38" t="e">
        <f t="shared" si="10"/>
        <v>#DIV/0!</v>
      </c>
      <c r="L150" s="38">
        <f t="shared" si="11"/>
        <v>0</v>
      </c>
      <c r="M150" s="38" t="e">
        <f t="shared" si="12"/>
        <v>#DIV/0!</v>
      </c>
      <c r="N150" s="38" t="e">
        <f t="shared" si="13"/>
        <v>#DIV/0!</v>
      </c>
      <c r="O150" s="38" t="e">
        <f t="shared" si="14"/>
        <v>#DIV/0!</v>
      </c>
      <c r="P150" s="39" t="e">
        <f t="shared" si="15"/>
        <v>#DIV/0!</v>
      </c>
      <c r="Q150" s="39" t="e">
        <f t="shared" si="16"/>
        <v>#DIV/0!</v>
      </c>
    </row>
    <row r="151" spans="1:17" x14ac:dyDescent="0.25">
      <c r="A151" s="38">
        <f t="shared" si="0"/>
        <v>0</v>
      </c>
      <c r="B151" s="43" t="e">
        <f t="shared" si="1"/>
        <v>#DIV/0!</v>
      </c>
      <c r="C151" s="42" t="e">
        <f t="shared" si="2"/>
        <v>#DIV/0!</v>
      </c>
      <c r="D151" s="38" t="e">
        <f t="shared" si="3"/>
        <v>#DIV/0!</v>
      </c>
      <c r="E151" s="41" t="e">
        <f t="shared" si="4"/>
        <v>#DIV/0!</v>
      </c>
      <c r="F151" s="40" t="e">
        <f t="shared" si="5"/>
        <v>#DIV/0!</v>
      </c>
      <c r="G151" s="40" t="e">
        <f t="shared" si="6"/>
        <v>#DIV/0!</v>
      </c>
      <c r="H151" s="40" t="e">
        <f t="shared" si="7"/>
        <v>#DIV/0!</v>
      </c>
      <c r="I151" s="38" t="e">
        <f t="shared" si="8"/>
        <v>#DIV/0!</v>
      </c>
      <c r="J151" s="38" t="e">
        <f t="shared" si="9"/>
        <v>#DIV/0!</v>
      </c>
      <c r="K151" s="38" t="e">
        <f t="shared" si="10"/>
        <v>#DIV/0!</v>
      </c>
      <c r="L151" s="38">
        <f t="shared" si="11"/>
        <v>0</v>
      </c>
      <c r="M151" s="38" t="e">
        <f t="shared" si="12"/>
        <v>#DIV/0!</v>
      </c>
      <c r="N151" s="38" t="e">
        <f t="shared" si="13"/>
        <v>#DIV/0!</v>
      </c>
      <c r="O151" s="38" t="e">
        <f t="shared" si="14"/>
        <v>#DIV/0!</v>
      </c>
      <c r="P151" s="39" t="e">
        <f t="shared" si="15"/>
        <v>#DIV/0!</v>
      </c>
      <c r="Q151" s="39" t="e">
        <f t="shared" si="16"/>
        <v>#DIV/0!</v>
      </c>
    </row>
    <row r="152" spans="1:17" x14ac:dyDescent="0.25">
      <c r="A152" s="38">
        <f t="shared" si="0"/>
        <v>0</v>
      </c>
      <c r="B152" s="43" t="e">
        <f t="shared" si="1"/>
        <v>#DIV/0!</v>
      </c>
      <c r="C152" s="42" t="e">
        <f t="shared" si="2"/>
        <v>#DIV/0!</v>
      </c>
      <c r="D152" s="38" t="e">
        <f t="shared" si="3"/>
        <v>#DIV/0!</v>
      </c>
      <c r="E152" s="41" t="e">
        <f t="shared" si="4"/>
        <v>#DIV/0!</v>
      </c>
      <c r="F152" s="40" t="e">
        <f t="shared" si="5"/>
        <v>#DIV/0!</v>
      </c>
      <c r="G152" s="40" t="e">
        <f t="shared" si="6"/>
        <v>#DIV/0!</v>
      </c>
      <c r="H152" s="40" t="e">
        <f t="shared" si="7"/>
        <v>#DIV/0!</v>
      </c>
      <c r="I152" s="38" t="e">
        <f t="shared" si="8"/>
        <v>#DIV/0!</v>
      </c>
      <c r="J152" s="38" t="e">
        <f t="shared" si="9"/>
        <v>#DIV/0!</v>
      </c>
      <c r="K152" s="38" t="e">
        <f t="shared" si="10"/>
        <v>#DIV/0!</v>
      </c>
      <c r="L152" s="38">
        <f t="shared" si="11"/>
        <v>0</v>
      </c>
      <c r="M152" s="38" t="e">
        <f t="shared" si="12"/>
        <v>#DIV/0!</v>
      </c>
      <c r="N152" s="38" t="e">
        <f t="shared" si="13"/>
        <v>#DIV/0!</v>
      </c>
      <c r="O152" s="38" t="e">
        <f t="shared" si="14"/>
        <v>#DIV/0!</v>
      </c>
      <c r="P152" s="39" t="e">
        <f t="shared" si="15"/>
        <v>#DIV/0!</v>
      </c>
      <c r="Q152" s="39" t="e">
        <f t="shared" si="16"/>
        <v>#DIV/0!</v>
      </c>
    </row>
    <row r="153" spans="1:17" x14ac:dyDescent="0.25">
      <c r="A153" s="38">
        <f t="shared" si="0"/>
        <v>0</v>
      </c>
      <c r="B153" s="43" t="e">
        <f t="shared" si="1"/>
        <v>#DIV/0!</v>
      </c>
      <c r="C153" s="42" t="e">
        <f t="shared" si="2"/>
        <v>#DIV/0!</v>
      </c>
      <c r="D153" s="38" t="e">
        <f t="shared" si="3"/>
        <v>#DIV/0!</v>
      </c>
      <c r="E153" s="41" t="e">
        <f t="shared" si="4"/>
        <v>#DIV/0!</v>
      </c>
      <c r="F153" s="40" t="e">
        <f t="shared" si="5"/>
        <v>#DIV/0!</v>
      </c>
      <c r="G153" s="40" t="e">
        <f t="shared" si="6"/>
        <v>#DIV/0!</v>
      </c>
      <c r="H153" s="40" t="e">
        <f t="shared" si="7"/>
        <v>#DIV/0!</v>
      </c>
      <c r="I153" s="38" t="e">
        <f t="shared" si="8"/>
        <v>#DIV/0!</v>
      </c>
      <c r="J153" s="38" t="e">
        <f t="shared" si="9"/>
        <v>#DIV/0!</v>
      </c>
      <c r="K153" s="38" t="e">
        <f t="shared" si="10"/>
        <v>#DIV/0!</v>
      </c>
      <c r="L153" s="38">
        <f t="shared" si="11"/>
        <v>0</v>
      </c>
      <c r="M153" s="38" t="e">
        <f t="shared" si="12"/>
        <v>#DIV/0!</v>
      </c>
      <c r="N153" s="38" t="e">
        <f t="shared" si="13"/>
        <v>#DIV/0!</v>
      </c>
      <c r="O153" s="38" t="e">
        <f t="shared" si="14"/>
        <v>#DIV/0!</v>
      </c>
      <c r="P153" s="39" t="e">
        <f t="shared" si="15"/>
        <v>#DIV/0!</v>
      </c>
      <c r="Q153" s="39" t="e">
        <f t="shared" si="16"/>
        <v>#DIV/0!</v>
      </c>
    </row>
    <row r="154" spans="1:17" x14ac:dyDescent="0.25">
      <c r="A154" s="38">
        <f t="shared" si="0"/>
        <v>0</v>
      </c>
      <c r="B154" s="43" t="e">
        <f t="shared" si="1"/>
        <v>#DIV/0!</v>
      </c>
      <c r="C154" s="42" t="e">
        <f t="shared" si="2"/>
        <v>#DIV/0!</v>
      </c>
      <c r="D154" s="38" t="e">
        <f t="shared" si="3"/>
        <v>#DIV/0!</v>
      </c>
      <c r="E154" s="41" t="e">
        <f t="shared" si="4"/>
        <v>#DIV/0!</v>
      </c>
      <c r="F154" s="40" t="e">
        <f t="shared" si="5"/>
        <v>#DIV/0!</v>
      </c>
      <c r="G154" s="40" t="e">
        <f t="shared" si="6"/>
        <v>#DIV/0!</v>
      </c>
      <c r="H154" s="40" t="e">
        <f t="shared" si="7"/>
        <v>#DIV/0!</v>
      </c>
      <c r="I154" s="38" t="e">
        <f t="shared" si="8"/>
        <v>#DIV/0!</v>
      </c>
      <c r="J154" s="38" t="e">
        <f t="shared" si="9"/>
        <v>#DIV/0!</v>
      </c>
      <c r="K154" s="38" t="e">
        <f t="shared" si="10"/>
        <v>#DIV/0!</v>
      </c>
      <c r="L154" s="38">
        <f t="shared" si="11"/>
        <v>0</v>
      </c>
      <c r="M154" s="38" t="e">
        <f t="shared" si="12"/>
        <v>#DIV/0!</v>
      </c>
      <c r="N154" s="38" t="e">
        <f t="shared" si="13"/>
        <v>#DIV/0!</v>
      </c>
      <c r="O154" s="38" t="e">
        <f t="shared" si="14"/>
        <v>#DIV/0!</v>
      </c>
      <c r="P154" s="39" t="e">
        <f t="shared" si="15"/>
        <v>#DIV/0!</v>
      </c>
      <c r="Q154" s="39" t="e">
        <f t="shared" si="16"/>
        <v>#DIV/0!</v>
      </c>
    </row>
    <row r="155" spans="1:17" x14ac:dyDescent="0.25">
      <c r="A155" s="38">
        <f t="shared" si="0"/>
        <v>0</v>
      </c>
      <c r="B155" s="43" t="e">
        <f t="shared" si="1"/>
        <v>#DIV/0!</v>
      </c>
      <c r="C155" s="42" t="e">
        <f t="shared" si="2"/>
        <v>#DIV/0!</v>
      </c>
      <c r="D155" s="38" t="e">
        <f t="shared" si="3"/>
        <v>#DIV/0!</v>
      </c>
      <c r="E155" s="41" t="e">
        <f t="shared" si="4"/>
        <v>#DIV/0!</v>
      </c>
      <c r="F155" s="40" t="e">
        <f t="shared" si="5"/>
        <v>#DIV/0!</v>
      </c>
      <c r="G155" s="40" t="e">
        <f t="shared" si="6"/>
        <v>#DIV/0!</v>
      </c>
      <c r="H155" s="40" t="e">
        <f t="shared" si="7"/>
        <v>#DIV/0!</v>
      </c>
      <c r="I155" s="38" t="e">
        <f t="shared" si="8"/>
        <v>#DIV/0!</v>
      </c>
      <c r="J155" s="38" t="e">
        <f t="shared" si="9"/>
        <v>#DIV/0!</v>
      </c>
      <c r="K155" s="38" t="e">
        <f t="shared" si="10"/>
        <v>#DIV/0!</v>
      </c>
      <c r="L155" s="38">
        <f t="shared" si="11"/>
        <v>0</v>
      </c>
      <c r="M155" s="38" t="e">
        <f t="shared" si="12"/>
        <v>#DIV/0!</v>
      </c>
      <c r="N155" s="38" t="e">
        <f t="shared" si="13"/>
        <v>#DIV/0!</v>
      </c>
      <c r="O155" s="38" t="e">
        <f t="shared" si="14"/>
        <v>#DIV/0!</v>
      </c>
      <c r="P155" s="39" t="e">
        <f t="shared" si="15"/>
        <v>#DIV/0!</v>
      </c>
      <c r="Q155" s="39" t="e">
        <f t="shared" si="16"/>
        <v>#DIV/0!</v>
      </c>
    </row>
    <row r="156" spans="1:17" x14ac:dyDescent="0.25">
      <c r="A156" s="38">
        <f t="shared" si="0"/>
        <v>0</v>
      </c>
      <c r="B156" s="43" t="e">
        <f t="shared" si="1"/>
        <v>#DIV/0!</v>
      </c>
      <c r="C156" s="42" t="e">
        <f t="shared" si="2"/>
        <v>#DIV/0!</v>
      </c>
      <c r="D156" s="38" t="e">
        <f t="shared" si="3"/>
        <v>#DIV/0!</v>
      </c>
      <c r="E156" s="41" t="e">
        <f t="shared" si="4"/>
        <v>#DIV/0!</v>
      </c>
      <c r="F156" s="40" t="e">
        <f t="shared" si="5"/>
        <v>#DIV/0!</v>
      </c>
      <c r="G156" s="40" t="e">
        <f t="shared" si="6"/>
        <v>#DIV/0!</v>
      </c>
      <c r="H156" s="40" t="e">
        <f t="shared" si="7"/>
        <v>#DIV/0!</v>
      </c>
      <c r="I156" s="38" t="e">
        <f t="shared" si="8"/>
        <v>#DIV/0!</v>
      </c>
      <c r="J156" s="38" t="e">
        <f t="shared" si="9"/>
        <v>#DIV/0!</v>
      </c>
      <c r="K156" s="38" t="e">
        <f t="shared" si="10"/>
        <v>#DIV/0!</v>
      </c>
      <c r="L156" s="38">
        <f t="shared" si="11"/>
        <v>0</v>
      </c>
      <c r="M156" s="38" t="e">
        <f t="shared" si="12"/>
        <v>#DIV/0!</v>
      </c>
      <c r="N156" s="38" t="e">
        <f t="shared" si="13"/>
        <v>#DIV/0!</v>
      </c>
      <c r="O156" s="38" t="e">
        <f t="shared" si="14"/>
        <v>#DIV/0!</v>
      </c>
      <c r="P156" s="39" t="e">
        <f t="shared" si="15"/>
        <v>#DIV/0!</v>
      </c>
      <c r="Q156" s="39" t="e">
        <f t="shared" si="16"/>
        <v>#DIV/0!</v>
      </c>
    </row>
    <row r="157" spans="1:17" x14ac:dyDescent="0.25">
      <c r="A157" s="38">
        <f t="shared" si="0"/>
        <v>0</v>
      </c>
      <c r="B157" s="43" t="e">
        <f t="shared" si="1"/>
        <v>#DIV/0!</v>
      </c>
      <c r="C157" s="42" t="e">
        <f t="shared" si="2"/>
        <v>#DIV/0!</v>
      </c>
      <c r="D157" s="38" t="e">
        <f t="shared" si="3"/>
        <v>#DIV/0!</v>
      </c>
      <c r="E157" s="41" t="e">
        <f t="shared" si="4"/>
        <v>#DIV/0!</v>
      </c>
      <c r="F157" s="40" t="e">
        <f t="shared" si="5"/>
        <v>#DIV/0!</v>
      </c>
      <c r="G157" s="40" t="e">
        <f t="shared" si="6"/>
        <v>#DIV/0!</v>
      </c>
      <c r="H157" s="40" t="e">
        <f t="shared" si="7"/>
        <v>#DIV/0!</v>
      </c>
      <c r="I157" s="38" t="e">
        <f t="shared" si="8"/>
        <v>#DIV/0!</v>
      </c>
      <c r="J157" s="38" t="e">
        <f t="shared" si="9"/>
        <v>#DIV/0!</v>
      </c>
      <c r="K157" s="38" t="e">
        <f t="shared" si="10"/>
        <v>#DIV/0!</v>
      </c>
      <c r="L157" s="38">
        <f t="shared" si="11"/>
        <v>0</v>
      </c>
      <c r="M157" s="38" t="e">
        <f t="shared" si="12"/>
        <v>#DIV/0!</v>
      </c>
      <c r="N157" s="38" t="e">
        <f t="shared" si="13"/>
        <v>#DIV/0!</v>
      </c>
      <c r="O157" s="38" t="e">
        <f t="shared" si="14"/>
        <v>#DIV/0!</v>
      </c>
      <c r="P157" s="39" t="e">
        <f t="shared" si="15"/>
        <v>#DIV/0!</v>
      </c>
      <c r="Q157" s="39" t="e">
        <f t="shared" si="16"/>
        <v>#DIV/0!</v>
      </c>
    </row>
    <row r="158" spans="1:17" x14ac:dyDescent="0.25">
      <c r="A158" s="38">
        <f t="shared" si="0"/>
        <v>0</v>
      </c>
      <c r="B158" s="43" t="e">
        <f t="shared" si="1"/>
        <v>#DIV/0!</v>
      </c>
      <c r="C158" s="42" t="e">
        <f t="shared" si="2"/>
        <v>#DIV/0!</v>
      </c>
      <c r="D158" s="38" t="e">
        <f t="shared" si="3"/>
        <v>#DIV/0!</v>
      </c>
      <c r="E158" s="41" t="e">
        <f t="shared" si="4"/>
        <v>#DIV/0!</v>
      </c>
      <c r="F158" s="40" t="e">
        <f t="shared" si="5"/>
        <v>#DIV/0!</v>
      </c>
      <c r="G158" s="40" t="e">
        <f t="shared" si="6"/>
        <v>#DIV/0!</v>
      </c>
      <c r="H158" s="40" t="e">
        <f t="shared" si="7"/>
        <v>#DIV/0!</v>
      </c>
      <c r="I158" s="38" t="e">
        <f t="shared" si="8"/>
        <v>#DIV/0!</v>
      </c>
      <c r="J158" s="38" t="e">
        <f t="shared" si="9"/>
        <v>#DIV/0!</v>
      </c>
      <c r="K158" s="38" t="e">
        <f t="shared" si="10"/>
        <v>#DIV/0!</v>
      </c>
      <c r="L158" s="38">
        <f t="shared" si="11"/>
        <v>0</v>
      </c>
      <c r="M158" s="38" t="e">
        <f t="shared" si="12"/>
        <v>#DIV/0!</v>
      </c>
      <c r="N158" s="38" t="e">
        <f t="shared" si="13"/>
        <v>#DIV/0!</v>
      </c>
      <c r="O158" s="38" t="e">
        <f t="shared" si="14"/>
        <v>#DIV/0!</v>
      </c>
      <c r="P158" s="39" t="e">
        <f t="shared" si="15"/>
        <v>#DIV/0!</v>
      </c>
      <c r="Q158" s="39" t="e">
        <f t="shared" si="16"/>
        <v>#DIV/0!</v>
      </c>
    </row>
    <row r="159" spans="1:17" x14ac:dyDescent="0.25">
      <c r="A159" s="38">
        <f t="shared" si="0"/>
        <v>0</v>
      </c>
      <c r="B159" s="43" t="e">
        <f t="shared" si="1"/>
        <v>#DIV/0!</v>
      </c>
      <c r="C159" s="42" t="e">
        <f t="shared" si="2"/>
        <v>#DIV/0!</v>
      </c>
      <c r="D159" s="38" t="e">
        <f t="shared" si="3"/>
        <v>#DIV/0!</v>
      </c>
      <c r="E159" s="41" t="e">
        <f t="shared" si="4"/>
        <v>#DIV/0!</v>
      </c>
      <c r="F159" s="40" t="e">
        <f t="shared" si="5"/>
        <v>#DIV/0!</v>
      </c>
      <c r="G159" s="40" t="e">
        <f t="shared" si="6"/>
        <v>#DIV/0!</v>
      </c>
      <c r="H159" s="40" t="e">
        <f t="shared" si="7"/>
        <v>#DIV/0!</v>
      </c>
      <c r="I159" s="38" t="e">
        <f t="shared" si="8"/>
        <v>#DIV/0!</v>
      </c>
      <c r="J159" s="38" t="e">
        <f t="shared" si="9"/>
        <v>#DIV/0!</v>
      </c>
      <c r="K159" s="38" t="e">
        <f t="shared" si="10"/>
        <v>#DIV/0!</v>
      </c>
      <c r="L159" s="38">
        <f t="shared" si="11"/>
        <v>0</v>
      </c>
      <c r="M159" s="38" t="e">
        <f t="shared" si="12"/>
        <v>#DIV/0!</v>
      </c>
      <c r="N159" s="38" t="e">
        <f t="shared" si="13"/>
        <v>#DIV/0!</v>
      </c>
      <c r="O159" s="38" t="e">
        <f t="shared" si="14"/>
        <v>#DIV/0!</v>
      </c>
      <c r="P159" s="39" t="e">
        <f t="shared" si="15"/>
        <v>#DIV/0!</v>
      </c>
      <c r="Q159" s="39" t="e">
        <f t="shared" si="16"/>
        <v>#DIV/0!</v>
      </c>
    </row>
    <row r="160" spans="1:17" x14ac:dyDescent="0.25">
      <c r="A160" s="38">
        <f t="shared" si="0"/>
        <v>0</v>
      </c>
      <c r="B160" s="43" t="e">
        <f t="shared" si="1"/>
        <v>#DIV/0!</v>
      </c>
      <c r="C160" s="42" t="e">
        <f t="shared" si="2"/>
        <v>#DIV/0!</v>
      </c>
      <c r="D160" s="38" t="e">
        <f t="shared" si="3"/>
        <v>#DIV/0!</v>
      </c>
      <c r="E160" s="41" t="e">
        <f t="shared" si="4"/>
        <v>#DIV/0!</v>
      </c>
      <c r="F160" s="40" t="e">
        <f t="shared" si="5"/>
        <v>#DIV/0!</v>
      </c>
      <c r="G160" s="40" t="e">
        <f t="shared" si="6"/>
        <v>#DIV/0!</v>
      </c>
      <c r="H160" s="40" t="e">
        <f t="shared" si="7"/>
        <v>#DIV/0!</v>
      </c>
      <c r="I160" s="38" t="e">
        <f t="shared" si="8"/>
        <v>#DIV/0!</v>
      </c>
      <c r="J160" s="38" t="e">
        <f t="shared" si="9"/>
        <v>#DIV/0!</v>
      </c>
      <c r="K160" s="38" t="e">
        <f t="shared" si="10"/>
        <v>#DIV/0!</v>
      </c>
      <c r="L160" s="38">
        <f t="shared" si="11"/>
        <v>0</v>
      </c>
      <c r="M160" s="38" t="e">
        <f t="shared" si="12"/>
        <v>#DIV/0!</v>
      </c>
      <c r="N160" s="38" t="e">
        <f t="shared" si="13"/>
        <v>#DIV/0!</v>
      </c>
      <c r="O160" s="38" t="e">
        <f t="shared" si="14"/>
        <v>#DIV/0!</v>
      </c>
      <c r="P160" s="39" t="e">
        <f t="shared" si="15"/>
        <v>#DIV/0!</v>
      </c>
      <c r="Q160" s="39" t="e">
        <f t="shared" si="16"/>
        <v>#DIV/0!</v>
      </c>
    </row>
    <row r="161" spans="1:17" x14ac:dyDescent="0.25">
      <c r="A161" s="38">
        <f t="shared" si="0"/>
        <v>0</v>
      </c>
      <c r="B161" s="43" t="e">
        <f t="shared" si="1"/>
        <v>#DIV/0!</v>
      </c>
      <c r="C161" s="42" t="e">
        <f t="shared" si="2"/>
        <v>#DIV/0!</v>
      </c>
      <c r="D161" s="38" t="e">
        <f t="shared" si="3"/>
        <v>#DIV/0!</v>
      </c>
      <c r="E161" s="41" t="e">
        <f t="shared" si="4"/>
        <v>#DIV/0!</v>
      </c>
      <c r="F161" s="40" t="e">
        <f t="shared" si="5"/>
        <v>#DIV/0!</v>
      </c>
      <c r="G161" s="40" t="e">
        <f t="shared" si="6"/>
        <v>#DIV/0!</v>
      </c>
      <c r="H161" s="40" t="e">
        <f t="shared" si="7"/>
        <v>#DIV/0!</v>
      </c>
      <c r="I161" s="38" t="e">
        <f t="shared" si="8"/>
        <v>#DIV/0!</v>
      </c>
      <c r="J161" s="38" t="e">
        <f t="shared" si="9"/>
        <v>#DIV/0!</v>
      </c>
      <c r="K161" s="38" t="e">
        <f t="shared" si="10"/>
        <v>#DIV/0!</v>
      </c>
      <c r="L161" s="38">
        <f t="shared" si="11"/>
        <v>0</v>
      </c>
      <c r="M161" s="38" t="e">
        <f t="shared" si="12"/>
        <v>#DIV/0!</v>
      </c>
      <c r="N161" s="38" t="e">
        <f t="shared" si="13"/>
        <v>#DIV/0!</v>
      </c>
      <c r="O161" s="38" t="e">
        <f t="shared" si="14"/>
        <v>#DIV/0!</v>
      </c>
      <c r="P161" s="39" t="e">
        <f t="shared" si="15"/>
        <v>#DIV/0!</v>
      </c>
      <c r="Q161" s="39" t="e">
        <f t="shared" si="16"/>
        <v>#DIV/0!</v>
      </c>
    </row>
    <row r="162" spans="1:17" x14ac:dyDescent="0.25">
      <c r="A162" s="38">
        <f t="shared" si="0"/>
        <v>0</v>
      </c>
      <c r="B162" s="43" t="e">
        <f t="shared" si="1"/>
        <v>#DIV/0!</v>
      </c>
      <c r="C162" s="42" t="e">
        <f t="shared" si="2"/>
        <v>#DIV/0!</v>
      </c>
      <c r="D162" s="38" t="e">
        <f t="shared" si="3"/>
        <v>#DIV/0!</v>
      </c>
      <c r="E162" s="41" t="e">
        <f t="shared" si="4"/>
        <v>#DIV/0!</v>
      </c>
      <c r="F162" s="40" t="e">
        <f t="shared" si="5"/>
        <v>#DIV/0!</v>
      </c>
      <c r="G162" s="40" t="e">
        <f t="shared" si="6"/>
        <v>#DIV/0!</v>
      </c>
      <c r="H162" s="40" t="e">
        <f t="shared" si="7"/>
        <v>#DIV/0!</v>
      </c>
      <c r="I162" s="38" t="e">
        <f t="shared" si="8"/>
        <v>#DIV/0!</v>
      </c>
      <c r="J162" s="38" t="e">
        <f t="shared" si="9"/>
        <v>#DIV/0!</v>
      </c>
      <c r="K162" s="38" t="e">
        <f t="shared" si="10"/>
        <v>#DIV/0!</v>
      </c>
      <c r="L162" s="38">
        <f t="shared" si="11"/>
        <v>0</v>
      </c>
      <c r="M162" s="38" t="e">
        <f t="shared" si="12"/>
        <v>#DIV/0!</v>
      </c>
      <c r="N162" s="38" t="e">
        <f t="shared" si="13"/>
        <v>#DIV/0!</v>
      </c>
      <c r="O162" s="38" t="e">
        <f t="shared" si="14"/>
        <v>#DIV/0!</v>
      </c>
      <c r="P162" s="39" t="e">
        <f t="shared" si="15"/>
        <v>#DIV/0!</v>
      </c>
      <c r="Q162" s="39" t="e">
        <f t="shared" si="16"/>
        <v>#DIV/0!</v>
      </c>
    </row>
    <row r="163" spans="1:17" x14ac:dyDescent="0.25">
      <c r="A163" s="38">
        <f t="shared" si="0"/>
        <v>0</v>
      </c>
      <c r="B163" s="43" t="e">
        <f t="shared" si="1"/>
        <v>#DIV/0!</v>
      </c>
      <c r="C163" s="42" t="e">
        <f t="shared" si="2"/>
        <v>#DIV/0!</v>
      </c>
      <c r="D163" s="38" t="e">
        <f t="shared" si="3"/>
        <v>#DIV/0!</v>
      </c>
      <c r="E163" s="41" t="e">
        <f t="shared" si="4"/>
        <v>#DIV/0!</v>
      </c>
      <c r="F163" s="40" t="e">
        <f t="shared" si="5"/>
        <v>#DIV/0!</v>
      </c>
      <c r="G163" s="40" t="e">
        <f t="shared" si="6"/>
        <v>#DIV/0!</v>
      </c>
      <c r="H163" s="40" t="e">
        <f t="shared" si="7"/>
        <v>#DIV/0!</v>
      </c>
      <c r="I163" s="38" t="e">
        <f t="shared" si="8"/>
        <v>#DIV/0!</v>
      </c>
      <c r="J163" s="38" t="e">
        <f t="shared" si="9"/>
        <v>#DIV/0!</v>
      </c>
      <c r="K163" s="38" t="e">
        <f t="shared" si="10"/>
        <v>#DIV/0!</v>
      </c>
      <c r="L163" s="38">
        <f t="shared" si="11"/>
        <v>0</v>
      </c>
      <c r="M163" s="38" t="e">
        <f t="shared" si="12"/>
        <v>#DIV/0!</v>
      </c>
      <c r="N163" s="38" t="e">
        <f t="shared" si="13"/>
        <v>#DIV/0!</v>
      </c>
      <c r="O163" s="38" t="e">
        <f t="shared" si="14"/>
        <v>#DIV/0!</v>
      </c>
      <c r="P163" s="39" t="e">
        <f t="shared" si="15"/>
        <v>#DIV/0!</v>
      </c>
      <c r="Q163" s="39" t="e">
        <f t="shared" si="16"/>
        <v>#DIV/0!</v>
      </c>
    </row>
    <row r="164" spans="1:17" x14ac:dyDescent="0.25">
      <c r="A164" s="38">
        <f t="shared" si="0"/>
        <v>0</v>
      </c>
      <c r="B164" s="43" t="e">
        <f t="shared" si="1"/>
        <v>#DIV/0!</v>
      </c>
      <c r="C164" s="42" t="e">
        <f t="shared" si="2"/>
        <v>#DIV/0!</v>
      </c>
      <c r="D164" s="38" t="e">
        <f t="shared" si="3"/>
        <v>#DIV/0!</v>
      </c>
      <c r="E164" s="41" t="e">
        <f t="shared" si="4"/>
        <v>#DIV/0!</v>
      </c>
      <c r="F164" s="40" t="e">
        <f t="shared" si="5"/>
        <v>#DIV/0!</v>
      </c>
      <c r="G164" s="40" t="e">
        <f t="shared" si="6"/>
        <v>#DIV/0!</v>
      </c>
      <c r="H164" s="40" t="e">
        <f t="shared" si="7"/>
        <v>#DIV/0!</v>
      </c>
      <c r="I164" s="38" t="e">
        <f t="shared" si="8"/>
        <v>#DIV/0!</v>
      </c>
      <c r="J164" s="38" t="e">
        <f t="shared" si="9"/>
        <v>#DIV/0!</v>
      </c>
      <c r="K164" s="38" t="e">
        <f t="shared" si="10"/>
        <v>#DIV/0!</v>
      </c>
      <c r="L164" s="38">
        <f t="shared" si="11"/>
        <v>0</v>
      </c>
      <c r="M164" s="38" t="e">
        <f t="shared" si="12"/>
        <v>#DIV/0!</v>
      </c>
      <c r="N164" s="38" t="e">
        <f t="shared" si="13"/>
        <v>#DIV/0!</v>
      </c>
      <c r="O164" s="38" t="e">
        <f t="shared" si="14"/>
        <v>#DIV/0!</v>
      </c>
      <c r="P164" s="39" t="e">
        <f t="shared" si="15"/>
        <v>#DIV/0!</v>
      </c>
      <c r="Q164" s="39" t="e">
        <f t="shared" si="16"/>
        <v>#DIV/0!</v>
      </c>
    </row>
    <row r="165" spans="1:17" x14ac:dyDescent="0.25">
      <c r="A165" s="38">
        <f t="shared" si="0"/>
        <v>0</v>
      </c>
      <c r="B165" s="43" t="e">
        <f t="shared" si="1"/>
        <v>#DIV/0!</v>
      </c>
      <c r="C165" s="42" t="e">
        <f t="shared" si="2"/>
        <v>#DIV/0!</v>
      </c>
      <c r="D165" s="38" t="e">
        <f t="shared" si="3"/>
        <v>#DIV/0!</v>
      </c>
      <c r="E165" s="41" t="e">
        <f t="shared" si="4"/>
        <v>#DIV/0!</v>
      </c>
      <c r="F165" s="40" t="e">
        <f t="shared" si="5"/>
        <v>#DIV/0!</v>
      </c>
      <c r="G165" s="40" t="e">
        <f t="shared" si="6"/>
        <v>#DIV/0!</v>
      </c>
      <c r="H165" s="40" t="e">
        <f t="shared" si="7"/>
        <v>#DIV/0!</v>
      </c>
      <c r="I165" s="38" t="e">
        <f t="shared" si="8"/>
        <v>#DIV/0!</v>
      </c>
      <c r="J165" s="38" t="e">
        <f t="shared" si="9"/>
        <v>#DIV/0!</v>
      </c>
      <c r="K165" s="38" t="e">
        <f t="shared" si="10"/>
        <v>#DIV/0!</v>
      </c>
      <c r="L165" s="38">
        <f t="shared" si="11"/>
        <v>0</v>
      </c>
      <c r="M165" s="38" t="e">
        <f t="shared" si="12"/>
        <v>#DIV/0!</v>
      </c>
      <c r="N165" s="38" t="e">
        <f t="shared" si="13"/>
        <v>#DIV/0!</v>
      </c>
      <c r="O165" s="38" t="e">
        <f t="shared" si="14"/>
        <v>#DIV/0!</v>
      </c>
      <c r="P165" s="39" t="e">
        <f t="shared" si="15"/>
        <v>#DIV/0!</v>
      </c>
      <c r="Q165" s="39" t="e">
        <f t="shared" si="16"/>
        <v>#DIV/0!</v>
      </c>
    </row>
    <row r="166" spans="1:17" x14ac:dyDescent="0.25">
      <c r="A166" s="38">
        <f t="shared" si="0"/>
        <v>0</v>
      </c>
      <c r="B166" s="43" t="e">
        <f t="shared" si="1"/>
        <v>#DIV/0!</v>
      </c>
      <c r="C166" s="42" t="e">
        <f t="shared" si="2"/>
        <v>#DIV/0!</v>
      </c>
      <c r="D166" s="38" t="e">
        <f t="shared" si="3"/>
        <v>#DIV/0!</v>
      </c>
      <c r="E166" s="41" t="e">
        <f t="shared" si="4"/>
        <v>#DIV/0!</v>
      </c>
      <c r="F166" s="40" t="e">
        <f t="shared" si="5"/>
        <v>#DIV/0!</v>
      </c>
      <c r="G166" s="40" t="e">
        <f t="shared" si="6"/>
        <v>#DIV/0!</v>
      </c>
      <c r="H166" s="40" t="e">
        <f t="shared" si="7"/>
        <v>#DIV/0!</v>
      </c>
      <c r="I166" s="38" t="e">
        <f t="shared" si="8"/>
        <v>#DIV/0!</v>
      </c>
      <c r="J166" s="38" t="e">
        <f t="shared" si="9"/>
        <v>#DIV/0!</v>
      </c>
      <c r="K166" s="38" t="e">
        <f t="shared" si="10"/>
        <v>#DIV/0!</v>
      </c>
      <c r="L166" s="38">
        <f t="shared" si="11"/>
        <v>0</v>
      </c>
      <c r="M166" s="38" t="e">
        <f t="shared" si="12"/>
        <v>#DIV/0!</v>
      </c>
      <c r="N166" s="38" t="e">
        <f t="shared" si="13"/>
        <v>#DIV/0!</v>
      </c>
      <c r="O166" s="38" t="e">
        <f t="shared" si="14"/>
        <v>#DIV/0!</v>
      </c>
      <c r="P166" s="39" t="e">
        <f t="shared" si="15"/>
        <v>#DIV/0!</v>
      </c>
      <c r="Q166" s="39" t="e">
        <f t="shared" si="16"/>
        <v>#DIV/0!</v>
      </c>
    </row>
    <row r="167" spans="1:17" x14ac:dyDescent="0.25">
      <c r="A167" s="38">
        <f t="shared" si="0"/>
        <v>0</v>
      </c>
      <c r="B167" s="43" t="e">
        <f t="shared" si="1"/>
        <v>#DIV/0!</v>
      </c>
      <c r="C167" s="42" t="e">
        <f t="shared" si="2"/>
        <v>#DIV/0!</v>
      </c>
      <c r="D167" s="38" t="e">
        <f t="shared" si="3"/>
        <v>#DIV/0!</v>
      </c>
      <c r="E167" s="41" t="e">
        <f t="shared" si="4"/>
        <v>#DIV/0!</v>
      </c>
      <c r="F167" s="40" t="e">
        <f t="shared" si="5"/>
        <v>#DIV/0!</v>
      </c>
      <c r="G167" s="40" t="e">
        <f t="shared" si="6"/>
        <v>#DIV/0!</v>
      </c>
      <c r="H167" s="40" t="e">
        <f t="shared" si="7"/>
        <v>#DIV/0!</v>
      </c>
      <c r="I167" s="38" t="e">
        <f t="shared" si="8"/>
        <v>#DIV/0!</v>
      </c>
      <c r="J167" s="38" t="e">
        <f t="shared" si="9"/>
        <v>#DIV/0!</v>
      </c>
      <c r="K167" s="38" t="e">
        <f t="shared" si="10"/>
        <v>#DIV/0!</v>
      </c>
      <c r="L167" s="38">
        <f t="shared" si="11"/>
        <v>0</v>
      </c>
      <c r="M167" s="38" t="e">
        <f t="shared" si="12"/>
        <v>#DIV/0!</v>
      </c>
      <c r="N167" s="38" t="e">
        <f t="shared" si="13"/>
        <v>#DIV/0!</v>
      </c>
      <c r="O167" s="38" t="e">
        <f t="shared" si="14"/>
        <v>#DIV/0!</v>
      </c>
      <c r="P167" s="39" t="e">
        <f t="shared" si="15"/>
        <v>#DIV/0!</v>
      </c>
      <c r="Q167" s="39" t="e">
        <f t="shared" si="16"/>
        <v>#DIV/0!</v>
      </c>
    </row>
    <row r="168" spans="1:17" x14ac:dyDescent="0.25">
      <c r="A168" s="38">
        <f t="shared" si="0"/>
        <v>0</v>
      </c>
      <c r="B168" s="43" t="e">
        <f t="shared" si="1"/>
        <v>#DIV/0!</v>
      </c>
      <c r="C168" s="42" t="e">
        <f t="shared" si="2"/>
        <v>#DIV/0!</v>
      </c>
      <c r="D168" s="38" t="e">
        <f t="shared" si="3"/>
        <v>#DIV/0!</v>
      </c>
      <c r="E168" s="41" t="e">
        <f t="shared" si="4"/>
        <v>#DIV/0!</v>
      </c>
      <c r="F168" s="40" t="e">
        <f t="shared" si="5"/>
        <v>#DIV/0!</v>
      </c>
      <c r="G168" s="40" t="e">
        <f t="shared" si="6"/>
        <v>#DIV/0!</v>
      </c>
      <c r="H168" s="40" t="e">
        <f t="shared" si="7"/>
        <v>#DIV/0!</v>
      </c>
      <c r="I168" s="38" t="e">
        <f t="shared" si="8"/>
        <v>#DIV/0!</v>
      </c>
      <c r="J168" s="38" t="e">
        <f t="shared" si="9"/>
        <v>#DIV/0!</v>
      </c>
      <c r="K168" s="38" t="e">
        <f t="shared" si="10"/>
        <v>#DIV/0!</v>
      </c>
      <c r="L168" s="38">
        <f t="shared" si="11"/>
        <v>0</v>
      </c>
      <c r="M168" s="38" t="e">
        <f t="shared" si="12"/>
        <v>#DIV/0!</v>
      </c>
      <c r="N168" s="38" t="e">
        <f t="shared" si="13"/>
        <v>#DIV/0!</v>
      </c>
      <c r="O168" s="38" t="e">
        <f t="shared" si="14"/>
        <v>#DIV/0!</v>
      </c>
      <c r="P168" s="39" t="e">
        <f t="shared" si="15"/>
        <v>#DIV/0!</v>
      </c>
      <c r="Q168" s="39" t="e">
        <f t="shared" si="16"/>
        <v>#DIV/0!</v>
      </c>
    </row>
    <row r="169" spans="1:17" x14ac:dyDescent="0.25">
      <c r="A169" s="38">
        <f t="shared" si="0"/>
        <v>0</v>
      </c>
      <c r="B169" s="43" t="e">
        <f t="shared" si="1"/>
        <v>#DIV/0!</v>
      </c>
      <c r="C169" s="42" t="e">
        <f t="shared" si="2"/>
        <v>#DIV/0!</v>
      </c>
      <c r="D169" s="38" t="e">
        <f t="shared" si="3"/>
        <v>#DIV/0!</v>
      </c>
      <c r="E169" s="41" t="e">
        <f t="shared" si="4"/>
        <v>#DIV/0!</v>
      </c>
      <c r="F169" s="40" t="e">
        <f t="shared" si="5"/>
        <v>#DIV/0!</v>
      </c>
      <c r="G169" s="40" t="e">
        <f t="shared" si="6"/>
        <v>#DIV/0!</v>
      </c>
      <c r="H169" s="40" t="e">
        <f t="shared" si="7"/>
        <v>#DIV/0!</v>
      </c>
      <c r="I169" s="38" t="e">
        <f t="shared" si="8"/>
        <v>#DIV/0!</v>
      </c>
      <c r="J169" s="38" t="e">
        <f t="shared" si="9"/>
        <v>#DIV/0!</v>
      </c>
      <c r="K169" s="38" t="e">
        <f t="shared" si="10"/>
        <v>#DIV/0!</v>
      </c>
      <c r="L169" s="38">
        <f t="shared" si="11"/>
        <v>0</v>
      </c>
      <c r="M169" s="38" t="e">
        <f t="shared" si="12"/>
        <v>#DIV/0!</v>
      </c>
      <c r="N169" s="38" t="e">
        <f t="shared" si="13"/>
        <v>#DIV/0!</v>
      </c>
      <c r="O169" s="38" t="e">
        <f t="shared" si="14"/>
        <v>#DIV/0!</v>
      </c>
      <c r="P169" s="39" t="e">
        <f t="shared" si="15"/>
        <v>#DIV/0!</v>
      </c>
      <c r="Q169" s="39" t="e">
        <f t="shared" si="16"/>
        <v>#DIV/0!</v>
      </c>
    </row>
    <row r="170" spans="1:17" x14ac:dyDescent="0.25">
      <c r="A170" s="38">
        <f t="shared" si="0"/>
        <v>0</v>
      </c>
      <c r="B170" s="43" t="e">
        <f t="shared" si="1"/>
        <v>#DIV/0!</v>
      </c>
      <c r="C170" s="42" t="e">
        <f t="shared" si="2"/>
        <v>#DIV/0!</v>
      </c>
      <c r="D170" s="38" t="e">
        <f t="shared" si="3"/>
        <v>#DIV/0!</v>
      </c>
      <c r="E170" s="41" t="e">
        <f t="shared" si="4"/>
        <v>#DIV/0!</v>
      </c>
      <c r="F170" s="40" t="e">
        <f t="shared" si="5"/>
        <v>#DIV/0!</v>
      </c>
      <c r="G170" s="40" t="e">
        <f t="shared" si="6"/>
        <v>#DIV/0!</v>
      </c>
      <c r="H170" s="40" t="e">
        <f t="shared" si="7"/>
        <v>#DIV/0!</v>
      </c>
      <c r="I170" s="38" t="e">
        <f t="shared" si="8"/>
        <v>#DIV/0!</v>
      </c>
      <c r="J170" s="38" t="e">
        <f t="shared" si="9"/>
        <v>#DIV/0!</v>
      </c>
      <c r="K170" s="38" t="e">
        <f t="shared" si="10"/>
        <v>#DIV/0!</v>
      </c>
      <c r="L170" s="38">
        <f t="shared" si="11"/>
        <v>0</v>
      </c>
      <c r="M170" s="38" t="e">
        <f t="shared" si="12"/>
        <v>#DIV/0!</v>
      </c>
      <c r="N170" s="38" t="e">
        <f t="shared" si="13"/>
        <v>#DIV/0!</v>
      </c>
      <c r="O170" s="38" t="e">
        <f t="shared" si="14"/>
        <v>#DIV/0!</v>
      </c>
      <c r="P170" s="39" t="e">
        <f t="shared" si="15"/>
        <v>#DIV/0!</v>
      </c>
      <c r="Q170" s="39" t="e">
        <f t="shared" si="16"/>
        <v>#DIV/0!</v>
      </c>
    </row>
    <row r="171" spans="1:17" x14ac:dyDescent="0.25">
      <c r="A171" s="38">
        <f t="shared" si="0"/>
        <v>0</v>
      </c>
      <c r="B171" s="43" t="e">
        <f t="shared" si="1"/>
        <v>#DIV/0!</v>
      </c>
      <c r="C171" s="42" t="e">
        <f t="shared" si="2"/>
        <v>#DIV/0!</v>
      </c>
      <c r="D171" s="38" t="e">
        <f t="shared" si="3"/>
        <v>#DIV/0!</v>
      </c>
      <c r="E171" s="41" t="e">
        <f t="shared" si="4"/>
        <v>#DIV/0!</v>
      </c>
      <c r="F171" s="40" t="e">
        <f t="shared" si="5"/>
        <v>#DIV/0!</v>
      </c>
      <c r="G171" s="40" t="e">
        <f t="shared" si="6"/>
        <v>#DIV/0!</v>
      </c>
      <c r="H171" s="40" t="e">
        <f t="shared" si="7"/>
        <v>#DIV/0!</v>
      </c>
      <c r="I171" s="38" t="e">
        <f t="shared" si="8"/>
        <v>#DIV/0!</v>
      </c>
      <c r="J171" s="38" t="e">
        <f t="shared" si="9"/>
        <v>#DIV/0!</v>
      </c>
      <c r="K171" s="38" t="e">
        <f t="shared" si="10"/>
        <v>#DIV/0!</v>
      </c>
      <c r="L171" s="38">
        <f t="shared" si="11"/>
        <v>0</v>
      </c>
      <c r="M171" s="38" t="e">
        <f t="shared" si="12"/>
        <v>#DIV/0!</v>
      </c>
      <c r="N171" s="38" t="e">
        <f t="shared" si="13"/>
        <v>#DIV/0!</v>
      </c>
      <c r="O171" s="38" t="e">
        <f t="shared" si="14"/>
        <v>#DIV/0!</v>
      </c>
      <c r="P171" s="39" t="e">
        <f t="shared" si="15"/>
        <v>#DIV/0!</v>
      </c>
      <c r="Q171" s="39" t="e">
        <f t="shared" si="16"/>
        <v>#DIV/0!</v>
      </c>
    </row>
    <row r="172" spans="1:17" x14ac:dyDescent="0.25">
      <c r="A172" s="38">
        <f t="shared" ref="A172:A200" si="17">A68</f>
        <v>0</v>
      </c>
      <c r="B172" s="43" t="e">
        <f t="shared" ref="B172:B200" si="18">E68/C68</f>
        <v>#DIV/0!</v>
      </c>
      <c r="C172" s="42" t="e">
        <f t="shared" ref="C172:C200" si="19">F68/E68</f>
        <v>#DIV/0!</v>
      </c>
      <c r="D172" s="38" t="e">
        <f t="shared" ref="D172:D200" si="20">H68</f>
        <v>#DIV/0!</v>
      </c>
      <c r="E172" s="41" t="e">
        <f t="shared" ref="E172:E200" si="21">D172/C172</f>
        <v>#DIV/0!</v>
      </c>
      <c r="F172" s="40" t="e">
        <f t="shared" ref="F172:F200" si="22">D172*E68</f>
        <v>#DIV/0!</v>
      </c>
      <c r="G172" s="40" t="e">
        <f t="shared" ref="G172:G200" si="23">G68*E68</f>
        <v>#DIV/0!</v>
      </c>
      <c r="H172" s="40" t="e">
        <f t="shared" ref="H172:H200" si="24">J172*E68</f>
        <v>#DIV/0!</v>
      </c>
      <c r="I172" s="38" t="e">
        <f t="shared" ref="I172:I200" si="25">J172*E68</f>
        <v>#DIV/0!</v>
      </c>
      <c r="J172" s="38" t="e">
        <f t="shared" ref="J172:J200" si="26">IF((F68-J68)/E68&gt;=$L$3,$L$3,(F68-J68)/E68)</f>
        <v>#DIV/0!</v>
      </c>
      <c r="K172" s="38" t="e">
        <f t="shared" ref="K172:K200" si="27">K68/E68</f>
        <v>#DIV/0!</v>
      </c>
      <c r="L172" s="38">
        <f t="shared" ref="L172:L200" si="28">F68*0.1</f>
        <v>0</v>
      </c>
      <c r="M172" s="38" t="e">
        <f t="shared" ref="M172:M200" si="29">C172*0.1</f>
        <v>#DIV/0!</v>
      </c>
      <c r="N172" s="38" t="e">
        <f t="shared" ref="N172:N200" si="30">IF(D172&gt;=M172,$M$1,$M$2)</f>
        <v>#DIV/0!</v>
      </c>
      <c r="O172" s="38" t="e">
        <f t="shared" ref="O172:O200" si="31">IF(K172&lt;=$L$3,$M$1,$M$2)</f>
        <v>#DIV/0!</v>
      </c>
      <c r="P172" s="39" t="e">
        <f t="shared" ref="P172:P200" si="32">(H172+F172)-F68</f>
        <v>#DIV/0!</v>
      </c>
      <c r="Q172" s="39" t="e">
        <f t="shared" ref="Q172:Q200" si="33">F68-G172</f>
        <v>#DIV/0!</v>
      </c>
    </row>
    <row r="173" spans="1:17" x14ac:dyDescent="0.25">
      <c r="A173" s="38">
        <f t="shared" si="17"/>
        <v>0</v>
      </c>
      <c r="B173" s="43" t="e">
        <f t="shared" si="18"/>
        <v>#DIV/0!</v>
      </c>
      <c r="C173" s="42" t="e">
        <f t="shared" si="19"/>
        <v>#DIV/0!</v>
      </c>
      <c r="D173" s="38" t="e">
        <f t="shared" si="20"/>
        <v>#DIV/0!</v>
      </c>
      <c r="E173" s="41" t="e">
        <f t="shared" si="21"/>
        <v>#DIV/0!</v>
      </c>
      <c r="F173" s="40" t="e">
        <f t="shared" si="22"/>
        <v>#DIV/0!</v>
      </c>
      <c r="G173" s="40" t="e">
        <f t="shared" si="23"/>
        <v>#DIV/0!</v>
      </c>
      <c r="H173" s="40" t="e">
        <f t="shared" si="24"/>
        <v>#DIV/0!</v>
      </c>
      <c r="I173" s="38" t="e">
        <f t="shared" si="25"/>
        <v>#DIV/0!</v>
      </c>
      <c r="J173" s="38" t="e">
        <f t="shared" si="26"/>
        <v>#DIV/0!</v>
      </c>
      <c r="K173" s="38" t="e">
        <f t="shared" si="27"/>
        <v>#DIV/0!</v>
      </c>
      <c r="L173" s="38">
        <f t="shared" si="28"/>
        <v>0</v>
      </c>
      <c r="M173" s="38" t="e">
        <f t="shared" si="29"/>
        <v>#DIV/0!</v>
      </c>
      <c r="N173" s="38" t="e">
        <f t="shared" si="30"/>
        <v>#DIV/0!</v>
      </c>
      <c r="O173" s="38" t="e">
        <f t="shared" si="31"/>
        <v>#DIV/0!</v>
      </c>
      <c r="P173" s="39" t="e">
        <f t="shared" si="32"/>
        <v>#DIV/0!</v>
      </c>
      <c r="Q173" s="39" t="e">
        <f t="shared" si="33"/>
        <v>#DIV/0!</v>
      </c>
    </row>
    <row r="174" spans="1:17" x14ac:dyDescent="0.25">
      <c r="A174" s="38">
        <f t="shared" si="17"/>
        <v>0</v>
      </c>
      <c r="B174" s="43" t="e">
        <f t="shared" si="18"/>
        <v>#DIV/0!</v>
      </c>
      <c r="C174" s="42" t="e">
        <f t="shared" si="19"/>
        <v>#DIV/0!</v>
      </c>
      <c r="D174" s="38" t="e">
        <f t="shared" si="20"/>
        <v>#DIV/0!</v>
      </c>
      <c r="E174" s="41" t="e">
        <f t="shared" si="21"/>
        <v>#DIV/0!</v>
      </c>
      <c r="F174" s="40" t="e">
        <f t="shared" si="22"/>
        <v>#DIV/0!</v>
      </c>
      <c r="G174" s="40" t="e">
        <f t="shared" si="23"/>
        <v>#DIV/0!</v>
      </c>
      <c r="H174" s="40" t="e">
        <f t="shared" si="24"/>
        <v>#DIV/0!</v>
      </c>
      <c r="I174" s="38" t="e">
        <f t="shared" si="25"/>
        <v>#DIV/0!</v>
      </c>
      <c r="J174" s="38" t="e">
        <f t="shared" si="26"/>
        <v>#DIV/0!</v>
      </c>
      <c r="K174" s="38" t="e">
        <f t="shared" si="27"/>
        <v>#DIV/0!</v>
      </c>
      <c r="L174" s="38">
        <f t="shared" si="28"/>
        <v>0</v>
      </c>
      <c r="M174" s="38" t="e">
        <f t="shared" si="29"/>
        <v>#DIV/0!</v>
      </c>
      <c r="N174" s="38" t="e">
        <f t="shared" si="30"/>
        <v>#DIV/0!</v>
      </c>
      <c r="O174" s="38" t="e">
        <f t="shared" si="31"/>
        <v>#DIV/0!</v>
      </c>
      <c r="P174" s="39" t="e">
        <f t="shared" si="32"/>
        <v>#DIV/0!</v>
      </c>
      <c r="Q174" s="39" t="e">
        <f t="shared" si="33"/>
        <v>#DIV/0!</v>
      </c>
    </row>
    <row r="175" spans="1:17" x14ac:dyDescent="0.25">
      <c r="A175" s="38">
        <f t="shared" si="17"/>
        <v>0</v>
      </c>
      <c r="B175" s="43" t="e">
        <f t="shared" si="18"/>
        <v>#DIV/0!</v>
      </c>
      <c r="C175" s="42" t="e">
        <f t="shared" si="19"/>
        <v>#DIV/0!</v>
      </c>
      <c r="D175" s="38" t="e">
        <f t="shared" si="20"/>
        <v>#DIV/0!</v>
      </c>
      <c r="E175" s="41" t="e">
        <f t="shared" si="21"/>
        <v>#DIV/0!</v>
      </c>
      <c r="F175" s="40" t="e">
        <f t="shared" si="22"/>
        <v>#DIV/0!</v>
      </c>
      <c r="G175" s="40" t="e">
        <f t="shared" si="23"/>
        <v>#DIV/0!</v>
      </c>
      <c r="H175" s="40" t="e">
        <f t="shared" si="24"/>
        <v>#DIV/0!</v>
      </c>
      <c r="I175" s="38" t="e">
        <f t="shared" si="25"/>
        <v>#DIV/0!</v>
      </c>
      <c r="J175" s="38" t="e">
        <f t="shared" si="26"/>
        <v>#DIV/0!</v>
      </c>
      <c r="K175" s="38" t="e">
        <f t="shared" si="27"/>
        <v>#DIV/0!</v>
      </c>
      <c r="L175" s="38">
        <f t="shared" si="28"/>
        <v>0</v>
      </c>
      <c r="M175" s="38" t="e">
        <f t="shared" si="29"/>
        <v>#DIV/0!</v>
      </c>
      <c r="N175" s="38" t="e">
        <f t="shared" si="30"/>
        <v>#DIV/0!</v>
      </c>
      <c r="O175" s="38" t="e">
        <f t="shared" si="31"/>
        <v>#DIV/0!</v>
      </c>
      <c r="P175" s="39" t="e">
        <f t="shared" si="32"/>
        <v>#DIV/0!</v>
      </c>
      <c r="Q175" s="39" t="e">
        <f t="shared" si="33"/>
        <v>#DIV/0!</v>
      </c>
    </row>
    <row r="176" spans="1:17" x14ac:dyDescent="0.25">
      <c r="A176" s="38">
        <f t="shared" si="17"/>
        <v>0</v>
      </c>
      <c r="B176" s="43" t="e">
        <f t="shared" si="18"/>
        <v>#DIV/0!</v>
      </c>
      <c r="C176" s="42" t="e">
        <f t="shared" si="19"/>
        <v>#DIV/0!</v>
      </c>
      <c r="D176" s="38" t="e">
        <f t="shared" si="20"/>
        <v>#DIV/0!</v>
      </c>
      <c r="E176" s="41" t="e">
        <f t="shared" si="21"/>
        <v>#DIV/0!</v>
      </c>
      <c r="F176" s="40" t="e">
        <f t="shared" si="22"/>
        <v>#DIV/0!</v>
      </c>
      <c r="G176" s="40" t="e">
        <f t="shared" si="23"/>
        <v>#DIV/0!</v>
      </c>
      <c r="H176" s="40" t="e">
        <f t="shared" si="24"/>
        <v>#DIV/0!</v>
      </c>
      <c r="I176" s="38" t="e">
        <f t="shared" si="25"/>
        <v>#DIV/0!</v>
      </c>
      <c r="J176" s="38" t="e">
        <f t="shared" si="26"/>
        <v>#DIV/0!</v>
      </c>
      <c r="K176" s="38" t="e">
        <f t="shared" si="27"/>
        <v>#DIV/0!</v>
      </c>
      <c r="L176" s="38">
        <f t="shared" si="28"/>
        <v>0</v>
      </c>
      <c r="M176" s="38" t="e">
        <f t="shared" si="29"/>
        <v>#DIV/0!</v>
      </c>
      <c r="N176" s="38" t="e">
        <f t="shared" si="30"/>
        <v>#DIV/0!</v>
      </c>
      <c r="O176" s="38" t="e">
        <f t="shared" si="31"/>
        <v>#DIV/0!</v>
      </c>
      <c r="P176" s="39" t="e">
        <f t="shared" si="32"/>
        <v>#DIV/0!</v>
      </c>
      <c r="Q176" s="39" t="e">
        <f t="shared" si="33"/>
        <v>#DIV/0!</v>
      </c>
    </row>
    <row r="177" spans="1:17" x14ac:dyDescent="0.25">
      <c r="A177" s="38">
        <f t="shared" si="17"/>
        <v>0</v>
      </c>
      <c r="B177" s="43" t="e">
        <f t="shared" si="18"/>
        <v>#DIV/0!</v>
      </c>
      <c r="C177" s="42" t="e">
        <f t="shared" si="19"/>
        <v>#DIV/0!</v>
      </c>
      <c r="D177" s="38" t="e">
        <f t="shared" si="20"/>
        <v>#DIV/0!</v>
      </c>
      <c r="E177" s="41" t="e">
        <f t="shared" si="21"/>
        <v>#DIV/0!</v>
      </c>
      <c r="F177" s="40" t="e">
        <f t="shared" si="22"/>
        <v>#DIV/0!</v>
      </c>
      <c r="G177" s="40" t="e">
        <f t="shared" si="23"/>
        <v>#DIV/0!</v>
      </c>
      <c r="H177" s="40" t="e">
        <f t="shared" si="24"/>
        <v>#DIV/0!</v>
      </c>
      <c r="I177" s="38" t="e">
        <f t="shared" si="25"/>
        <v>#DIV/0!</v>
      </c>
      <c r="J177" s="38" t="e">
        <f t="shared" si="26"/>
        <v>#DIV/0!</v>
      </c>
      <c r="K177" s="38" t="e">
        <f t="shared" si="27"/>
        <v>#DIV/0!</v>
      </c>
      <c r="L177" s="38">
        <f t="shared" si="28"/>
        <v>0</v>
      </c>
      <c r="M177" s="38" t="e">
        <f t="shared" si="29"/>
        <v>#DIV/0!</v>
      </c>
      <c r="N177" s="38" t="e">
        <f t="shared" si="30"/>
        <v>#DIV/0!</v>
      </c>
      <c r="O177" s="38" t="e">
        <f t="shared" si="31"/>
        <v>#DIV/0!</v>
      </c>
      <c r="P177" s="39" t="e">
        <f t="shared" si="32"/>
        <v>#DIV/0!</v>
      </c>
      <c r="Q177" s="39" t="e">
        <f t="shared" si="33"/>
        <v>#DIV/0!</v>
      </c>
    </row>
    <row r="178" spans="1:17" x14ac:dyDescent="0.25">
      <c r="A178" s="38">
        <f t="shared" si="17"/>
        <v>0</v>
      </c>
      <c r="B178" s="43" t="e">
        <f t="shared" si="18"/>
        <v>#DIV/0!</v>
      </c>
      <c r="C178" s="42" t="e">
        <f t="shared" si="19"/>
        <v>#DIV/0!</v>
      </c>
      <c r="D178" s="38" t="e">
        <f t="shared" si="20"/>
        <v>#DIV/0!</v>
      </c>
      <c r="E178" s="41" t="e">
        <f t="shared" si="21"/>
        <v>#DIV/0!</v>
      </c>
      <c r="F178" s="40" t="e">
        <f t="shared" si="22"/>
        <v>#DIV/0!</v>
      </c>
      <c r="G178" s="40" t="e">
        <f t="shared" si="23"/>
        <v>#DIV/0!</v>
      </c>
      <c r="H178" s="40" t="e">
        <f t="shared" si="24"/>
        <v>#DIV/0!</v>
      </c>
      <c r="I178" s="38" t="e">
        <f t="shared" si="25"/>
        <v>#DIV/0!</v>
      </c>
      <c r="J178" s="38" t="e">
        <f t="shared" si="26"/>
        <v>#DIV/0!</v>
      </c>
      <c r="K178" s="38" t="e">
        <f t="shared" si="27"/>
        <v>#DIV/0!</v>
      </c>
      <c r="L178" s="38">
        <f t="shared" si="28"/>
        <v>0</v>
      </c>
      <c r="M178" s="38" t="e">
        <f t="shared" si="29"/>
        <v>#DIV/0!</v>
      </c>
      <c r="N178" s="38" t="e">
        <f t="shared" si="30"/>
        <v>#DIV/0!</v>
      </c>
      <c r="O178" s="38" t="e">
        <f t="shared" si="31"/>
        <v>#DIV/0!</v>
      </c>
      <c r="P178" s="39" t="e">
        <f t="shared" si="32"/>
        <v>#DIV/0!</v>
      </c>
      <c r="Q178" s="39" t="e">
        <f t="shared" si="33"/>
        <v>#DIV/0!</v>
      </c>
    </row>
    <row r="179" spans="1:17" x14ac:dyDescent="0.25">
      <c r="A179" s="38">
        <f t="shared" si="17"/>
        <v>0</v>
      </c>
      <c r="B179" s="43" t="e">
        <f t="shared" si="18"/>
        <v>#DIV/0!</v>
      </c>
      <c r="C179" s="42" t="e">
        <f t="shared" si="19"/>
        <v>#DIV/0!</v>
      </c>
      <c r="D179" s="38" t="e">
        <f t="shared" si="20"/>
        <v>#DIV/0!</v>
      </c>
      <c r="E179" s="41" t="e">
        <f t="shared" si="21"/>
        <v>#DIV/0!</v>
      </c>
      <c r="F179" s="40" t="e">
        <f t="shared" si="22"/>
        <v>#DIV/0!</v>
      </c>
      <c r="G179" s="40" t="e">
        <f t="shared" si="23"/>
        <v>#DIV/0!</v>
      </c>
      <c r="H179" s="40" t="e">
        <f t="shared" si="24"/>
        <v>#DIV/0!</v>
      </c>
      <c r="I179" s="38" t="e">
        <f t="shared" si="25"/>
        <v>#DIV/0!</v>
      </c>
      <c r="J179" s="38" t="e">
        <f t="shared" si="26"/>
        <v>#DIV/0!</v>
      </c>
      <c r="K179" s="38" t="e">
        <f t="shared" si="27"/>
        <v>#DIV/0!</v>
      </c>
      <c r="L179" s="38">
        <f t="shared" si="28"/>
        <v>0</v>
      </c>
      <c r="M179" s="38" t="e">
        <f t="shared" si="29"/>
        <v>#DIV/0!</v>
      </c>
      <c r="N179" s="38" t="e">
        <f t="shared" si="30"/>
        <v>#DIV/0!</v>
      </c>
      <c r="O179" s="38" t="e">
        <f t="shared" si="31"/>
        <v>#DIV/0!</v>
      </c>
      <c r="P179" s="39" t="e">
        <f t="shared" si="32"/>
        <v>#DIV/0!</v>
      </c>
      <c r="Q179" s="39" t="e">
        <f t="shared" si="33"/>
        <v>#DIV/0!</v>
      </c>
    </row>
    <row r="180" spans="1:17" x14ac:dyDescent="0.25">
      <c r="A180" s="38">
        <f t="shared" si="17"/>
        <v>0</v>
      </c>
      <c r="B180" s="43" t="e">
        <f t="shared" si="18"/>
        <v>#DIV/0!</v>
      </c>
      <c r="C180" s="42" t="e">
        <f t="shared" si="19"/>
        <v>#DIV/0!</v>
      </c>
      <c r="D180" s="38" t="e">
        <f t="shared" si="20"/>
        <v>#DIV/0!</v>
      </c>
      <c r="E180" s="41" t="e">
        <f t="shared" si="21"/>
        <v>#DIV/0!</v>
      </c>
      <c r="F180" s="40" t="e">
        <f t="shared" si="22"/>
        <v>#DIV/0!</v>
      </c>
      <c r="G180" s="40" t="e">
        <f t="shared" si="23"/>
        <v>#DIV/0!</v>
      </c>
      <c r="H180" s="40" t="e">
        <f t="shared" si="24"/>
        <v>#DIV/0!</v>
      </c>
      <c r="I180" s="38" t="e">
        <f t="shared" si="25"/>
        <v>#DIV/0!</v>
      </c>
      <c r="J180" s="38" t="e">
        <f t="shared" si="26"/>
        <v>#DIV/0!</v>
      </c>
      <c r="K180" s="38" t="e">
        <f t="shared" si="27"/>
        <v>#DIV/0!</v>
      </c>
      <c r="L180" s="38">
        <f t="shared" si="28"/>
        <v>0</v>
      </c>
      <c r="M180" s="38" t="e">
        <f t="shared" si="29"/>
        <v>#DIV/0!</v>
      </c>
      <c r="N180" s="38" t="e">
        <f t="shared" si="30"/>
        <v>#DIV/0!</v>
      </c>
      <c r="O180" s="38" t="e">
        <f t="shared" si="31"/>
        <v>#DIV/0!</v>
      </c>
      <c r="P180" s="39" t="e">
        <f t="shared" si="32"/>
        <v>#DIV/0!</v>
      </c>
      <c r="Q180" s="39" t="e">
        <f t="shared" si="33"/>
        <v>#DIV/0!</v>
      </c>
    </row>
    <row r="181" spans="1:17" x14ac:dyDescent="0.25">
      <c r="A181" s="38">
        <f t="shared" si="17"/>
        <v>0</v>
      </c>
      <c r="B181" s="43" t="e">
        <f t="shared" si="18"/>
        <v>#DIV/0!</v>
      </c>
      <c r="C181" s="42" t="e">
        <f t="shared" si="19"/>
        <v>#DIV/0!</v>
      </c>
      <c r="D181" s="38" t="e">
        <f t="shared" si="20"/>
        <v>#DIV/0!</v>
      </c>
      <c r="E181" s="41" t="e">
        <f t="shared" si="21"/>
        <v>#DIV/0!</v>
      </c>
      <c r="F181" s="40" t="e">
        <f t="shared" si="22"/>
        <v>#DIV/0!</v>
      </c>
      <c r="G181" s="40" t="e">
        <f t="shared" si="23"/>
        <v>#DIV/0!</v>
      </c>
      <c r="H181" s="40" t="e">
        <f t="shared" si="24"/>
        <v>#DIV/0!</v>
      </c>
      <c r="I181" s="38" t="e">
        <f t="shared" si="25"/>
        <v>#DIV/0!</v>
      </c>
      <c r="J181" s="38" t="e">
        <f t="shared" si="26"/>
        <v>#DIV/0!</v>
      </c>
      <c r="K181" s="38" t="e">
        <f t="shared" si="27"/>
        <v>#DIV/0!</v>
      </c>
      <c r="L181" s="38">
        <f t="shared" si="28"/>
        <v>0</v>
      </c>
      <c r="M181" s="38" t="e">
        <f t="shared" si="29"/>
        <v>#DIV/0!</v>
      </c>
      <c r="N181" s="38" t="e">
        <f t="shared" si="30"/>
        <v>#DIV/0!</v>
      </c>
      <c r="O181" s="38" t="e">
        <f t="shared" si="31"/>
        <v>#DIV/0!</v>
      </c>
      <c r="P181" s="39" t="e">
        <f t="shared" si="32"/>
        <v>#DIV/0!</v>
      </c>
      <c r="Q181" s="39" t="e">
        <f t="shared" si="33"/>
        <v>#DIV/0!</v>
      </c>
    </row>
    <row r="182" spans="1:17" x14ac:dyDescent="0.25">
      <c r="A182" s="38">
        <f t="shared" si="17"/>
        <v>0</v>
      </c>
      <c r="B182" s="43" t="e">
        <f t="shared" si="18"/>
        <v>#DIV/0!</v>
      </c>
      <c r="C182" s="42" t="e">
        <f t="shared" si="19"/>
        <v>#DIV/0!</v>
      </c>
      <c r="D182" s="38" t="e">
        <f t="shared" si="20"/>
        <v>#DIV/0!</v>
      </c>
      <c r="E182" s="41" t="e">
        <f t="shared" si="21"/>
        <v>#DIV/0!</v>
      </c>
      <c r="F182" s="40" t="e">
        <f t="shared" si="22"/>
        <v>#DIV/0!</v>
      </c>
      <c r="G182" s="40" t="e">
        <f t="shared" si="23"/>
        <v>#DIV/0!</v>
      </c>
      <c r="H182" s="40" t="e">
        <f t="shared" si="24"/>
        <v>#DIV/0!</v>
      </c>
      <c r="I182" s="38" t="e">
        <f t="shared" si="25"/>
        <v>#DIV/0!</v>
      </c>
      <c r="J182" s="38" t="e">
        <f t="shared" si="26"/>
        <v>#DIV/0!</v>
      </c>
      <c r="K182" s="38" t="e">
        <f t="shared" si="27"/>
        <v>#DIV/0!</v>
      </c>
      <c r="L182" s="38">
        <f t="shared" si="28"/>
        <v>0</v>
      </c>
      <c r="M182" s="38" t="e">
        <f t="shared" si="29"/>
        <v>#DIV/0!</v>
      </c>
      <c r="N182" s="38" t="e">
        <f t="shared" si="30"/>
        <v>#DIV/0!</v>
      </c>
      <c r="O182" s="38" t="e">
        <f t="shared" si="31"/>
        <v>#DIV/0!</v>
      </c>
      <c r="P182" s="39" t="e">
        <f t="shared" si="32"/>
        <v>#DIV/0!</v>
      </c>
      <c r="Q182" s="39" t="e">
        <f t="shared" si="33"/>
        <v>#DIV/0!</v>
      </c>
    </row>
    <row r="183" spans="1:17" x14ac:dyDescent="0.25">
      <c r="A183" s="38">
        <f t="shared" si="17"/>
        <v>0</v>
      </c>
      <c r="B183" s="43" t="e">
        <f t="shared" si="18"/>
        <v>#DIV/0!</v>
      </c>
      <c r="C183" s="42" t="e">
        <f t="shared" si="19"/>
        <v>#DIV/0!</v>
      </c>
      <c r="D183" s="38" t="e">
        <f t="shared" si="20"/>
        <v>#DIV/0!</v>
      </c>
      <c r="E183" s="41" t="e">
        <f t="shared" si="21"/>
        <v>#DIV/0!</v>
      </c>
      <c r="F183" s="40" t="e">
        <f t="shared" si="22"/>
        <v>#DIV/0!</v>
      </c>
      <c r="G183" s="40" t="e">
        <f t="shared" si="23"/>
        <v>#DIV/0!</v>
      </c>
      <c r="H183" s="40" t="e">
        <f t="shared" si="24"/>
        <v>#DIV/0!</v>
      </c>
      <c r="I183" s="38" t="e">
        <f t="shared" si="25"/>
        <v>#DIV/0!</v>
      </c>
      <c r="J183" s="38" t="e">
        <f t="shared" si="26"/>
        <v>#DIV/0!</v>
      </c>
      <c r="K183" s="38" t="e">
        <f t="shared" si="27"/>
        <v>#DIV/0!</v>
      </c>
      <c r="L183" s="38">
        <f t="shared" si="28"/>
        <v>0</v>
      </c>
      <c r="M183" s="38" t="e">
        <f t="shared" si="29"/>
        <v>#DIV/0!</v>
      </c>
      <c r="N183" s="38" t="e">
        <f t="shared" si="30"/>
        <v>#DIV/0!</v>
      </c>
      <c r="O183" s="38" t="e">
        <f t="shared" si="31"/>
        <v>#DIV/0!</v>
      </c>
      <c r="P183" s="39" t="e">
        <f t="shared" si="32"/>
        <v>#DIV/0!</v>
      </c>
      <c r="Q183" s="39" t="e">
        <f t="shared" si="33"/>
        <v>#DIV/0!</v>
      </c>
    </row>
    <row r="184" spans="1:17" x14ac:dyDescent="0.25">
      <c r="A184" s="38">
        <f t="shared" si="17"/>
        <v>0</v>
      </c>
      <c r="B184" s="43" t="e">
        <f t="shared" si="18"/>
        <v>#DIV/0!</v>
      </c>
      <c r="C184" s="42" t="e">
        <f t="shared" si="19"/>
        <v>#DIV/0!</v>
      </c>
      <c r="D184" s="38" t="e">
        <f t="shared" si="20"/>
        <v>#DIV/0!</v>
      </c>
      <c r="E184" s="41" t="e">
        <f t="shared" si="21"/>
        <v>#DIV/0!</v>
      </c>
      <c r="F184" s="40" t="e">
        <f t="shared" si="22"/>
        <v>#DIV/0!</v>
      </c>
      <c r="G184" s="40" t="e">
        <f t="shared" si="23"/>
        <v>#DIV/0!</v>
      </c>
      <c r="H184" s="40" t="e">
        <f t="shared" si="24"/>
        <v>#DIV/0!</v>
      </c>
      <c r="I184" s="38" t="e">
        <f t="shared" si="25"/>
        <v>#DIV/0!</v>
      </c>
      <c r="J184" s="38" t="e">
        <f t="shared" si="26"/>
        <v>#DIV/0!</v>
      </c>
      <c r="K184" s="38" t="e">
        <f t="shared" si="27"/>
        <v>#DIV/0!</v>
      </c>
      <c r="L184" s="38">
        <f t="shared" si="28"/>
        <v>0</v>
      </c>
      <c r="M184" s="38" t="e">
        <f t="shared" si="29"/>
        <v>#DIV/0!</v>
      </c>
      <c r="N184" s="38" t="e">
        <f t="shared" si="30"/>
        <v>#DIV/0!</v>
      </c>
      <c r="O184" s="38" t="e">
        <f t="shared" si="31"/>
        <v>#DIV/0!</v>
      </c>
      <c r="P184" s="39" t="e">
        <f t="shared" si="32"/>
        <v>#DIV/0!</v>
      </c>
      <c r="Q184" s="39" t="e">
        <f t="shared" si="33"/>
        <v>#DIV/0!</v>
      </c>
    </row>
    <row r="185" spans="1:17" x14ac:dyDescent="0.25">
      <c r="A185" s="38">
        <f t="shared" si="17"/>
        <v>0</v>
      </c>
      <c r="B185" s="43" t="e">
        <f t="shared" si="18"/>
        <v>#DIV/0!</v>
      </c>
      <c r="C185" s="42" t="e">
        <f t="shared" si="19"/>
        <v>#DIV/0!</v>
      </c>
      <c r="D185" s="38" t="e">
        <f t="shared" si="20"/>
        <v>#DIV/0!</v>
      </c>
      <c r="E185" s="41" t="e">
        <f t="shared" si="21"/>
        <v>#DIV/0!</v>
      </c>
      <c r="F185" s="40" t="e">
        <f t="shared" si="22"/>
        <v>#DIV/0!</v>
      </c>
      <c r="G185" s="40" t="e">
        <f t="shared" si="23"/>
        <v>#DIV/0!</v>
      </c>
      <c r="H185" s="40" t="e">
        <f t="shared" si="24"/>
        <v>#DIV/0!</v>
      </c>
      <c r="I185" s="38" t="e">
        <f t="shared" si="25"/>
        <v>#DIV/0!</v>
      </c>
      <c r="J185" s="38" t="e">
        <f t="shared" si="26"/>
        <v>#DIV/0!</v>
      </c>
      <c r="K185" s="38" t="e">
        <f t="shared" si="27"/>
        <v>#DIV/0!</v>
      </c>
      <c r="L185" s="38">
        <f t="shared" si="28"/>
        <v>0</v>
      </c>
      <c r="M185" s="38" t="e">
        <f t="shared" si="29"/>
        <v>#DIV/0!</v>
      </c>
      <c r="N185" s="38" t="e">
        <f t="shared" si="30"/>
        <v>#DIV/0!</v>
      </c>
      <c r="O185" s="38" t="e">
        <f t="shared" si="31"/>
        <v>#DIV/0!</v>
      </c>
      <c r="P185" s="39" t="e">
        <f t="shared" si="32"/>
        <v>#DIV/0!</v>
      </c>
      <c r="Q185" s="39" t="e">
        <f t="shared" si="33"/>
        <v>#DIV/0!</v>
      </c>
    </row>
    <row r="186" spans="1:17" x14ac:dyDescent="0.25">
      <c r="A186" s="38">
        <f t="shared" si="17"/>
        <v>0</v>
      </c>
      <c r="B186" s="43" t="e">
        <f t="shared" si="18"/>
        <v>#DIV/0!</v>
      </c>
      <c r="C186" s="42" t="e">
        <f t="shared" si="19"/>
        <v>#DIV/0!</v>
      </c>
      <c r="D186" s="38" t="e">
        <f t="shared" si="20"/>
        <v>#DIV/0!</v>
      </c>
      <c r="E186" s="41" t="e">
        <f t="shared" si="21"/>
        <v>#DIV/0!</v>
      </c>
      <c r="F186" s="40" t="e">
        <f t="shared" si="22"/>
        <v>#DIV/0!</v>
      </c>
      <c r="G186" s="40" t="e">
        <f t="shared" si="23"/>
        <v>#DIV/0!</v>
      </c>
      <c r="H186" s="40" t="e">
        <f t="shared" si="24"/>
        <v>#DIV/0!</v>
      </c>
      <c r="I186" s="38" t="e">
        <f t="shared" si="25"/>
        <v>#DIV/0!</v>
      </c>
      <c r="J186" s="38" t="e">
        <f t="shared" si="26"/>
        <v>#DIV/0!</v>
      </c>
      <c r="K186" s="38" t="e">
        <f t="shared" si="27"/>
        <v>#DIV/0!</v>
      </c>
      <c r="L186" s="38">
        <f t="shared" si="28"/>
        <v>0</v>
      </c>
      <c r="M186" s="38" t="e">
        <f t="shared" si="29"/>
        <v>#DIV/0!</v>
      </c>
      <c r="N186" s="38" t="e">
        <f t="shared" si="30"/>
        <v>#DIV/0!</v>
      </c>
      <c r="O186" s="38" t="e">
        <f t="shared" si="31"/>
        <v>#DIV/0!</v>
      </c>
      <c r="P186" s="39" t="e">
        <f t="shared" si="32"/>
        <v>#DIV/0!</v>
      </c>
      <c r="Q186" s="39" t="e">
        <f t="shared" si="33"/>
        <v>#DIV/0!</v>
      </c>
    </row>
    <row r="187" spans="1:17" x14ac:dyDescent="0.25">
      <c r="A187" s="38">
        <f t="shared" si="17"/>
        <v>0</v>
      </c>
      <c r="B187" s="43" t="e">
        <f t="shared" si="18"/>
        <v>#DIV/0!</v>
      </c>
      <c r="C187" s="42" t="e">
        <f t="shared" si="19"/>
        <v>#DIV/0!</v>
      </c>
      <c r="D187" s="38" t="e">
        <f t="shared" si="20"/>
        <v>#DIV/0!</v>
      </c>
      <c r="E187" s="41" t="e">
        <f t="shared" si="21"/>
        <v>#DIV/0!</v>
      </c>
      <c r="F187" s="40" t="e">
        <f t="shared" si="22"/>
        <v>#DIV/0!</v>
      </c>
      <c r="G187" s="40" t="e">
        <f t="shared" si="23"/>
        <v>#DIV/0!</v>
      </c>
      <c r="H187" s="40" t="e">
        <f t="shared" si="24"/>
        <v>#DIV/0!</v>
      </c>
      <c r="I187" s="38" t="e">
        <f t="shared" si="25"/>
        <v>#DIV/0!</v>
      </c>
      <c r="J187" s="38" t="e">
        <f t="shared" si="26"/>
        <v>#DIV/0!</v>
      </c>
      <c r="K187" s="38" t="e">
        <f t="shared" si="27"/>
        <v>#DIV/0!</v>
      </c>
      <c r="L187" s="38">
        <f t="shared" si="28"/>
        <v>0</v>
      </c>
      <c r="M187" s="38" t="e">
        <f t="shared" si="29"/>
        <v>#DIV/0!</v>
      </c>
      <c r="N187" s="38" t="e">
        <f t="shared" si="30"/>
        <v>#DIV/0!</v>
      </c>
      <c r="O187" s="38" t="e">
        <f t="shared" si="31"/>
        <v>#DIV/0!</v>
      </c>
      <c r="P187" s="39" t="e">
        <f t="shared" si="32"/>
        <v>#DIV/0!</v>
      </c>
      <c r="Q187" s="39" t="e">
        <f t="shared" si="33"/>
        <v>#DIV/0!</v>
      </c>
    </row>
    <row r="188" spans="1:17" x14ac:dyDescent="0.25">
      <c r="A188" s="38">
        <f t="shared" si="17"/>
        <v>0</v>
      </c>
      <c r="B188" s="43" t="e">
        <f t="shared" si="18"/>
        <v>#DIV/0!</v>
      </c>
      <c r="C188" s="42" t="e">
        <f t="shared" si="19"/>
        <v>#DIV/0!</v>
      </c>
      <c r="D188" s="38" t="e">
        <f t="shared" si="20"/>
        <v>#DIV/0!</v>
      </c>
      <c r="E188" s="41" t="e">
        <f t="shared" si="21"/>
        <v>#DIV/0!</v>
      </c>
      <c r="F188" s="40" t="e">
        <f t="shared" si="22"/>
        <v>#DIV/0!</v>
      </c>
      <c r="G188" s="40" t="e">
        <f t="shared" si="23"/>
        <v>#DIV/0!</v>
      </c>
      <c r="H188" s="40" t="e">
        <f t="shared" si="24"/>
        <v>#DIV/0!</v>
      </c>
      <c r="I188" s="38" t="e">
        <f t="shared" si="25"/>
        <v>#DIV/0!</v>
      </c>
      <c r="J188" s="38" t="e">
        <f t="shared" si="26"/>
        <v>#DIV/0!</v>
      </c>
      <c r="K188" s="38" t="e">
        <f t="shared" si="27"/>
        <v>#DIV/0!</v>
      </c>
      <c r="L188" s="38">
        <f t="shared" si="28"/>
        <v>0</v>
      </c>
      <c r="M188" s="38" t="e">
        <f t="shared" si="29"/>
        <v>#DIV/0!</v>
      </c>
      <c r="N188" s="38" t="e">
        <f t="shared" si="30"/>
        <v>#DIV/0!</v>
      </c>
      <c r="O188" s="38" t="e">
        <f t="shared" si="31"/>
        <v>#DIV/0!</v>
      </c>
      <c r="P188" s="39" t="e">
        <f t="shared" si="32"/>
        <v>#DIV/0!</v>
      </c>
      <c r="Q188" s="39" t="e">
        <f t="shared" si="33"/>
        <v>#DIV/0!</v>
      </c>
    </row>
    <row r="189" spans="1:17" x14ac:dyDescent="0.25">
      <c r="A189" s="38">
        <f t="shared" si="17"/>
        <v>0</v>
      </c>
      <c r="B189" s="43" t="e">
        <f t="shared" si="18"/>
        <v>#DIV/0!</v>
      </c>
      <c r="C189" s="42" t="e">
        <f t="shared" si="19"/>
        <v>#DIV/0!</v>
      </c>
      <c r="D189" s="38" t="e">
        <f t="shared" si="20"/>
        <v>#DIV/0!</v>
      </c>
      <c r="E189" s="41" t="e">
        <f t="shared" si="21"/>
        <v>#DIV/0!</v>
      </c>
      <c r="F189" s="40" t="e">
        <f t="shared" si="22"/>
        <v>#DIV/0!</v>
      </c>
      <c r="G189" s="40" t="e">
        <f t="shared" si="23"/>
        <v>#DIV/0!</v>
      </c>
      <c r="H189" s="40" t="e">
        <f t="shared" si="24"/>
        <v>#DIV/0!</v>
      </c>
      <c r="I189" s="38" t="e">
        <f t="shared" si="25"/>
        <v>#DIV/0!</v>
      </c>
      <c r="J189" s="38" t="e">
        <f t="shared" si="26"/>
        <v>#DIV/0!</v>
      </c>
      <c r="K189" s="38" t="e">
        <f t="shared" si="27"/>
        <v>#DIV/0!</v>
      </c>
      <c r="L189" s="38">
        <f t="shared" si="28"/>
        <v>0</v>
      </c>
      <c r="M189" s="38" t="e">
        <f t="shared" si="29"/>
        <v>#DIV/0!</v>
      </c>
      <c r="N189" s="38" t="e">
        <f t="shared" si="30"/>
        <v>#DIV/0!</v>
      </c>
      <c r="O189" s="38" t="e">
        <f t="shared" si="31"/>
        <v>#DIV/0!</v>
      </c>
      <c r="P189" s="39" t="e">
        <f t="shared" si="32"/>
        <v>#DIV/0!</v>
      </c>
      <c r="Q189" s="39" t="e">
        <f t="shared" si="33"/>
        <v>#DIV/0!</v>
      </c>
    </row>
    <row r="190" spans="1:17" x14ac:dyDescent="0.25">
      <c r="A190" s="38">
        <f t="shared" si="17"/>
        <v>0</v>
      </c>
      <c r="B190" s="43" t="e">
        <f t="shared" si="18"/>
        <v>#DIV/0!</v>
      </c>
      <c r="C190" s="42" t="e">
        <f t="shared" si="19"/>
        <v>#DIV/0!</v>
      </c>
      <c r="D190" s="38" t="e">
        <f t="shared" si="20"/>
        <v>#DIV/0!</v>
      </c>
      <c r="E190" s="41" t="e">
        <f t="shared" si="21"/>
        <v>#DIV/0!</v>
      </c>
      <c r="F190" s="40" t="e">
        <f t="shared" si="22"/>
        <v>#DIV/0!</v>
      </c>
      <c r="G190" s="40" t="e">
        <f t="shared" si="23"/>
        <v>#DIV/0!</v>
      </c>
      <c r="H190" s="40" t="e">
        <f t="shared" si="24"/>
        <v>#DIV/0!</v>
      </c>
      <c r="I190" s="38" t="e">
        <f t="shared" si="25"/>
        <v>#DIV/0!</v>
      </c>
      <c r="J190" s="38" t="e">
        <f t="shared" si="26"/>
        <v>#DIV/0!</v>
      </c>
      <c r="K190" s="38" t="e">
        <f t="shared" si="27"/>
        <v>#DIV/0!</v>
      </c>
      <c r="L190" s="38">
        <f t="shared" si="28"/>
        <v>0</v>
      </c>
      <c r="M190" s="38" t="e">
        <f t="shared" si="29"/>
        <v>#DIV/0!</v>
      </c>
      <c r="N190" s="38" t="e">
        <f t="shared" si="30"/>
        <v>#DIV/0!</v>
      </c>
      <c r="O190" s="38" t="e">
        <f t="shared" si="31"/>
        <v>#DIV/0!</v>
      </c>
      <c r="P190" s="39" t="e">
        <f t="shared" si="32"/>
        <v>#DIV/0!</v>
      </c>
      <c r="Q190" s="39" t="e">
        <f t="shared" si="33"/>
        <v>#DIV/0!</v>
      </c>
    </row>
    <row r="191" spans="1:17" x14ac:dyDescent="0.25">
      <c r="A191" s="38">
        <f t="shared" si="17"/>
        <v>0</v>
      </c>
      <c r="B191" s="43" t="e">
        <f t="shared" si="18"/>
        <v>#DIV/0!</v>
      </c>
      <c r="C191" s="42" t="e">
        <f t="shared" si="19"/>
        <v>#DIV/0!</v>
      </c>
      <c r="D191" s="38" t="e">
        <f t="shared" si="20"/>
        <v>#DIV/0!</v>
      </c>
      <c r="E191" s="41" t="e">
        <f t="shared" si="21"/>
        <v>#DIV/0!</v>
      </c>
      <c r="F191" s="40" t="e">
        <f t="shared" si="22"/>
        <v>#DIV/0!</v>
      </c>
      <c r="G191" s="40" t="e">
        <f t="shared" si="23"/>
        <v>#DIV/0!</v>
      </c>
      <c r="H191" s="40" t="e">
        <f t="shared" si="24"/>
        <v>#DIV/0!</v>
      </c>
      <c r="I191" s="38" t="e">
        <f t="shared" si="25"/>
        <v>#DIV/0!</v>
      </c>
      <c r="J191" s="38" t="e">
        <f t="shared" si="26"/>
        <v>#DIV/0!</v>
      </c>
      <c r="K191" s="38" t="e">
        <f t="shared" si="27"/>
        <v>#DIV/0!</v>
      </c>
      <c r="L191" s="38">
        <f t="shared" si="28"/>
        <v>0</v>
      </c>
      <c r="M191" s="38" t="e">
        <f t="shared" si="29"/>
        <v>#DIV/0!</v>
      </c>
      <c r="N191" s="38" t="e">
        <f t="shared" si="30"/>
        <v>#DIV/0!</v>
      </c>
      <c r="O191" s="38" t="e">
        <f t="shared" si="31"/>
        <v>#DIV/0!</v>
      </c>
      <c r="P191" s="39" t="e">
        <f t="shared" si="32"/>
        <v>#DIV/0!</v>
      </c>
      <c r="Q191" s="39" t="e">
        <f t="shared" si="33"/>
        <v>#DIV/0!</v>
      </c>
    </row>
    <row r="192" spans="1:17" x14ac:dyDescent="0.25">
      <c r="A192" s="38">
        <f t="shared" si="17"/>
        <v>0</v>
      </c>
      <c r="B192" s="43" t="e">
        <f t="shared" si="18"/>
        <v>#DIV/0!</v>
      </c>
      <c r="C192" s="42" t="e">
        <f t="shared" si="19"/>
        <v>#DIV/0!</v>
      </c>
      <c r="D192" s="38" t="e">
        <f t="shared" si="20"/>
        <v>#DIV/0!</v>
      </c>
      <c r="E192" s="41" t="e">
        <f t="shared" si="21"/>
        <v>#DIV/0!</v>
      </c>
      <c r="F192" s="40" t="e">
        <f t="shared" si="22"/>
        <v>#DIV/0!</v>
      </c>
      <c r="G192" s="40" t="e">
        <f t="shared" si="23"/>
        <v>#DIV/0!</v>
      </c>
      <c r="H192" s="40" t="e">
        <f t="shared" si="24"/>
        <v>#DIV/0!</v>
      </c>
      <c r="I192" s="38" t="e">
        <f t="shared" si="25"/>
        <v>#DIV/0!</v>
      </c>
      <c r="J192" s="38" t="e">
        <f t="shared" si="26"/>
        <v>#DIV/0!</v>
      </c>
      <c r="K192" s="38" t="e">
        <f t="shared" si="27"/>
        <v>#DIV/0!</v>
      </c>
      <c r="L192" s="38">
        <f t="shared" si="28"/>
        <v>0</v>
      </c>
      <c r="M192" s="38" t="e">
        <f t="shared" si="29"/>
        <v>#DIV/0!</v>
      </c>
      <c r="N192" s="38" t="e">
        <f t="shared" si="30"/>
        <v>#DIV/0!</v>
      </c>
      <c r="O192" s="38" t="e">
        <f t="shared" si="31"/>
        <v>#DIV/0!</v>
      </c>
      <c r="P192" s="39" t="e">
        <f t="shared" si="32"/>
        <v>#DIV/0!</v>
      </c>
      <c r="Q192" s="39" t="e">
        <f t="shared" si="33"/>
        <v>#DIV/0!</v>
      </c>
    </row>
    <row r="193" spans="1:17" x14ac:dyDescent="0.25">
      <c r="A193" s="38">
        <f t="shared" si="17"/>
        <v>0</v>
      </c>
      <c r="B193" s="43" t="e">
        <f t="shared" si="18"/>
        <v>#DIV/0!</v>
      </c>
      <c r="C193" s="42" t="e">
        <f t="shared" si="19"/>
        <v>#DIV/0!</v>
      </c>
      <c r="D193" s="38" t="e">
        <f t="shared" si="20"/>
        <v>#DIV/0!</v>
      </c>
      <c r="E193" s="41" t="e">
        <f t="shared" si="21"/>
        <v>#DIV/0!</v>
      </c>
      <c r="F193" s="40" t="e">
        <f t="shared" si="22"/>
        <v>#DIV/0!</v>
      </c>
      <c r="G193" s="40" t="e">
        <f t="shared" si="23"/>
        <v>#DIV/0!</v>
      </c>
      <c r="H193" s="40" t="e">
        <f t="shared" si="24"/>
        <v>#DIV/0!</v>
      </c>
      <c r="I193" s="38" t="e">
        <f t="shared" si="25"/>
        <v>#DIV/0!</v>
      </c>
      <c r="J193" s="38" t="e">
        <f t="shared" si="26"/>
        <v>#DIV/0!</v>
      </c>
      <c r="K193" s="38" t="e">
        <f t="shared" si="27"/>
        <v>#DIV/0!</v>
      </c>
      <c r="L193" s="38">
        <f t="shared" si="28"/>
        <v>0</v>
      </c>
      <c r="M193" s="38" t="e">
        <f t="shared" si="29"/>
        <v>#DIV/0!</v>
      </c>
      <c r="N193" s="38" t="e">
        <f t="shared" si="30"/>
        <v>#DIV/0!</v>
      </c>
      <c r="O193" s="38" t="e">
        <f t="shared" si="31"/>
        <v>#DIV/0!</v>
      </c>
      <c r="P193" s="39" t="e">
        <f t="shared" si="32"/>
        <v>#DIV/0!</v>
      </c>
      <c r="Q193" s="39" t="e">
        <f t="shared" si="33"/>
        <v>#DIV/0!</v>
      </c>
    </row>
    <row r="194" spans="1:17" x14ac:dyDescent="0.25">
      <c r="A194" s="38">
        <f t="shared" si="17"/>
        <v>0</v>
      </c>
      <c r="B194" s="43" t="e">
        <f t="shared" si="18"/>
        <v>#DIV/0!</v>
      </c>
      <c r="C194" s="42" t="e">
        <f t="shared" si="19"/>
        <v>#DIV/0!</v>
      </c>
      <c r="D194" s="38" t="e">
        <f t="shared" si="20"/>
        <v>#DIV/0!</v>
      </c>
      <c r="E194" s="41" t="e">
        <f t="shared" si="21"/>
        <v>#DIV/0!</v>
      </c>
      <c r="F194" s="40" t="e">
        <f t="shared" si="22"/>
        <v>#DIV/0!</v>
      </c>
      <c r="G194" s="40" t="e">
        <f t="shared" si="23"/>
        <v>#DIV/0!</v>
      </c>
      <c r="H194" s="40" t="e">
        <f t="shared" si="24"/>
        <v>#DIV/0!</v>
      </c>
      <c r="I194" s="38" t="e">
        <f t="shared" si="25"/>
        <v>#DIV/0!</v>
      </c>
      <c r="J194" s="38" t="e">
        <f t="shared" si="26"/>
        <v>#DIV/0!</v>
      </c>
      <c r="K194" s="38" t="e">
        <f t="shared" si="27"/>
        <v>#DIV/0!</v>
      </c>
      <c r="L194" s="38">
        <f t="shared" si="28"/>
        <v>0</v>
      </c>
      <c r="M194" s="38" t="e">
        <f t="shared" si="29"/>
        <v>#DIV/0!</v>
      </c>
      <c r="N194" s="38" t="e">
        <f t="shared" si="30"/>
        <v>#DIV/0!</v>
      </c>
      <c r="O194" s="38" t="e">
        <f t="shared" si="31"/>
        <v>#DIV/0!</v>
      </c>
      <c r="P194" s="39" t="e">
        <f t="shared" si="32"/>
        <v>#DIV/0!</v>
      </c>
      <c r="Q194" s="39" t="e">
        <f t="shared" si="33"/>
        <v>#DIV/0!</v>
      </c>
    </row>
    <row r="195" spans="1:17" x14ac:dyDescent="0.25">
      <c r="A195" s="38">
        <f t="shared" si="17"/>
        <v>0</v>
      </c>
      <c r="B195" s="43" t="e">
        <f t="shared" si="18"/>
        <v>#DIV/0!</v>
      </c>
      <c r="C195" s="42" t="e">
        <f t="shared" si="19"/>
        <v>#DIV/0!</v>
      </c>
      <c r="D195" s="38" t="e">
        <f t="shared" si="20"/>
        <v>#DIV/0!</v>
      </c>
      <c r="E195" s="41" t="e">
        <f t="shared" si="21"/>
        <v>#DIV/0!</v>
      </c>
      <c r="F195" s="40" t="e">
        <f t="shared" si="22"/>
        <v>#DIV/0!</v>
      </c>
      <c r="G195" s="40" t="e">
        <f t="shared" si="23"/>
        <v>#DIV/0!</v>
      </c>
      <c r="H195" s="40" t="e">
        <f t="shared" si="24"/>
        <v>#DIV/0!</v>
      </c>
      <c r="I195" s="38" t="e">
        <f t="shared" si="25"/>
        <v>#DIV/0!</v>
      </c>
      <c r="J195" s="38" t="e">
        <f t="shared" si="26"/>
        <v>#DIV/0!</v>
      </c>
      <c r="K195" s="38" t="e">
        <f t="shared" si="27"/>
        <v>#DIV/0!</v>
      </c>
      <c r="L195" s="38">
        <f t="shared" si="28"/>
        <v>0</v>
      </c>
      <c r="M195" s="38" t="e">
        <f t="shared" si="29"/>
        <v>#DIV/0!</v>
      </c>
      <c r="N195" s="38" t="e">
        <f t="shared" si="30"/>
        <v>#DIV/0!</v>
      </c>
      <c r="O195" s="38" t="e">
        <f t="shared" si="31"/>
        <v>#DIV/0!</v>
      </c>
      <c r="P195" s="39" t="e">
        <f t="shared" si="32"/>
        <v>#DIV/0!</v>
      </c>
      <c r="Q195" s="39" t="e">
        <f t="shared" si="33"/>
        <v>#DIV/0!</v>
      </c>
    </row>
    <row r="196" spans="1:17" x14ac:dyDescent="0.25">
      <c r="A196" s="38">
        <f t="shared" si="17"/>
        <v>0</v>
      </c>
      <c r="B196" s="43" t="e">
        <f t="shared" si="18"/>
        <v>#DIV/0!</v>
      </c>
      <c r="C196" s="42" t="e">
        <f t="shared" si="19"/>
        <v>#DIV/0!</v>
      </c>
      <c r="D196" s="38" t="e">
        <f t="shared" si="20"/>
        <v>#DIV/0!</v>
      </c>
      <c r="E196" s="41" t="e">
        <f t="shared" si="21"/>
        <v>#DIV/0!</v>
      </c>
      <c r="F196" s="40" t="e">
        <f t="shared" si="22"/>
        <v>#DIV/0!</v>
      </c>
      <c r="G196" s="40" t="e">
        <f t="shared" si="23"/>
        <v>#DIV/0!</v>
      </c>
      <c r="H196" s="40" t="e">
        <f t="shared" si="24"/>
        <v>#DIV/0!</v>
      </c>
      <c r="I196" s="38" t="e">
        <f t="shared" si="25"/>
        <v>#DIV/0!</v>
      </c>
      <c r="J196" s="38" t="e">
        <f t="shared" si="26"/>
        <v>#DIV/0!</v>
      </c>
      <c r="K196" s="38" t="e">
        <f t="shared" si="27"/>
        <v>#DIV/0!</v>
      </c>
      <c r="L196" s="38">
        <f t="shared" si="28"/>
        <v>0</v>
      </c>
      <c r="M196" s="38" t="e">
        <f t="shared" si="29"/>
        <v>#DIV/0!</v>
      </c>
      <c r="N196" s="38" t="e">
        <f t="shared" si="30"/>
        <v>#DIV/0!</v>
      </c>
      <c r="O196" s="38" t="e">
        <f t="shared" si="31"/>
        <v>#DIV/0!</v>
      </c>
      <c r="P196" s="39" t="e">
        <f t="shared" si="32"/>
        <v>#DIV/0!</v>
      </c>
      <c r="Q196" s="39" t="e">
        <f t="shared" si="33"/>
        <v>#DIV/0!</v>
      </c>
    </row>
    <row r="197" spans="1:17" x14ac:dyDescent="0.25">
      <c r="A197" s="38">
        <f t="shared" si="17"/>
        <v>0</v>
      </c>
      <c r="B197" s="43" t="e">
        <f t="shared" si="18"/>
        <v>#DIV/0!</v>
      </c>
      <c r="C197" s="42" t="e">
        <f t="shared" si="19"/>
        <v>#DIV/0!</v>
      </c>
      <c r="D197" s="38" t="e">
        <f t="shared" si="20"/>
        <v>#DIV/0!</v>
      </c>
      <c r="E197" s="41" t="e">
        <f t="shared" si="21"/>
        <v>#DIV/0!</v>
      </c>
      <c r="F197" s="40" t="e">
        <f t="shared" si="22"/>
        <v>#DIV/0!</v>
      </c>
      <c r="G197" s="40" t="e">
        <f t="shared" si="23"/>
        <v>#DIV/0!</v>
      </c>
      <c r="H197" s="40" t="e">
        <f t="shared" si="24"/>
        <v>#DIV/0!</v>
      </c>
      <c r="I197" s="38" t="e">
        <f t="shared" si="25"/>
        <v>#DIV/0!</v>
      </c>
      <c r="J197" s="38" t="e">
        <f t="shared" si="26"/>
        <v>#DIV/0!</v>
      </c>
      <c r="K197" s="38" t="e">
        <f t="shared" si="27"/>
        <v>#DIV/0!</v>
      </c>
      <c r="L197" s="38">
        <f t="shared" si="28"/>
        <v>0</v>
      </c>
      <c r="M197" s="38" t="e">
        <f t="shared" si="29"/>
        <v>#DIV/0!</v>
      </c>
      <c r="N197" s="38" t="e">
        <f t="shared" si="30"/>
        <v>#DIV/0!</v>
      </c>
      <c r="O197" s="38" t="e">
        <f t="shared" si="31"/>
        <v>#DIV/0!</v>
      </c>
      <c r="P197" s="39" t="e">
        <f t="shared" si="32"/>
        <v>#DIV/0!</v>
      </c>
      <c r="Q197" s="39" t="e">
        <f t="shared" si="33"/>
        <v>#DIV/0!</v>
      </c>
    </row>
    <row r="198" spans="1:17" x14ac:dyDescent="0.25">
      <c r="A198" s="38">
        <f t="shared" si="17"/>
        <v>0</v>
      </c>
      <c r="B198" s="43" t="e">
        <f t="shared" si="18"/>
        <v>#DIV/0!</v>
      </c>
      <c r="C198" s="42" t="e">
        <f t="shared" si="19"/>
        <v>#DIV/0!</v>
      </c>
      <c r="D198" s="38" t="e">
        <f t="shared" si="20"/>
        <v>#DIV/0!</v>
      </c>
      <c r="E198" s="41" t="e">
        <f t="shared" si="21"/>
        <v>#DIV/0!</v>
      </c>
      <c r="F198" s="40" t="e">
        <f t="shared" si="22"/>
        <v>#DIV/0!</v>
      </c>
      <c r="G198" s="40" t="e">
        <f t="shared" si="23"/>
        <v>#DIV/0!</v>
      </c>
      <c r="H198" s="40" t="e">
        <f t="shared" si="24"/>
        <v>#DIV/0!</v>
      </c>
      <c r="I198" s="38" t="e">
        <f t="shared" si="25"/>
        <v>#DIV/0!</v>
      </c>
      <c r="J198" s="38" t="e">
        <f t="shared" si="26"/>
        <v>#DIV/0!</v>
      </c>
      <c r="K198" s="38" t="e">
        <f t="shared" si="27"/>
        <v>#DIV/0!</v>
      </c>
      <c r="L198" s="38">
        <f t="shared" si="28"/>
        <v>0</v>
      </c>
      <c r="M198" s="38" t="e">
        <f t="shared" si="29"/>
        <v>#DIV/0!</v>
      </c>
      <c r="N198" s="38" t="e">
        <f t="shared" si="30"/>
        <v>#DIV/0!</v>
      </c>
      <c r="O198" s="38" t="e">
        <f t="shared" si="31"/>
        <v>#DIV/0!</v>
      </c>
      <c r="P198" s="39" t="e">
        <f t="shared" si="32"/>
        <v>#DIV/0!</v>
      </c>
      <c r="Q198" s="39" t="e">
        <f t="shared" si="33"/>
        <v>#DIV/0!</v>
      </c>
    </row>
    <row r="199" spans="1:17" x14ac:dyDescent="0.25">
      <c r="A199" s="38">
        <f t="shared" si="17"/>
        <v>0</v>
      </c>
      <c r="B199" s="43" t="e">
        <f t="shared" si="18"/>
        <v>#DIV/0!</v>
      </c>
      <c r="C199" s="42" t="e">
        <f t="shared" si="19"/>
        <v>#DIV/0!</v>
      </c>
      <c r="D199" s="38" t="e">
        <f t="shared" si="20"/>
        <v>#DIV/0!</v>
      </c>
      <c r="E199" s="41" t="e">
        <f t="shared" si="21"/>
        <v>#DIV/0!</v>
      </c>
      <c r="F199" s="40" t="e">
        <f t="shared" si="22"/>
        <v>#DIV/0!</v>
      </c>
      <c r="G199" s="40" t="e">
        <f t="shared" si="23"/>
        <v>#DIV/0!</v>
      </c>
      <c r="H199" s="40" t="e">
        <f t="shared" si="24"/>
        <v>#DIV/0!</v>
      </c>
      <c r="I199" s="38" t="e">
        <f t="shared" si="25"/>
        <v>#DIV/0!</v>
      </c>
      <c r="J199" s="38" t="e">
        <f t="shared" si="26"/>
        <v>#DIV/0!</v>
      </c>
      <c r="K199" s="38" t="e">
        <f t="shared" si="27"/>
        <v>#DIV/0!</v>
      </c>
      <c r="L199" s="38">
        <f t="shared" si="28"/>
        <v>0</v>
      </c>
      <c r="M199" s="38" t="e">
        <f t="shared" si="29"/>
        <v>#DIV/0!</v>
      </c>
      <c r="N199" s="38" t="e">
        <f t="shared" si="30"/>
        <v>#DIV/0!</v>
      </c>
      <c r="O199" s="38" t="e">
        <f t="shared" si="31"/>
        <v>#DIV/0!</v>
      </c>
      <c r="P199" s="39" t="e">
        <f t="shared" si="32"/>
        <v>#DIV/0!</v>
      </c>
      <c r="Q199" s="39" t="e">
        <f t="shared" si="33"/>
        <v>#DIV/0!</v>
      </c>
    </row>
    <row r="200" spans="1:17" x14ac:dyDescent="0.25">
      <c r="A200" s="38">
        <f t="shared" si="17"/>
        <v>0</v>
      </c>
      <c r="B200" s="43" t="e">
        <f t="shared" si="18"/>
        <v>#DIV/0!</v>
      </c>
      <c r="C200" s="42" t="e">
        <f t="shared" si="19"/>
        <v>#DIV/0!</v>
      </c>
      <c r="D200" s="38" t="e">
        <f t="shared" si="20"/>
        <v>#DIV/0!</v>
      </c>
      <c r="E200" s="41" t="e">
        <f t="shared" si="21"/>
        <v>#DIV/0!</v>
      </c>
      <c r="F200" s="40" t="e">
        <f t="shared" si="22"/>
        <v>#DIV/0!</v>
      </c>
      <c r="G200" s="40" t="e">
        <f t="shared" si="23"/>
        <v>#DIV/0!</v>
      </c>
      <c r="H200" s="40" t="e">
        <f t="shared" si="24"/>
        <v>#DIV/0!</v>
      </c>
      <c r="I200" s="38" t="e">
        <f t="shared" si="25"/>
        <v>#DIV/0!</v>
      </c>
      <c r="J200" s="38" t="e">
        <f t="shared" si="26"/>
        <v>#DIV/0!</v>
      </c>
      <c r="K200" s="38" t="e">
        <f t="shared" si="27"/>
        <v>#DIV/0!</v>
      </c>
      <c r="L200" s="38">
        <f t="shared" si="28"/>
        <v>0</v>
      </c>
      <c r="M200" s="38" t="e">
        <f t="shared" si="29"/>
        <v>#DIV/0!</v>
      </c>
      <c r="N200" s="38" t="e">
        <f t="shared" si="30"/>
        <v>#DIV/0!</v>
      </c>
      <c r="O200" s="38" t="e">
        <f t="shared" si="31"/>
        <v>#DIV/0!</v>
      </c>
      <c r="P200" s="39" t="e">
        <f t="shared" si="32"/>
        <v>#DIV/0!</v>
      </c>
      <c r="Q200" s="39" t="e">
        <f t="shared" si="33"/>
        <v>#DIV/0!</v>
      </c>
    </row>
    <row r="201" spans="1:17" x14ac:dyDescent="0.25">
      <c r="A201" s="38">
        <f t="shared" ref="A201:A206" si="34">A97</f>
        <v>0</v>
      </c>
      <c r="B201" s="43" t="e">
        <f t="shared" ref="B201:B206" si="35">E97/C97</f>
        <v>#DIV/0!</v>
      </c>
      <c r="C201" s="42" t="e">
        <f t="shared" ref="C201:C206" si="36">F97/E97</f>
        <v>#DIV/0!</v>
      </c>
      <c r="D201" s="38" t="e">
        <f t="shared" ref="D201:D206" si="37">H97</f>
        <v>#DIV/0!</v>
      </c>
      <c r="E201" s="41" t="e">
        <f t="shared" ref="E201:E206" si="38">D201/C201</f>
        <v>#DIV/0!</v>
      </c>
      <c r="F201" s="40" t="e">
        <f t="shared" ref="F201:F206" si="39">D201*E97</f>
        <v>#DIV/0!</v>
      </c>
      <c r="G201" s="40" t="e">
        <f t="shared" ref="G201:G206" si="40">G97*E97</f>
        <v>#DIV/0!</v>
      </c>
      <c r="H201" s="40" t="e">
        <f t="shared" ref="H201:H206" si="41">J201*E97</f>
        <v>#DIV/0!</v>
      </c>
      <c r="I201" s="38" t="e">
        <f t="shared" ref="I201:I206" si="42">J201*E97</f>
        <v>#DIV/0!</v>
      </c>
      <c r="J201" s="38" t="e">
        <f t="shared" ref="J201:J206" si="43">IF((F97-J97)/E97&gt;=$L$3,$L$3,(F97-J97)/E97)</f>
        <v>#DIV/0!</v>
      </c>
      <c r="K201" s="38" t="e">
        <f t="shared" ref="K201:K206" si="44">K97/E97</f>
        <v>#DIV/0!</v>
      </c>
      <c r="L201" s="38">
        <f t="shared" ref="L201:L206" si="45">F97*0.1</f>
        <v>0</v>
      </c>
      <c r="M201" s="38" t="e">
        <f t="shared" ref="M201:M206" si="46">C201*0.1</f>
        <v>#DIV/0!</v>
      </c>
      <c r="N201" s="38" t="e">
        <f t="shared" ref="N201:N206" si="47">IF(D201&gt;=M201,$M$1,$M$2)</f>
        <v>#DIV/0!</v>
      </c>
      <c r="O201" s="38" t="e">
        <f t="shared" ref="O201:O206" si="48">IF(K201&lt;=$L$3,$M$1,$M$2)</f>
        <v>#DIV/0!</v>
      </c>
      <c r="P201" s="39" t="e">
        <f t="shared" ref="P201:P206" si="49">(H201+F201)-F97</f>
        <v>#DIV/0!</v>
      </c>
      <c r="Q201" s="39" t="e">
        <f t="shared" ref="Q201:Q206" si="50">F97-G201</f>
        <v>#DIV/0!</v>
      </c>
    </row>
    <row r="202" spans="1:17" x14ac:dyDescent="0.25">
      <c r="A202" s="38">
        <f t="shared" si="34"/>
        <v>0</v>
      </c>
      <c r="B202" s="43" t="e">
        <f t="shared" si="35"/>
        <v>#DIV/0!</v>
      </c>
      <c r="C202" s="42" t="e">
        <f t="shared" si="36"/>
        <v>#DIV/0!</v>
      </c>
      <c r="D202" s="38" t="e">
        <f t="shared" si="37"/>
        <v>#DIV/0!</v>
      </c>
      <c r="E202" s="41" t="e">
        <f t="shared" si="38"/>
        <v>#DIV/0!</v>
      </c>
      <c r="F202" s="40" t="e">
        <f t="shared" si="39"/>
        <v>#DIV/0!</v>
      </c>
      <c r="G202" s="40" t="e">
        <f t="shared" si="40"/>
        <v>#DIV/0!</v>
      </c>
      <c r="H202" s="40" t="e">
        <f t="shared" si="41"/>
        <v>#DIV/0!</v>
      </c>
      <c r="I202" s="38" t="e">
        <f t="shared" si="42"/>
        <v>#DIV/0!</v>
      </c>
      <c r="J202" s="38" t="e">
        <f t="shared" si="43"/>
        <v>#DIV/0!</v>
      </c>
      <c r="K202" s="38" t="e">
        <f t="shared" si="44"/>
        <v>#DIV/0!</v>
      </c>
      <c r="L202" s="38">
        <f t="shared" si="45"/>
        <v>0</v>
      </c>
      <c r="M202" s="38" t="e">
        <f t="shared" si="46"/>
        <v>#DIV/0!</v>
      </c>
      <c r="N202" s="38" t="e">
        <f t="shared" si="47"/>
        <v>#DIV/0!</v>
      </c>
      <c r="O202" s="38" t="e">
        <f t="shared" si="48"/>
        <v>#DIV/0!</v>
      </c>
      <c r="P202" s="39" t="e">
        <f t="shared" si="49"/>
        <v>#DIV/0!</v>
      </c>
      <c r="Q202" s="39" t="e">
        <f t="shared" si="50"/>
        <v>#DIV/0!</v>
      </c>
    </row>
    <row r="203" spans="1:17" x14ac:dyDescent="0.25">
      <c r="A203" s="38">
        <f t="shared" si="34"/>
        <v>0</v>
      </c>
      <c r="B203" s="43" t="e">
        <f t="shared" si="35"/>
        <v>#DIV/0!</v>
      </c>
      <c r="C203" s="42" t="e">
        <f t="shared" si="36"/>
        <v>#DIV/0!</v>
      </c>
      <c r="D203" s="38" t="e">
        <f t="shared" si="37"/>
        <v>#DIV/0!</v>
      </c>
      <c r="E203" s="41" t="e">
        <f t="shared" si="38"/>
        <v>#DIV/0!</v>
      </c>
      <c r="F203" s="40" t="e">
        <f t="shared" si="39"/>
        <v>#DIV/0!</v>
      </c>
      <c r="G203" s="40" t="e">
        <f t="shared" si="40"/>
        <v>#DIV/0!</v>
      </c>
      <c r="H203" s="40" t="e">
        <f t="shared" si="41"/>
        <v>#DIV/0!</v>
      </c>
      <c r="I203" s="38" t="e">
        <f t="shared" si="42"/>
        <v>#DIV/0!</v>
      </c>
      <c r="J203" s="38" t="e">
        <f t="shared" si="43"/>
        <v>#DIV/0!</v>
      </c>
      <c r="K203" s="38" t="e">
        <f t="shared" si="44"/>
        <v>#DIV/0!</v>
      </c>
      <c r="L203" s="38">
        <f t="shared" si="45"/>
        <v>0</v>
      </c>
      <c r="M203" s="38" t="e">
        <f t="shared" si="46"/>
        <v>#DIV/0!</v>
      </c>
      <c r="N203" s="38" t="e">
        <f t="shared" si="47"/>
        <v>#DIV/0!</v>
      </c>
      <c r="O203" s="38" t="e">
        <f t="shared" si="48"/>
        <v>#DIV/0!</v>
      </c>
      <c r="P203" s="39" t="e">
        <f t="shared" si="49"/>
        <v>#DIV/0!</v>
      </c>
      <c r="Q203" s="39" t="e">
        <f t="shared" si="50"/>
        <v>#DIV/0!</v>
      </c>
    </row>
    <row r="204" spans="1:17" x14ac:dyDescent="0.25">
      <c r="A204" s="38">
        <f t="shared" si="34"/>
        <v>0</v>
      </c>
      <c r="B204" s="43" t="e">
        <f t="shared" si="35"/>
        <v>#DIV/0!</v>
      </c>
      <c r="C204" s="42" t="e">
        <f t="shared" si="36"/>
        <v>#DIV/0!</v>
      </c>
      <c r="D204" s="38" t="e">
        <f t="shared" si="37"/>
        <v>#DIV/0!</v>
      </c>
      <c r="E204" s="41" t="e">
        <f t="shared" si="38"/>
        <v>#DIV/0!</v>
      </c>
      <c r="F204" s="40" t="e">
        <f t="shared" si="39"/>
        <v>#DIV/0!</v>
      </c>
      <c r="G204" s="40" t="e">
        <f t="shared" si="40"/>
        <v>#DIV/0!</v>
      </c>
      <c r="H204" s="40" t="e">
        <f t="shared" si="41"/>
        <v>#DIV/0!</v>
      </c>
      <c r="I204" s="38" t="e">
        <f t="shared" si="42"/>
        <v>#DIV/0!</v>
      </c>
      <c r="J204" s="38" t="e">
        <f t="shared" si="43"/>
        <v>#DIV/0!</v>
      </c>
      <c r="K204" s="38" t="e">
        <f t="shared" si="44"/>
        <v>#DIV/0!</v>
      </c>
      <c r="L204" s="38">
        <f t="shared" si="45"/>
        <v>0</v>
      </c>
      <c r="M204" s="38" t="e">
        <f t="shared" si="46"/>
        <v>#DIV/0!</v>
      </c>
      <c r="N204" s="38" t="e">
        <f t="shared" si="47"/>
        <v>#DIV/0!</v>
      </c>
      <c r="O204" s="38" t="e">
        <f t="shared" si="48"/>
        <v>#DIV/0!</v>
      </c>
      <c r="P204" s="39" t="e">
        <f t="shared" si="49"/>
        <v>#DIV/0!</v>
      </c>
      <c r="Q204" s="39" t="e">
        <f t="shared" si="50"/>
        <v>#DIV/0!</v>
      </c>
    </row>
    <row r="205" spans="1:17" x14ac:dyDescent="0.25">
      <c r="A205" s="38">
        <f t="shared" si="34"/>
        <v>0</v>
      </c>
      <c r="B205" s="43" t="e">
        <f t="shared" si="35"/>
        <v>#DIV/0!</v>
      </c>
      <c r="C205" s="42" t="e">
        <f t="shared" si="36"/>
        <v>#DIV/0!</v>
      </c>
      <c r="D205" s="38" t="e">
        <f t="shared" si="37"/>
        <v>#DIV/0!</v>
      </c>
      <c r="E205" s="41" t="e">
        <f t="shared" si="38"/>
        <v>#DIV/0!</v>
      </c>
      <c r="F205" s="40" t="e">
        <f t="shared" si="39"/>
        <v>#DIV/0!</v>
      </c>
      <c r="G205" s="40" t="e">
        <f t="shared" si="40"/>
        <v>#DIV/0!</v>
      </c>
      <c r="H205" s="40" t="e">
        <f t="shared" si="41"/>
        <v>#DIV/0!</v>
      </c>
      <c r="I205" s="38" t="e">
        <f t="shared" si="42"/>
        <v>#DIV/0!</v>
      </c>
      <c r="J205" s="38" t="e">
        <f t="shared" si="43"/>
        <v>#DIV/0!</v>
      </c>
      <c r="K205" s="38" t="e">
        <f t="shared" si="44"/>
        <v>#DIV/0!</v>
      </c>
      <c r="L205" s="38">
        <f t="shared" si="45"/>
        <v>0</v>
      </c>
      <c r="M205" s="38" t="e">
        <f t="shared" si="46"/>
        <v>#DIV/0!</v>
      </c>
      <c r="N205" s="38" t="e">
        <f t="shared" si="47"/>
        <v>#DIV/0!</v>
      </c>
      <c r="O205" s="38" t="e">
        <f t="shared" si="48"/>
        <v>#DIV/0!</v>
      </c>
      <c r="P205" s="39" t="e">
        <f t="shared" si="49"/>
        <v>#DIV/0!</v>
      </c>
      <c r="Q205" s="39" t="e">
        <f t="shared" si="50"/>
        <v>#DIV/0!</v>
      </c>
    </row>
    <row r="206" spans="1:17" x14ac:dyDescent="0.25">
      <c r="A206" s="38">
        <f t="shared" si="34"/>
        <v>0</v>
      </c>
      <c r="B206" s="43" t="e">
        <f t="shared" si="35"/>
        <v>#DIV/0!</v>
      </c>
      <c r="C206" s="42" t="e">
        <f t="shared" si="36"/>
        <v>#DIV/0!</v>
      </c>
      <c r="D206" s="38" t="e">
        <f t="shared" si="37"/>
        <v>#DIV/0!</v>
      </c>
      <c r="E206" s="41" t="e">
        <f t="shared" si="38"/>
        <v>#DIV/0!</v>
      </c>
      <c r="F206" s="40" t="e">
        <f t="shared" si="39"/>
        <v>#DIV/0!</v>
      </c>
      <c r="G206" s="40" t="e">
        <f t="shared" si="40"/>
        <v>#DIV/0!</v>
      </c>
      <c r="H206" s="40" t="e">
        <f t="shared" si="41"/>
        <v>#DIV/0!</v>
      </c>
      <c r="I206" s="38" t="e">
        <f t="shared" si="42"/>
        <v>#DIV/0!</v>
      </c>
      <c r="J206" s="38" t="e">
        <f t="shared" si="43"/>
        <v>#DIV/0!</v>
      </c>
      <c r="K206" s="38" t="e">
        <f t="shared" si="44"/>
        <v>#DIV/0!</v>
      </c>
      <c r="L206" s="38">
        <f t="shared" si="45"/>
        <v>0</v>
      </c>
      <c r="M206" s="38" t="e">
        <f t="shared" si="46"/>
        <v>#DIV/0!</v>
      </c>
      <c r="N206" s="38" t="e">
        <f t="shared" si="47"/>
        <v>#DIV/0!</v>
      </c>
      <c r="O206" s="38" t="e">
        <f t="shared" si="48"/>
        <v>#DIV/0!</v>
      </c>
      <c r="P206" s="39" t="e">
        <f t="shared" si="49"/>
        <v>#DIV/0!</v>
      </c>
      <c r="Q206" s="39" t="e">
        <f t="shared" si="50"/>
        <v>#DIV/0!</v>
      </c>
    </row>
    <row r="207" spans="1:17" x14ac:dyDescent="0.25">
      <c r="A207" s="37"/>
      <c r="B207" s="37">
        <f>SUMIF(B107:B206,"&gt;0")</f>
        <v>0</v>
      </c>
      <c r="C207" s="37"/>
      <c r="D207" s="37"/>
      <c r="E207" s="37"/>
      <c r="F207" s="37">
        <f>SUMIF(F107:F206,"&gt;0")</f>
        <v>0</v>
      </c>
      <c r="G207" s="37">
        <f>SUMIF(G107:G206,"&gt;0")</f>
        <v>0</v>
      </c>
      <c r="H207" s="37">
        <f>SUMIF(H107:H206,"&gt;0")</f>
        <v>0</v>
      </c>
      <c r="I207" s="37">
        <f>SUMIF(I107:I206,"&gt;0")</f>
        <v>0</v>
      </c>
      <c r="J207" s="37"/>
      <c r="K207" s="37"/>
      <c r="L207" s="37">
        <f>SUM(L107:L206)</f>
        <v>0</v>
      </c>
      <c r="M207" s="37"/>
      <c r="N207" s="37"/>
      <c r="O207" s="37"/>
      <c r="P207" s="37"/>
      <c r="Q207" s="37"/>
    </row>
  </sheetData>
  <autoFilter ref="A2:A206" xr:uid="{00000000-0009-0000-0000-000002000000}"/>
  <customSheetViews>
    <customSheetView guid="{5DC14A77-16D6-4520-B871-9564BEBFEF5B}" scale="50" showAutoFilter="1" state="hidden" topLeftCell="A163">
      <selection activeCell="A84" sqref="A84"/>
      <pageMargins left="0.7" right="0.7" top="0.75" bottom="0.75" header="0.3" footer="0.3"/>
      <pageSetup paperSize="9" orientation="portrait" r:id="rId1"/>
      <autoFilter ref="A2:A206" xr:uid="{00000000-0000-0000-0000-000000000000}"/>
    </customSheetView>
    <customSheetView guid="{BF86B75B-84B4-49F3-92D2-0066CB084A9F}" scale="50" showAutoFilter="1" state="hidden" topLeftCell="A163">
      <selection activeCell="A84" sqref="A84"/>
      <pageMargins left="0.7" right="0.7" top="0.75" bottom="0.75" header="0.3" footer="0.3"/>
      <pageSetup paperSize="9" orientation="portrait" r:id="rId2"/>
      <autoFilter ref="A2:A206" xr:uid="{00000000-0000-0000-0000-000000000000}"/>
    </customSheetView>
    <customSheetView guid="{9FD498FC-B327-427F-87F6-802EEF602208}" scale="50" showAutoFilter="1" state="hidden" topLeftCell="A163">
      <selection activeCell="A84" sqref="A84"/>
      <pageMargins left="0.7" right="0.7" top="0.75" bottom="0.75" header="0.3" footer="0.3"/>
      <pageSetup paperSize="9" orientation="portrait" r:id="rId3"/>
      <autoFilter ref="A2:A206" xr:uid="{00000000-0000-0000-0000-000000000000}"/>
    </customSheetView>
    <customSheetView guid="{71CB3E80-0B26-40AB-8B1B-6B70E3A72E53}" scale="50" showAutoFilter="1" state="hidden" topLeftCell="A163">
      <selection activeCell="A84" sqref="A84"/>
      <pageMargins left="0.7" right="0.7" top="0.75" bottom="0.75" header="0.3" footer="0.3"/>
      <pageSetup paperSize="9" orientation="portrait" r:id="rId4"/>
      <autoFilter ref="A2:A206" xr:uid="{00000000-0000-0000-0000-000000000000}"/>
    </customSheetView>
    <customSheetView guid="{6E98F40E-19C5-4A36-805C-D07CD5095344}" scale="50" showAutoFilter="1" state="hidden" topLeftCell="A163">
      <selection activeCell="A84" sqref="A84"/>
      <pageMargins left="0.7" right="0.7" top="0.75" bottom="0.75" header="0.3" footer="0.3"/>
      <pageSetup paperSize="9" orientation="portrait" r:id="rId5"/>
      <autoFilter ref="A2:A206" xr:uid="{00000000-0000-0000-0000-000000000000}"/>
    </customSheetView>
    <customSheetView guid="{9AED4F3F-7815-4752-A513-5489B082358C}" scale="50" showAutoFilter="1" state="hidden" topLeftCell="A163">
      <selection activeCell="A84" sqref="A84"/>
      <pageMargins left="0.7" right="0.7" top="0.75" bottom="0.75" header="0.3" footer="0.3"/>
      <pageSetup paperSize="9" orientation="portrait" r:id="rId6"/>
      <autoFilter ref="A2:A206" xr:uid="{00000000-0000-0000-0000-000000000000}"/>
    </customSheetView>
    <customSheetView guid="{6B175064-5CFB-4639-A70B-05F3D73AB369}" scale="50" showAutoFilter="1" state="hidden" topLeftCell="A163">
      <selection activeCell="A84" sqref="A84"/>
      <pageMargins left="0.7" right="0.7" top="0.75" bottom="0.75" header="0.3" footer="0.3"/>
      <pageSetup paperSize="9" orientation="portrait" r:id="rId7"/>
      <autoFilter ref="A2:A206" xr:uid="{00000000-0000-0000-0000-000000000000}"/>
    </customSheetView>
    <customSheetView guid="{0BEC6528-CD0F-490A-8738-70569CFDF0D8}" scale="50" showAutoFilter="1" state="hidden" topLeftCell="A163">
      <selection activeCell="A84" sqref="A84"/>
      <pageMargins left="0.7" right="0.7" top="0.75" bottom="0.75" header="0.3" footer="0.3"/>
      <pageSetup paperSize="9" orientation="portrait" r:id="rId8"/>
      <autoFilter ref="A2:A206" xr:uid="{00000000-0000-0000-0000-000000000000}"/>
    </customSheetView>
    <customSheetView guid="{F6C4B4B9-B1BD-451D-AD8C-EEAED8762CBF}" scale="50" showAutoFilter="1" state="hidden" topLeftCell="A163">
      <selection activeCell="A84" sqref="A84"/>
      <pageMargins left="0.7" right="0.7" top="0.75" bottom="0.75" header="0.3" footer="0.3"/>
      <pageSetup paperSize="9" orientation="portrait" r:id="rId9"/>
      <autoFilter ref="A2:A206" xr:uid="{00000000-0000-0000-0000-000000000000}"/>
    </customSheetView>
    <customSheetView guid="{253050EF-2941-4552-89DC-F7E8F4B2B26F}" scale="50" showAutoFilter="1" state="hidden" topLeftCell="A163">
      <selection activeCell="A84" sqref="A84"/>
      <pageMargins left="0.7" right="0.7" top="0.75" bottom="0.75" header="0.3" footer="0.3"/>
      <pageSetup paperSize="9" orientation="portrait" r:id="rId10"/>
      <autoFilter ref="A2:A206" xr:uid="{00000000-0000-0000-0000-000000000000}"/>
    </customSheetView>
    <customSheetView guid="{030CB057-90D9-4E48-92FD-E9961C091861}" scale="50" showAutoFilter="1" state="hidden" topLeftCell="A163">
      <selection activeCell="A84" sqref="A84"/>
      <pageMargins left="0.7" right="0.7" top="0.75" bottom="0.75" header="0.3" footer="0.3"/>
      <pageSetup paperSize="9" orientation="portrait" r:id="rId11"/>
      <autoFilter ref="A2:A206" xr:uid="{00000000-0000-0000-0000-000000000000}"/>
    </customSheetView>
    <customSheetView guid="{8292CCBE-DAE8-427C-8843-35C6C4F3D16E}" scale="50" showAutoFilter="1" state="hidden" topLeftCell="A163">
      <selection activeCell="A84" sqref="A84"/>
      <pageMargins left="0.7" right="0.7" top="0.75" bottom="0.75" header="0.3" footer="0.3"/>
      <pageSetup paperSize="9" orientation="portrait" r:id="rId12"/>
      <autoFilter ref="A2:A206" xr:uid="{00000000-0000-0000-0000-000000000000}"/>
    </customSheetView>
    <customSheetView guid="{4A523684-73DF-4468-867A-D50B8D751E0A}" scale="50" showAutoFilter="1" state="hidden" topLeftCell="A163">
      <selection activeCell="A84" sqref="A84"/>
      <pageMargins left="0.7" right="0.7" top="0.75" bottom="0.75" header="0.3" footer="0.3"/>
      <pageSetup paperSize="9" orientation="portrait" r:id="rId13"/>
      <autoFilter ref="A2:A206" xr:uid="{00000000-0000-0000-0000-000000000000}"/>
    </customSheetView>
    <customSheetView guid="{2D57D6EA-9F84-4F7C-B4D3-623D18B2C88A}" scale="50" showAutoFilter="1" state="hidden" topLeftCell="A163">
      <selection activeCell="A84" sqref="A84"/>
      <pageMargins left="0.7" right="0.7" top="0.75" bottom="0.75" header="0.3" footer="0.3"/>
      <pageSetup paperSize="9" orientation="portrait" r:id="rId14"/>
      <autoFilter ref="A2:A206" xr:uid="{00000000-0000-0000-0000-000000000000}"/>
    </customSheetView>
    <customSheetView guid="{AEA60DDA-3CD6-4B24-BD80-353108390837}" scale="50" showAutoFilter="1" state="hidden" topLeftCell="A163">
      <selection activeCell="A84" sqref="A84"/>
      <pageMargins left="0.7" right="0.7" top="0.75" bottom="0.75" header="0.3" footer="0.3"/>
      <pageSetup paperSize="9" orientation="portrait" r:id="rId15"/>
      <autoFilter ref="A2:A206" xr:uid="{00000000-0000-0000-0000-000000000000}"/>
    </customSheetView>
    <customSheetView guid="{AD95C122-286C-455C-B8AF-BF97B011C75B}" scale="50" showAutoFilter="1" state="hidden" topLeftCell="A163">
      <selection activeCell="A84" sqref="A84"/>
      <pageMargins left="0.7" right="0.7" top="0.75" bottom="0.75" header="0.3" footer="0.3"/>
      <pageSetup paperSize="9" orientation="portrait" r:id="rId16"/>
      <autoFilter ref="A2:A206" xr:uid="{00000000-0000-0000-0000-000000000000}"/>
    </customSheetView>
    <customSheetView guid="{7EA8FAEB-2A4F-4FAA-AEC1-6E12D848D210}" scale="50" showAutoFilter="1" state="hidden" topLeftCell="A163">
      <selection activeCell="A84" sqref="A84"/>
      <pageMargins left="0.7" right="0.7" top="0.75" bottom="0.75" header="0.3" footer="0.3"/>
      <pageSetup paperSize="9" orientation="portrait" r:id="rId17"/>
      <autoFilter ref="A2:A206" xr:uid="{00000000-0000-0000-0000-000000000000}"/>
    </customSheetView>
    <customSheetView guid="{D5115B6B-4720-4C7A-8ED4-61D6C932C214}" scale="50" showAutoFilter="1" state="hidden" topLeftCell="A163">
      <selection activeCell="A84" sqref="A84"/>
      <pageMargins left="0.7" right="0.7" top="0.75" bottom="0.75" header="0.3" footer="0.3"/>
      <pageSetup paperSize="9" orientation="portrait" r:id="rId18"/>
      <autoFilter ref="A2:A206" xr:uid="{00000000-0000-0000-0000-000000000000}"/>
    </customSheetView>
    <customSheetView guid="{F8C01A9A-D63B-41D0-B60A-C8A73AC13B02}" scale="50" showAutoFilter="1" state="hidden" topLeftCell="A163">
      <selection activeCell="A84" sqref="A84"/>
      <pageMargins left="0.7" right="0.7" top="0.75" bottom="0.75" header="0.3" footer="0.3"/>
      <pageSetup paperSize="9" orientation="portrait" r:id="rId19"/>
      <autoFilter ref="A2:A206" xr:uid="{00000000-0000-0000-0000-000000000000}"/>
    </customSheetView>
    <customSheetView guid="{E9EA9B42-5D97-44B0-9A4C-480E9F5CA39F}" scale="50" showAutoFilter="1" state="hidden" topLeftCell="A163">
      <selection activeCell="A84" sqref="A84"/>
      <pageMargins left="0.7" right="0.7" top="0.75" bottom="0.75" header="0.3" footer="0.3"/>
      <pageSetup paperSize="9" orientation="portrait" r:id="rId20"/>
      <autoFilter ref="A2:A206" xr:uid="{00000000-0000-0000-0000-000000000000}"/>
    </customSheetView>
    <customSheetView guid="{79749E88-7B25-4D18-834D-8627A1CB676E}" scale="50" showAutoFilter="1" state="hidden" topLeftCell="A163">
      <selection activeCell="A84" sqref="A84"/>
      <pageMargins left="0.7" right="0.7" top="0.75" bottom="0.75" header="0.3" footer="0.3"/>
      <pageSetup paperSize="9" orientation="portrait" r:id="rId21"/>
      <autoFilter ref="A2:A206" xr:uid="{00000000-0000-0000-0000-000000000000}"/>
    </customSheetView>
    <customSheetView guid="{DE517E39-77F1-4292-AD4B-4E04F6E4AE10}" scale="50" showAutoFilter="1" state="hidden" topLeftCell="A163">
      <selection activeCell="A84" sqref="A84"/>
      <pageMargins left="0.7" right="0.7" top="0.75" bottom="0.75" header="0.3" footer="0.3"/>
      <pageSetup paperSize="9" orientation="portrait" r:id="rId22"/>
      <autoFilter ref="A2:A206" xr:uid="{00000000-0000-0000-0000-000000000000}"/>
    </customSheetView>
    <customSheetView guid="{72ED6C74-2352-484F-B9DD-C31A3DE463BA}" scale="50" showAutoFilter="1" state="hidden" topLeftCell="A163">
      <selection activeCell="A84" sqref="A84"/>
      <pageMargins left="0.7" right="0.7" top="0.75" bottom="0.75" header="0.3" footer="0.3"/>
      <pageSetup paperSize="9" orientation="portrait" r:id="rId23"/>
      <autoFilter ref="A2:A206" xr:uid="{00000000-0000-0000-0000-000000000000}"/>
    </customSheetView>
    <customSheetView guid="{5C7356F7-1A05-484B-B0DE-AEB89AF3B9DB}" scale="50" showAutoFilter="1" state="hidden" topLeftCell="A163">
      <selection activeCell="A84" sqref="A84"/>
      <pageMargins left="0.7" right="0.7" top="0.75" bottom="0.75" header="0.3" footer="0.3"/>
      <pageSetup paperSize="9" orientation="portrait" r:id="rId24"/>
      <autoFilter ref="A2:A206" xr:uid="{00000000-0000-0000-0000-000000000000}"/>
    </customSheetView>
    <customSheetView guid="{F1446CD6-0618-48D4-99C5-68BD3350D3BB}" scale="50" showAutoFilter="1" state="hidden" topLeftCell="A163">
      <selection activeCell="A84" sqref="A84"/>
      <pageMargins left="0.7" right="0.7" top="0.75" bottom="0.75" header="0.3" footer="0.3"/>
      <pageSetup paperSize="9" orientation="portrait" r:id="rId25"/>
      <autoFilter ref="A2:A206" xr:uid="{00000000-0000-0000-0000-000000000000}"/>
    </customSheetView>
    <customSheetView guid="{8F88809B-7211-488F-AFD1-FD6766AE124A}" scale="50" showAutoFilter="1" state="hidden" topLeftCell="A163">
      <selection activeCell="A84" sqref="A84"/>
      <pageMargins left="0.7" right="0.7" top="0.75" bottom="0.75" header="0.3" footer="0.3"/>
      <pageSetup paperSize="9" orientation="portrait" r:id="rId26"/>
      <autoFilter ref="A2:A206" xr:uid="{00000000-0000-0000-0000-000000000000}"/>
    </customSheetView>
    <customSheetView guid="{22486A39-20A6-4729-BC7D-D738F0C81B37}" scale="50" showAutoFilter="1" state="hidden" topLeftCell="A163">
      <selection activeCell="A84" sqref="A84"/>
      <pageMargins left="0.7" right="0.7" top="0.75" bottom="0.75" header="0.3" footer="0.3"/>
      <pageSetup paperSize="9" orientation="portrait" r:id="rId27"/>
      <autoFilter ref="A2:A206" xr:uid="{00000000-0000-0000-0000-000000000000}"/>
    </customSheetView>
    <customSheetView guid="{426C8D92-57CB-4196-B0C8-1B8675E5FAA4}" scale="50" showAutoFilter="1" state="hidden" topLeftCell="A163">
      <selection activeCell="A84" sqref="A84"/>
      <pageMargins left="0.7" right="0.7" top="0.75" bottom="0.75" header="0.3" footer="0.3"/>
      <pageSetup paperSize="9" orientation="portrait" r:id="rId28"/>
      <autoFilter ref="A2:A206" xr:uid="{00000000-0000-0000-0000-000000000000}"/>
    </customSheetView>
    <customSheetView guid="{C86C788A-80AA-46FD-AD4B-E3D585728AC3}" scale="50" showAutoFilter="1" state="hidden" topLeftCell="A163">
      <selection activeCell="A84" sqref="A84"/>
      <pageMargins left="0.7" right="0.7" top="0.75" bottom="0.75" header="0.3" footer="0.3"/>
      <pageSetup paperSize="9" orientation="portrait" r:id="rId29"/>
      <autoFilter ref="A2:A206" xr:uid="{00000000-0000-0000-0000-000000000000}"/>
    </customSheetView>
    <customSheetView guid="{7E3CBC60-A420-45AD-9178-899394F2813B}" scale="50" showAutoFilter="1" state="hidden" topLeftCell="A163">
      <selection activeCell="A84" sqref="A84"/>
      <pageMargins left="0.7" right="0.7" top="0.75" bottom="0.75" header="0.3" footer="0.3"/>
      <pageSetup paperSize="9" orientation="portrait" r:id="rId30"/>
      <autoFilter ref="A2:A206" xr:uid="{00000000-0000-0000-0000-000000000000}"/>
    </customSheetView>
    <customSheetView guid="{7127955B-D25F-461A-ACCB-01A4DB42BE38}" scale="50" showAutoFilter="1" state="hidden" topLeftCell="A163">
      <selection activeCell="A84" sqref="A84"/>
      <pageMargins left="0.7" right="0.7" top="0.75" bottom="0.75" header="0.3" footer="0.3"/>
      <pageSetup paperSize="9" orientation="portrait" r:id="rId31"/>
      <autoFilter ref="A2:A206" xr:uid="{00000000-0000-0000-0000-000000000000}"/>
    </customSheetView>
    <customSheetView guid="{82DD485A-1284-4961-8403-C7CAFCF51F59}" scale="50" showAutoFilter="1" state="hidden" topLeftCell="A163">
      <selection activeCell="A84" sqref="A84"/>
      <pageMargins left="0.7" right="0.7" top="0.75" bottom="0.75" header="0.3" footer="0.3"/>
      <pageSetup paperSize="9" orientation="portrait" r:id="rId32"/>
      <autoFilter ref="A2:A206" xr:uid="{00000000-0000-0000-0000-000000000000}"/>
    </customSheetView>
    <customSheetView guid="{33883D57-3A77-49F5-BA9B-DB90048A843D}" scale="50" showAutoFilter="1" state="hidden" topLeftCell="A163">
      <selection activeCell="A84" sqref="A84"/>
      <pageMargins left="0.7" right="0.7" top="0.75" bottom="0.75" header="0.3" footer="0.3"/>
      <pageSetup paperSize="9" orientation="portrait" r:id="rId33"/>
      <autoFilter ref="A2:A206" xr:uid="{00000000-0000-0000-0000-000000000000}"/>
    </customSheetView>
    <customSheetView guid="{B2D1EAB6-C0A1-4235-9A77-087787767973}" scale="50" showAutoFilter="1" state="hidden" topLeftCell="A163">
      <selection activeCell="A84" sqref="A84"/>
      <pageMargins left="0.7" right="0.7" top="0.75" bottom="0.75" header="0.3" footer="0.3"/>
      <pageSetup paperSize="9" orientation="portrait" r:id="rId34"/>
      <autoFilter ref="A2:A206" xr:uid="{00000000-0000-0000-0000-000000000000}"/>
    </customSheetView>
    <customSheetView guid="{EAE05891-80CC-40D4-8406-A095FC6F4AA8}" scale="50" showAutoFilter="1" state="hidden" topLeftCell="A163">
      <selection activeCell="A84" sqref="A84"/>
      <pageMargins left="0.7" right="0.7" top="0.75" bottom="0.75" header="0.3" footer="0.3"/>
      <pageSetup paperSize="9" orientation="portrait" r:id="rId35"/>
      <autoFilter ref="A2:A206" xr:uid="{00000000-0000-0000-0000-000000000000}"/>
    </customSheetView>
    <customSheetView guid="{3F492A6C-C61B-4858-8F41-E706B2779416}" scale="50" showAutoFilter="1" state="hidden" topLeftCell="A163">
      <selection activeCell="A84" sqref="A84"/>
      <pageMargins left="0.7" right="0.7" top="0.75" bottom="0.75" header="0.3" footer="0.3"/>
      <pageSetup paperSize="9" orientation="portrait" r:id="rId36"/>
      <autoFilter ref="A2:A206" xr:uid="{00000000-0000-0000-0000-000000000000}"/>
    </customSheetView>
    <customSheetView guid="{7F4ECF5E-89CA-4ADA-B84A-A528D8CF05E0}" scale="50" showAutoFilter="1" state="hidden" topLeftCell="A163">
      <selection activeCell="A84" sqref="A84"/>
      <pageMargins left="0.7" right="0.7" top="0.75" bottom="0.75" header="0.3" footer="0.3"/>
      <pageSetup paperSize="9" orientation="portrait" r:id="rId37"/>
      <autoFilter ref="A2:A206" xr:uid="{00000000-0000-0000-0000-000000000000}"/>
    </customSheetView>
    <customSheetView guid="{0FADF817-0F46-4D8E-B9D9-4AC66F741274}" scale="50" showAutoFilter="1" state="hidden" topLeftCell="A163">
      <selection activeCell="A84" sqref="A84"/>
      <pageMargins left="0.7" right="0.7" top="0.75" bottom="0.75" header="0.3" footer="0.3"/>
      <pageSetup paperSize="9" orientation="portrait" r:id="rId38"/>
      <autoFilter ref="A2:A206" xr:uid="{00000000-0000-0000-0000-000000000000}"/>
    </customSheetView>
    <customSheetView guid="{E0E4B531-D834-4692-A918-F7B71220C64A}" scale="50" showAutoFilter="1" state="hidden" topLeftCell="A163">
      <selection activeCell="A84" sqref="A84"/>
      <pageMargins left="0.7" right="0.7" top="0.75" bottom="0.75" header="0.3" footer="0.3"/>
      <pageSetup paperSize="9" orientation="portrait" r:id="rId39"/>
      <autoFilter ref="A2:A206" xr:uid="{00000000-0000-0000-0000-000000000000}"/>
    </customSheetView>
    <customSheetView guid="{1B65A968-9BB7-44E5-85AE-9E286FA51A8E}" scale="50" showAutoFilter="1" state="hidden" topLeftCell="A163">
      <selection activeCell="A84" sqref="A84"/>
      <pageMargins left="0.7" right="0.7" top="0.75" bottom="0.75" header="0.3" footer="0.3"/>
      <pageSetup paperSize="9" orientation="portrait" r:id="rId40"/>
      <autoFilter ref="A2:A206" xr:uid="{00000000-0000-0000-0000-000000000000}"/>
    </customSheetView>
    <customSheetView guid="{114ED6F1-D55D-44E1-8CE9-7E32706B866B}" scale="50" showAutoFilter="1" state="hidden" topLeftCell="A163">
      <selection activeCell="A84" sqref="A84"/>
      <pageMargins left="0.7" right="0.7" top="0.75" bottom="0.75" header="0.3" footer="0.3"/>
      <pageSetup paperSize="9" orientation="portrait" r:id="rId41"/>
      <autoFilter ref="A2:A206" xr:uid="{00000000-0000-0000-0000-000000000000}"/>
    </customSheetView>
    <customSheetView guid="{BE2DEDA4-7DF8-4DB8-992A-37F98AA67409}" scale="50" showAutoFilter="1" state="hidden" topLeftCell="A163">
      <selection activeCell="A84" sqref="A84"/>
      <pageMargins left="0.7" right="0.7" top="0.75" bottom="0.75" header="0.3" footer="0.3"/>
      <pageSetup paperSize="9" orientation="portrait" r:id="rId42"/>
      <autoFilter ref="A2:A206" xr:uid="{00000000-0000-0000-0000-000000000000}"/>
    </customSheetView>
    <customSheetView guid="{6F5E8E94-5DB7-4989-89F7-65FE55B052DA}" scale="50" showAutoFilter="1" state="hidden" topLeftCell="A163">
      <selection activeCell="A84" sqref="A84"/>
      <pageMargins left="0.7" right="0.7" top="0.75" bottom="0.75" header="0.3" footer="0.3"/>
      <pageSetup paperSize="9" orientation="portrait" r:id="rId43"/>
      <autoFilter ref="A2:A206" xr:uid="{00000000-0000-0000-0000-000000000000}"/>
    </customSheetView>
    <customSheetView guid="{43027DBF-3BB5-481F-97E0-F5FAD1FCA90C}" scale="50" showAutoFilter="1" state="hidden" topLeftCell="A163">
      <selection activeCell="A84" sqref="A84"/>
      <pageMargins left="0.7" right="0.7" top="0.75" bottom="0.75" header="0.3" footer="0.3"/>
      <pageSetup paperSize="9" orientation="portrait" r:id="rId44"/>
      <autoFilter ref="A2:A206" xr:uid="{00000000-0000-0000-0000-000000000000}"/>
    </customSheetView>
    <customSheetView guid="{6193AE6D-0263-4046-ADE2-517522013548}" scale="50" showAutoFilter="1" state="hidden" topLeftCell="A163">
      <selection activeCell="A84" sqref="A84"/>
      <pageMargins left="0.7" right="0.7" top="0.75" bottom="0.75" header="0.3" footer="0.3"/>
      <pageSetup paperSize="9" orientation="portrait" r:id="rId45"/>
      <autoFilter ref="A2:A206" xr:uid="{00000000-0000-0000-0000-000000000000}"/>
    </customSheetView>
    <customSheetView guid="{60111713-C413-4022-BFEC-A21678BF96BD}" scale="50" showAutoFilter="1" state="hidden" topLeftCell="A163">
      <selection activeCell="A84" sqref="A84"/>
      <pageMargins left="0.7" right="0.7" top="0.75" bottom="0.75" header="0.3" footer="0.3"/>
      <pageSetup paperSize="9" orientation="portrait" r:id="rId46"/>
      <autoFilter ref="A2:A206" xr:uid="{00000000-0000-0000-0000-000000000000}"/>
    </customSheetView>
    <customSheetView guid="{179EF19A-1E7E-46C9-8C9A-E99AC0941C3B}" scale="50" showAutoFilter="1" state="hidden" topLeftCell="A163">
      <selection activeCell="A84" sqref="A84"/>
      <pageMargins left="0.7" right="0.7" top="0.75" bottom="0.75" header="0.3" footer="0.3"/>
      <pageSetup paperSize="9" orientation="portrait" r:id="rId47"/>
      <autoFilter ref="A2:A206" xr:uid="{00000000-0000-0000-0000-000000000000}"/>
    </customSheetView>
    <customSheetView guid="{AEB15A20-C227-48ED-9696-24A52944EC1E}" scale="50" showAutoFilter="1" state="hidden" topLeftCell="A163">
      <selection activeCell="A84" sqref="A84"/>
      <pageMargins left="0.7" right="0.7" top="0.75" bottom="0.75" header="0.3" footer="0.3"/>
      <pageSetup paperSize="9" orientation="portrait" r:id="rId48"/>
      <autoFilter ref="A2:A206" xr:uid="{00000000-0000-0000-0000-000000000000}"/>
    </customSheetView>
    <customSheetView guid="{46354850-0C29-4F5D-B402-4B1ED3CB8F9E}" scale="50" showAutoFilter="1" state="hidden" topLeftCell="A163">
      <selection activeCell="A84" sqref="A84"/>
      <pageMargins left="0.7" right="0.7" top="0.75" bottom="0.75" header="0.3" footer="0.3"/>
      <pageSetup paperSize="9" orientation="portrait" r:id="rId49"/>
      <autoFilter ref="A2:A206" xr:uid="{00000000-0000-0000-0000-000000000000}"/>
    </customSheetView>
    <customSheetView guid="{CB6C8B59-5BF7-4BEB-AB6F-0F649B5C22E7}" scale="50" showAutoFilter="1" state="hidden" topLeftCell="A163">
      <selection activeCell="A84" sqref="A84"/>
      <pageMargins left="0.7" right="0.7" top="0.75" bottom="0.75" header="0.3" footer="0.3"/>
      <pageSetup paperSize="9" orientation="portrait" r:id="rId50"/>
      <autoFilter ref="A2:A206" xr:uid="{00000000-0000-0000-0000-000000000000}"/>
    </customSheetView>
    <customSheetView guid="{66A68FEC-4EF7-45F2-8893-71492DB55D02}" scale="50" showAutoFilter="1" state="hidden" topLeftCell="A163">
      <selection activeCell="A84" sqref="A84"/>
      <pageMargins left="0.7" right="0.7" top="0.75" bottom="0.75" header="0.3" footer="0.3"/>
      <pageSetup paperSize="9" orientation="portrait" r:id="rId51"/>
      <autoFilter ref="A2:A206" xr:uid="{00000000-0000-0000-0000-000000000000}"/>
    </customSheetView>
    <customSheetView guid="{3AE6EE85-C9FD-4918-9DCC-A9E72055CC31}" scale="50" showAutoFilter="1" state="hidden" topLeftCell="A163">
      <selection activeCell="A84" sqref="A84"/>
      <pageMargins left="0.7" right="0.7" top="0.75" bottom="0.75" header="0.3" footer="0.3"/>
      <pageSetup paperSize="9" orientation="portrait" r:id="rId52"/>
      <autoFilter ref="A2:A206" xr:uid="{00000000-0000-0000-0000-000000000000}"/>
    </customSheetView>
    <customSheetView guid="{2C149D0B-E5B6-46C5-BCCE-CA1C2C06C035}" scale="50" showAutoFilter="1" state="hidden" topLeftCell="A163">
      <selection activeCell="A84" sqref="A84"/>
      <pageMargins left="0.7" right="0.7" top="0.75" bottom="0.75" header="0.3" footer="0.3"/>
      <pageSetup paperSize="9" orientation="portrait" r:id="rId53"/>
      <autoFilter ref="A2:A206" xr:uid="{00000000-0000-0000-0000-000000000000}"/>
    </customSheetView>
    <customSheetView guid="{CFB16B46-69B9-4D6E-8EA2-96AA21116268}" scale="50" showAutoFilter="1" state="hidden" topLeftCell="A163">
      <selection activeCell="A84" sqref="A84"/>
      <pageMargins left="0.7" right="0.7" top="0.75" bottom="0.75" header="0.3" footer="0.3"/>
      <pageSetup paperSize="9" orientation="portrait" r:id="rId54"/>
      <autoFilter ref="A2:A206" xr:uid="{00000000-0000-0000-0000-000000000000}"/>
    </customSheetView>
    <customSheetView guid="{5C8248A3-A690-495D-8D4E-364FA74DAD55}" scale="50" showAutoFilter="1" state="hidden" topLeftCell="A163">
      <selection activeCell="A84" sqref="A84"/>
      <pageMargins left="0.7" right="0.7" top="0.75" bottom="0.75" header="0.3" footer="0.3"/>
      <pageSetup paperSize="9" orientation="portrait" r:id="rId55"/>
      <autoFilter ref="A2:A206" xr:uid="{00000000-0000-0000-0000-000000000000}"/>
    </customSheetView>
    <customSheetView guid="{337FE6C2-AB3B-4DEE-AB9F-913EE728FA8C}" scale="50" showAutoFilter="1" state="hidden" topLeftCell="A163">
      <selection activeCell="A84" sqref="A84"/>
      <pageMargins left="0.7" right="0.7" top="0.75" bottom="0.75" header="0.3" footer="0.3"/>
      <pageSetup paperSize="9" orientation="portrait" r:id="rId56"/>
      <autoFilter ref="A2:A206" xr:uid="{00000000-0000-0000-0000-000000000000}"/>
    </customSheetView>
    <customSheetView guid="{C672F4EC-D752-4B76-9188-8CE56FB0C264}" scale="50" showAutoFilter="1" state="hidden" topLeftCell="A163">
      <selection activeCell="A84" sqref="A84"/>
      <pageMargins left="0.7" right="0.7" top="0.75" bottom="0.75" header="0.3" footer="0.3"/>
      <pageSetup paperSize="9" orientation="portrait" r:id="rId57"/>
      <autoFilter ref="A2:A206" xr:uid="{00000000-0000-0000-0000-000000000000}"/>
    </customSheetView>
    <customSheetView guid="{AEAF84AF-D10C-4D85-872B-A42538297874}" scale="50" showAutoFilter="1" state="hidden" topLeftCell="A163">
      <selection activeCell="A84" sqref="A84"/>
      <pageMargins left="0.7" right="0.7" top="0.75" bottom="0.75" header="0.3" footer="0.3"/>
      <pageSetup paperSize="9" orientation="portrait" r:id="rId58"/>
      <autoFilter ref="A2:A206" xr:uid="{00000000-0000-0000-0000-000000000000}"/>
    </customSheetView>
    <customSheetView guid="{6D78447F-4989-4364-8A3F-51338359AF70}" scale="50" showAutoFilter="1" state="hidden" topLeftCell="A163">
      <selection activeCell="A84" sqref="A84"/>
      <pageMargins left="0.7" right="0.7" top="0.75" bottom="0.75" header="0.3" footer="0.3"/>
      <pageSetup paperSize="9" orientation="portrait" r:id="rId59"/>
      <autoFilter ref="A2:A206" xr:uid="{00000000-0000-0000-0000-000000000000}"/>
    </customSheetView>
    <customSheetView guid="{4D74F80B-6E39-4A1C-A364-856898BF22C8}" scale="50" showAutoFilter="1" state="hidden" topLeftCell="A163">
      <selection activeCell="A84" sqref="A84"/>
      <pageMargins left="0.7" right="0.7" top="0.75" bottom="0.75" header="0.3" footer="0.3"/>
      <pageSetup paperSize="9" orientation="portrait" r:id="rId60"/>
      <autoFilter ref="A2:A206" xr:uid="{00000000-0000-0000-0000-000000000000}"/>
    </customSheetView>
    <customSheetView guid="{F322E9BE-538A-4018-B333-893292636155}" scale="50" showAutoFilter="1" state="hidden" topLeftCell="A163">
      <selection activeCell="A84" sqref="A84"/>
      <pageMargins left="0.7" right="0.7" top="0.75" bottom="0.75" header="0.3" footer="0.3"/>
      <pageSetup paperSize="9" orientation="portrait" r:id="rId61"/>
      <autoFilter ref="A2:A206" xr:uid="{00000000-0000-0000-0000-000000000000}"/>
    </customSheetView>
    <customSheetView guid="{2F9D9E0C-24B4-4A78-8F74-B0496B0947D1}" scale="50" showAutoFilter="1" state="hidden" topLeftCell="A163">
      <selection activeCell="A84" sqref="A84"/>
      <pageMargins left="0.7" right="0.7" top="0.75" bottom="0.75" header="0.3" footer="0.3"/>
      <pageSetup paperSize="9" orientation="portrait" r:id="rId62"/>
      <autoFilter ref="A2:A206" xr:uid="{00000000-0000-0000-0000-000000000000}"/>
    </customSheetView>
    <customSheetView guid="{D01DE937-D827-4A12-B908-4B3ABC4E7919}" scale="50" showAutoFilter="1" state="hidden" topLeftCell="A163">
      <selection activeCell="A84" sqref="A84"/>
      <pageMargins left="0.7" right="0.7" top="0.75" bottom="0.75" header="0.3" footer="0.3"/>
      <pageSetup paperSize="9" orientation="portrait" r:id="rId63"/>
      <autoFilter ref="A2:A206" xr:uid="{00000000-0000-0000-0000-000000000000}"/>
    </customSheetView>
    <customSheetView guid="{225FE727-AA70-41C7-BDDE-737BDAA6F9C7}" scale="50" showAutoFilter="1" state="hidden" topLeftCell="A163">
      <selection activeCell="A84" sqref="A84"/>
      <pageMargins left="0.7" right="0.7" top="0.75" bottom="0.75" header="0.3" footer="0.3"/>
      <pageSetup paperSize="9" orientation="portrait" r:id="rId64"/>
      <autoFilter ref="A2:A206" xr:uid="{00000000-0000-0000-0000-000000000000}"/>
    </customSheetView>
    <customSheetView guid="{4C549C48-1AA2-4D32-8AD9-E3C3FAA54E1F}" scale="50" showAutoFilter="1" state="hidden" topLeftCell="A163">
      <selection activeCell="A84" sqref="A84"/>
      <pageMargins left="0.7" right="0.7" top="0.75" bottom="0.75" header="0.3" footer="0.3"/>
      <pageSetup paperSize="9" orientation="portrait" r:id="rId65"/>
      <autoFilter ref="A2:A206" xr:uid="{00000000-0000-0000-0000-000000000000}"/>
    </customSheetView>
    <customSheetView guid="{ED2D79E9-A0CA-4453-852E-BD9E993AC122}" scale="50" showAutoFilter="1" state="hidden" topLeftCell="A163">
      <selection activeCell="A84" sqref="A84"/>
      <pageMargins left="0.7" right="0.7" top="0.75" bottom="0.75" header="0.3" footer="0.3"/>
      <pageSetup paperSize="9" orientation="portrait" r:id="rId66"/>
      <autoFilter ref="A2:A206" xr:uid="{00000000-0000-0000-0000-000000000000}"/>
    </customSheetView>
    <customSheetView guid="{FCB6CE83-47DE-497F-B411-98D0B11AD963}" scale="50" showAutoFilter="1" state="hidden" topLeftCell="A163">
      <selection activeCell="A84" sqref="A84"/>
      <pageMargins left="0.7" right="0.7" top="0.75" bottom="0.75" header="0.3" footer="0.3"/>
      <pageSetup paperSize="9" orientation="portrait" r:id="rId67"/>
      <autoFilter ref="A2:A206" xr:uid="{00000000-0000-0000-0000-000000000000}"/>
    </customSheetView>
    <customSheetView guid="{B1C3029C-F622-41AC-B85B-18F1E5A87AD5}" scale="50" showAutoFilter="1" state="hidden" topLeftCell="A163">
      <selection activeCell="A84" sqref="A84"/>
      <pageMargins left="0.7" right="0.7" top="0.75" bottom="0.75" header="0.3" footer="0.3"/>
      <pageSetup paperSize="9" orientation="portrait" r:id="rId68"/>
      <autoFilter ref="A2:A206" xr:uid="{00000000-0000-0000-0000-000000000000}"/>
    </customSheetView>
    <customSheetView guid="{85689511-8B6C-431A-893D-3936B4151DAA}" scale="50" showAutoFilter="1" state="hidden" topLeftCell="A163">
      <selection activeCell="A84" sqref="A84"/>
      <pageMargins left="0.7" right="0.7" top="0.75" bottom="0.75" header="0.3" footer="0.3"/>
      <pageSetup paperSize="9" orientation="portrait" r:id="rId69"/>
      <autoFilter ref="A2:A206" xr:uid="{00000000-0000-0000-0000-000000000000}"/>
    </customSheetView>
    <customSheetView guid="{31708D1B-A8FB-46A5-BE59-D9E60D719D1B}" scale="50" showAutoFilter="1" state="hidden" topLeftCell="A163">
      <selection activeCell="A84" sqref="A84"/>
      <pageMargins left="0.7" right="0.7" top="0.75" bottom="0.75" header="0.3" footer="0.3"/>
      <pageSetup paperSize="9" orientation="portrait" r:id="rId70"/>
      <autoFilter ref="A2:A206" xr:uid="{00000000-0000-0000-0000-000000000000}"/>
    </customSheetView>
    <customSheetView guid="{60DAEF94-773D-427D-B454-77ADECCEAC4F}" scale="50" showAutoFilter="1" state="hidden" topLeftCell="A163">
      <selection activeCell="A84" sqref="A84"/>
      <pageMargins left="0.7" right="0.7" top="0.75" bottom="0.75" header="0.3" footer="0.3"/>
      <pageSetup paperSize="9" orientation="portrait" r:id="rId71"/>
      <autoFilter ref="A2:A206" xr:uid="{00000000-0000-0000-0000-000000000000}"/>
    </customSheetView>
    <customSheetView guid="{81CE3090-24EA-4A79-9347-A59030F31DFF}" scale="50" showAutoFilter="1" state="hidden" topLeftCell="A163">
      <selection activeCell="A84" sqref="A84"/>
      <pageMargins left="0.7" right="0.7" top="0.75" bottom="0.75" header="0.3" footer="0.3"/>
      <pageSetup paperSize="9" orientation="portrait" r:id="rId72"/>
      <autoFilter ref="A2:A206" xr:uid="{00000000-0000-0000-0000-000000000000}"/>
    </customSheetView>
    <customSheetView guid="{DD13ED5A-7332-41AF-A84F-D8F420EB84B0}" scale="50" showAutoFilter="1" state="hidden" topLeftCell="A163">
      <selection activeCell="A84" sqref="A84"/>
      <pageMargins left="0.7" right="0.7" top="0.75" bottom="0.75" header="0.3" footer="0.3"/>
      <pageSetup paperSize="9" orientation="portrait" r:id="rId73"/>
      <autoFilter ref="A2:A206" xr:uid="{00000000-0000-0000-0000-000000000000}"/>
    </customSheetView>
    <customSheetView guid="{0FB9F8E0-23A7-40E5-BA14-EFAF6E726A5F}" scale="50" showAutoFilter="1" state="hidden" topLeftCell="A163">
      <selection activeCell="A84" sqref="A84"/>
      <pageMargins left="0.7" right="0.7" top="0.75" bottom="0.75" header="0.3" footer="0.3"/>
      <pageSetup paperSize="9" orientation="portrait" r:id="rId74"/>
      <autoFilter ref="A2:A206" xr:uid="{00000000-0000-0000-0000-000000000000}"/>
    </customSheetView>
    <customSheetView guid="{EE5E11F8-23F9-4340-AA17-C99A734504F8}" scale="50" showAutoFilter="1" state="hidden" topLeftCell="A163">
      <selection activeCell="A84" sqref="A84"/>
      <pageMargins left="0.7" right="0.7" top="0.75" bottom="0.75" header="0.3" footer="0.3"/>
      <pageSetup paperSize="9" orientation="portrait" r:id="rId75"/>
      <autoFilter ref="A2:A206" xr:uid="{00000000-0000-0000-0000-000000000000}"/>
    </customSheetView>
    <customSheetView guid="{02AB7045-FE33-49B9-B2E1-C953E794A815}" scale="50" showAutoFilter="1" state="hidden" topLeftCell="A163">
      <selection activeCell="A84" sqref="A84"/>
      <pageMargins left="0.7" right="0.7" top="0.75" bottom="0.75" header="0.3" footer="0.3"/>
      <pageSetup paperSize="9" orientation="portrait" r:id="rId76"/>
      <autoFilter ref="A2:A206" xr:uid="{00000000-0000-0000-0000-000000000000}"/>
    </customSheetView>
    <customSheetView guid="{F3AEA458-E2E7-493F-88F7-8ADBFD2F21E6}" scale="50" showAutoFilter="1" state="hidden" topLeftCell="A163">
      <selection activeCell="A84" sqref="A84"/>
      <pageMargins left="0.7" right="0.7" top="0.75" bottom="0.75" header="0.3" footer="0.3"/>
      <pageSetup paperSize="9" orientation="portrait" r:id="rId77"/>
      <autoFilter ref="A2:A206" xr:uid="{00000000-0000-0000-0000-000000000000}"/>
    </customSheetView>
    <customSheetView guid="{831B770D-9936-46F6-9284-8C8DFE75364B}" scale="50" showAutoFilter="1" state="hidden" topLeftCell="A163">
      <selection activeCell="A84" sqref="A84"/>
      <pageMargins left="0.7" right="0.7" top="0.75" bottom="0.75" header="0.3" footer="0.3"/>
      <pageSetup paperSize="9" orientation="portrait" r:id="rId78"/>
      <autoFilter ref="A2:A206" xr:uid="{00000000-0000-0000-0000-000000000000}"/>
    </customSheetView>
    <customSheetView guid="{58498BC9-0488-4997-A4C3-A6C41D1BF6E5}" scale="50" showAutoFilter="1" state="hidden" topLeftCell="A163">
      <selection activeCell="A84" sqref="A84"/>
      <pageMargins left="0.7" right="0.7" top="0.75" bottom="0.75" header="0.3" footer="0.3"/>
      <pageSetup paperSize="9" orientation="portrait" r:id="rId79"/>
      <autoFilter ref="A2:A206" xr:uid="{00000000-0000-0000-0000-000000000000}"/>
    </customSheetView>
    <customSheetView guid="{84731F90-2A1E-49EC-97F5-3D44899B6780}" scale="50" showAutoFilter="1" state="hidden" topLeftCell="A163">
      <selection activeCell="A84" sqref="A84"/>
      <pageMargins left="0.7" right="0.7" top="0.75" bottom="0.75" header="0.3" footer="0.3"/>
      <pageSetup paperSize="9" orientation="portrait" r:id="rId80"/>
      <autoFilter ref="A2:A206" xr:uid="{00000000-0000-0000-0000-000000000000}"/>
    </customSheetView>
    <customSheetView guid="{92C2C61E-9A58-4717-BBD2-9FB348318C22}" scale="50" showAutoFilter="1" state="hidden" topLeftCell="A163">
      <selection activeCell="A84" sqref="A84"/>
      <pageMargins left="0.7" right="0.7" top="0.75" bottom="0.75" header="0.3" footer="0.3"/>
      <pageSetup paperSize="9" orientation="portrait" r:id="rId81"/>
      <autoFilter ref="A2:A206" xr:uid="{00000000-0000-0000-0000-000000000000}"/>
    </customSheetView>
    <customSheetView guid="{7729C4F0-B4E3-4071-A92E-8F214C35F2B3}" scale="50" showAutoFilter="1" state="hidden" topLeftCell="A163">
      <selection activeCell="A84" sqref="A84"/>
      <pageMargins left="0.7" right="0.7" top="0.75" bottom="0.75" header="0.3" footer="0.3"/>
      <pageSetup paperSize="9" orientation="portrait" r:id="rId82"/>
      <autoFilter ref="A2:A206" xr:uid="{00000000-0000-0000-0000-000000000000}"/>
    </customSheetView>
    <customSheetView guid="{79E357B3-4057-4625-90A7-5034944E046E}" scale="50" showAutoFilter="1" state="hidden" topLeftCell="A163">
      <selection activeCell="A84" sqref="A84"/>
      <pageMargins left="0.7" right="0.7" top="0.75" bottom="0.75" header="0.3" footer="0.3"/>
      <pageSetup paperSize="9" orientation="portrait" r:id="rId83"/>
      <autoFilter ref="A2:A206" xr:uid="{00000000-0000-0000-0000-000000000000}"/>
    </customSheetView>
    <customSheetView guid="{8C7E4376-0697-41CA-9E72-392FEA4AE459}" scale="50" showAutoFilter="1" state="hidden" topLeftCell="A163">
      <selection activeCell="A84" sqref="A84"/>
      <pageMargins left="0.7" right="0.7" top="0.75" bottom="0.75" header="0.3" footer="0.3"/>
      <pageSetup paperSize="9" orientation="portrait" r:id="rId84"/>
      <autoFilter ref="A2:A206" xr:uid="{00000000-0000-0000-0000-000000000000}"/>
    </customSheetView>
    <customSheetView guid="{5DFDB050-C339-46E2-A81A-737BC734D453}" scale="50" showAutoFilter="1" state="hidden" topLeftCell="A163">
      <selection activeCell="A84" sqref="A84"/>
      <pageMargins left="0.7" right="0.7" top="0.75" bottom="0.75" header="0.3" footer="0.3"/>
      <pageSetup paperSize="9" orientation="portrait" r:id="rId85"/>
      <autoFilter ref="A2:A206" xr:uid="{00000000-0000-0000-0000-000000000000}"/>
    </customSheetView>
    <customSheetView guid="{E0EF92A7-07A1-4A97-95BB-130EF97C65DE}" scale="50" showAutoFilter="1" state="hidden" topLeftCell="A163">
      <selection activeCell="A84" sqref="A84"/>
      <pageMargins left="0.7" right="0.7" top="0.75" bottom="0.75" header="0.3" footer="0.3"/>
      <pageSetup paperSize="9" orientation="portrait" r:id="rId86"/>
      <autoFilter ref="A2:A206" xr:uid="{00000000-0000-0000-0000-000000000000}"/>
    </customSheetView>
    <customSheetView guid="{9AB2E4AE-ABFB-4E08-AA71-175B03408D94}" scale="50" showAutoFilter="1" state="hidden" topLeftCell="A163">
      <selection activeCell="A84" sqref="A84"/>
      <pageMargins left="0.7" right="0.7" top="0.75" bottom="0.75" header="0.3" footer="0.3"/>
      <pageSetup paperSize="9" orientation="portrait" r:id="rId87"/>
      <autoFilter ref="A2:A206" xr:uid="{00000000-0000-0000-0000-000000000000}"/>
    </customSheetView>
    <customSheetView guid="{EAEBD6C1-40A7-4970-AFB0-68B5B43C1157}" scale="50" showAutoFilter="1" state="hidden" topLeftCell="A163">
      <selection activeCell="A84" sqref="A84"/>
      <pageMargins left="0.7" right="0.7" top="0.75" bottom="0.75" header="0.3" footer="0.3"/>
      <pageSetup paperSize="9" orientation="portrait" r:id="rId88"/>
      <autoFilter ref="A2:A206" xr:uid="{00000000-0000-0000-0000-000000000000}"/>
    </customSheetView>
    <customSheetView guid="{CAFA2A20-BD7B-49A5-A5D9-6D3E52DDD716}" scale="50" showAutoFilter="1" state="hidden" topLeftCell="A163">
      <selection activeCell="A84" sqref="A84"/>
      <pageMargins left="0.7" right="0.7" top="0.75" bottom="0.75" header="0.3" footer="0.3"/>
      <pageSetup paperSize="9" orientation="portrait" r:id="rId89"/>
      <autoFilter ref="A2:A206" xr:uid="{00000000-0000-0000-0000-000000000000}"/>
    </customSheetView>
    <customSheetView guid="{FD24A3C1-438C-414B-88FC-64A7430F52EF}" scale="50" showAutoFilter="1" state="hidden" topLeftCell="A163">
      <selection activeCell="A84" sqref="A84"/>
      <pageMargins left="0.7" right="0.7" top="0.75" bottom="0.75" header="0.3" footer="0.3"/>
      <pageSetup paperSize="9" orientation="portrait" r:id="rId90"/>
      <autoFilter ref="A2:A206" xr:uid="{00000000-0000-0000-0000-000000000000}"/>
    </customSheetView>
    <customSheetView guid="{DA95FF18-58A7-4336-9941-F5B3732C3986}" scale="50" showAutoFilter="1" state="hidden" topLeftCell="A163">
      <selection activeCell="A84" sqref="A84"/>
      <pageMargins left="0.7" right="0.7" top="0.75" bottom="0.75" header="0.3" footer="0.3"/>
      <pageSetup paperSize="9" orientation="portrait" r:id="rId91"/>
      <autoFilter ref="A2:A206" xr:uid="{00000000-0000-0000-0000-000000000000}"/>
    </customSheetView>
    <customSheetView guid="{0E2E6156-5E9B-40C1-B051-F76D2C84B096}" scale="50" showAutoFilter="1" state="hidden" topLeftCell="A163">
      <selection activeCell="A84" sqref="A84"/>
      <pageMargins left="0.7" right="0.7" top="0.75" bottom="0.75" header="0.3" footer="0.3"/>
      <pageSetup paperSize="9" orientation="portrait" r:id="rId92"/>
      <autoFilter ref="A2:A206" xr:uid="{00000000-0000-0000-0000-000000000000}"/>
    </customSheetView>
    <customSheetView guid="{F0E801B3-F68E-48F3-9921-206C04B301EE}" scale="50" showAutoFilter="1" state="hidden" topLeftCell="A163">
      <selection activeCell="A84" sqref="A84"/>
      <pageMargins left="0.7" right="0.7" top="0.75" bottom="0.75" header="0.3" footer="0.3"/>
      <pageSetup paperSize="9" orientation="portrait" r:id="rId93"/>
      <autoFilter ref="A2:A206" xr:uid="{00000000-0000-0000-0000-000000000000}"/>
    </customSheetView>
    <customSheetView guid="{1291D6D6-F7B2-45AF-90FC-57B749068879}" scale="50" showAutoFilter="1" state="hidden" topLeftCell="A163">
      <selection activeCell="A84" sqref="A84"/>
      <pageMargins left="0.7" right="0.7" top="0.75" bottom="0.75" header="0.3" footer="0.3"/>
      <pageSetup paperSize="9" orientation="portrait" r:id="rId94"/>
      <autoFilter ref="A2:A206" xr:uid="{00000000-0000-0000-0000-000000000000}"/>
    </customSheetView>
    <customSheetView guid="{FB46FC47-08D5-4683-B816-CA4148EACD5E}" scale="50" showAutoFilter="1" state="hidden" topLeftCell="A163">
      <selection activeCell="A84" sqref="A84"/>
      <pageMargins left="0.7" right="0.7" top="0.75" bottom="0.75" header="0.3" footer="0.3"/>
      <pageSetup paperSize="9" orientation="portrait" r:id="rId95"/>
      <autoFilter ref="A2:A206" xr:uid="{00000000-0000-0000-0000-000000000000}"/>
    </customSheetView>
    <customSheetView guid="{93145E67-A1C0-4120-8FCA-3C2E0A7F72FC}" scale="50" showAutoFilter="1" state="hidden" topLeftCell="A163">
      <selection activeCell="A84" sqref="A84"/>
      <pageMargins left="0.7" right="0.7" top="0.75" bottom="0.75" header="0.3" footer="0.3"/>
      <pageSetup paperSize="9" orientation="portrait" r:id="rId96"/>
      <autoFilter ref="A2:A206" xr:uid="{00000000-0000-0000-0000-000000000000}"/>
    </customSheetView>
    <customSheetView guid="{CE90A9F1-888F-4CE3-981F-D2B6505F0ABD}" scale="50" showAutoFilter="1" state="hidden" topLeftCell="A163">
      <selection activeCell="A84" sqref="A84"/>
      <pageMargins left="0.7" right="0.7" top="0.75" bottom="0.75" header="0.3" footer="0.3"/>
      <pageSetup paperSize="9" orientation="portrait" r:id="rId97"/>
      <autoFilter ref="A2:A206" xr:uid="{00000000-0000-0000-0000-000000000000}"/>
    </customSheetView>
    <customSheetView guid="{15D5CDA9-1B20-4BD3-BF4D-02ACD6585F63}" scale="50" showAutoFilter="1" state="hidden" topLeftCell="A163">
      <selection activeCell="A84" sqref="A84"/>
      <pageMargins left="0.7" right="0.7" top="0.75" bottom="0.75" header="0.3" footer="0.3"/>
      <pageSetup paperSize="9" orientation="portrait" r:id="rId98"/>
      <autoFilter ref="A2:A206" xr:uid="{00000000-0000-0000-0000-000000000000}"/>
    </customSheetView>
    <customSheetView guid="{79F3C18F-09D6-4070-A77D-FED19325EA43}" scale="50" showAutoFilter="1" state="hidden" topLeftCell="A170">
      <selection activeCell="A84" sqref="A84"/>
      <pageMargins left="0.7" right="0.7" top="0.75" bottom="0.75" header="0.3" footer="0.3"/>
      <pageSetup paperSize="9" orientation="portrait" r:id="rId99"/>
      <autoFilter ref="A2:A206" xr:uid="{00000000-0000-0000-0000-000000000000}"/>
    </customSheetView>
    <customSheetView guid="{3D89F1DF-ED30-4B74-9BA4-CCA91197F95E}" scale="50" showAutoFilter="1" state="hidden" topLeftCell="A170">
      <selection activeCell="A84" sqref="A84"/>
      <pageMargins left="0.7" right="0.7" top="0.75" bottom="0.75" header="0.3" footer="0.3"/>
      <pageSetup paperSize="9" orientation="portrait" r:id="rId100"/>
      <autoFilter ref="A2:A206" xr:uid="{00000000-0000-0000-0000-000000000000}"/>
    </customSheetView>
  </customSheetViews>
  <mergeCells count="2">
    <mergeCell ref="B1:L1"/>
    <mergeCell ref="B105:Q105"/>
  </mergeCells>
  <conditionalFormatting sqref="N107:N206">
    <cfRule type="cellIs" dxfId="12" priority="12" operator="equal">
      <formula>$M$1</formula>
    </cfRule>
    <cfRule type="cellIs" dxfId="11" priority="13" operator="equal">
      <formula>$M$2</formula>
    </cfRule>
  </conditionalFormatting>
  <conditionalFormatting sqref="O107:O206">
    <cfRule type="cellIs" dxfId="10" priority="10" operator="equal">
      <formula>$M$1</formula>
    </cfRule>
    <cfRule type="cellIs" dxfId="9" priority="11" operator="equal">
      <formula>$M$2</formula>
    </cfRule>
  </conditionalFormatting>
  <conditionalFormatting sqref="P107:Q206">
    <cfRule type="cellIs" dxfId="8" priority="5" operator="lessThan">
      <formula>0</formula>
    </cfRule>
    <cfRule type="cellIs" dxfId="7" priority="6" operator="greaterThan">
      <formula>0</formula>
    </cfRule>
    <cfRule type="cellIs" dxfId="6" priority="7" operator="equal">
      <formula>0</formula>
    </cfRule>
    <cfRule type="cellIs" dxfId="5" priority="8" operator="lessThan">
      <formula>0</formula>
    </cfRule>
    <cfRule type="cellIs" dxfId="4" priority="9" operator="greaterThan">
      <formula>0</formula>
    </cfRule>
  </conditionalFormatting>
  <conditionalFormatting sqref="H107:I206">
    <cfRule type="cellIs" dxfId="3" priority="4" operator="lessThan">
      <formula>0</formula>
    </cfRule>
  </conditionalFormatting>
  <conditionalFormatting sqref="J107:J206">
    <cfRule type="cellIs" dxfId="2" priority="3" operator="lessThan">
      <formula>0</formula>
    </cfRule>
  </conditionalFormatting>
  <conditionalFormatting sqref="R106">
    <cfRule type="cellIs" dxfId="1" priority="1" operator="equal">
      <formula>$M$2</formula>
    </cfRule>
    <cfRule type="cellIs" dxfId="0" priority="2" operator="equal">
      <formula>$M$1</formula>
    </cfRule>
  </conditionalFormatting>
  <pageMargins left="0.7" right="0.7" top="0.75" bottom="0.75" header="0.3" footer="0.3"/>
  <pageSetup paperSize="9" orientation="portrait" r:id="rId10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
  <dimension ref="A1:D29"/>
  <sheetViews>
    <sheetView workbookViewId="0">
      <selection activeCell="E19" sqref="E19"/>
    </sheetView>
  </sheetViews>
  <sheetFormatPr defaultRowHeight="15" x14ac:dyDescent="0.25"/>
  <sheetData>
    <row r="1" spans="1:4" x14ac:dyDescent="0.25">
      <c r="A1" s="429" t="s">
        <v>18</v>
      </c>
      <c r="B1" s="429"/>
      <c r="C1" s="429"/>
      <c r="D1" t="s">
        <v>21</v>
      </c>
    </row>
    <row r="2" spans="1:4" x14ac:dyDescent="0.25">
      <c r="D2" t="s">
        <v>19</v>
      </c>
    </row>
    <row r="3" spans="1:4" x14ac:dyDescent="0.25">
      <c r="D3" t="s">
        <v>20</v>
      </c>
    </row>
    <row r="4" spans="1:4" x14ac:dyDescent="0.25">
      <c r="D4" t="s">
        <v>22</v>
      </c>
    </row>
    <row r="5" spans="1:4" x14ac:dyDescent="0.25">
      <c r="D5" t="s">
        <v>8</v>
      </c>
    </row>
    <row r="6" spans="1:4" x14ac:dyDescent="0.25">
      <c r="D6" t="s">
        <v>23</v>
      </c>
    </row>
    <row r="7" spans="1:4" x14ac:dyDescent="0.25">
      <c r="D7" t="s">
        <v>24</v>
      </c>
    </row>
    <row r="8" spans="1:4" x14ac:dyDescent="0.25">
      <c r="D8" t="s">
        <v>25</v>
      </c>
    </row>
    <row r="9" spans="1:4" x14ac:dyDescent="0.25">
      <c r="D9" t="s">
        <v>6</v>
      </c>
    </row>
    <row r="10" spans="1:4" x14ac:dyDescent="0.25">
      <c r="D10" t="s">
        <v>167</v>
      </c>
    </row>
    <row r="12" spans="1:4" x14ac:dyDescent="0.25">
      <c r="A12" t="s">
        <v>146</v>
      </c>
      <c r="D12" t="s">
        <v>33</v>
      </c>
    </row>
    <row r="13" spans="1:4" x14ac:dyDescent="0.25">
      <c r="A13" t="s">
        <v>147</v>
      </c>
      <c r="D13" t="s">
        <v>34</v>
      </c>
    </row>
    <row r="14" spans="1:4" x14ac:dyDescent="0.25">
      <c r="A14" t="s">
        <v>148</v>
      </c>
    </row>
    <row r="17" spans="1:1" x14ac:dyDescent="0.25">
      <c r="A17" t="s">
        <v>184</v>
      </c>
    </row>
    <row r="18" spans="1:1" x14ac:dyDescent="0.25">
      <c r="A18" t="s">
        <v>185</v>
      </c>
    </row>
    <row r="19" spans="1:1" x14ac:dyDescent="0.25">
      <c r="A19" t="s">
        <v>186</v>
      </c>
    </row>
    <row r="20" spans="1:1" x14ac:dyDescent="0.25">
      <c r="A20" t="s">
        <v>188</v>
      </c>
    </row>
    <row r="21" spans="1:1" x14ac:dyDescent="0.25">
      <c r="A21" t="s">
        <v>187</v>
      </c>
    </row>
    <row r="22" spans="1:1" x14ac:dyDescent="0.25">
      <c r="A22" t="s">
        <v>189</v>
      </c>
    </row>
    <row r="23" spans="1:1" x14ac:dyDescent="0.25">
      <c r="A23" t="s">
        <v>190</v>
      </c>
    </row>
    <row r="24" spans="1:1" x14ac:dyDescent="0.25">
      <c r="A24" t="s">
        <v>191</v>
      </c>
    </row>
    <row r="25" spans="1:1" x14ac:dyDescent="0.25">
      <c r="A25" t="s">
        <v>193</v>
      </c>
    </row>
    <row r="26" spans="1:1" x14ac:dyDescent="0.25">
      <c r="A26" t="s">
        <v>192</v>
      </c>
    </row>
    <row r="27" spans="1:1" x14ac:dyDescent="0.25">
      <c r="A27" t="s">
        <v>195</v>
      </c>
    </row>
    <row r="28" spans="1:1" x14ac:dyDescent="0.25">
      <c r="A28" t="s">
        <v>194</v>
      </c>
    </row>
    <row r="29" spans="1:1" x14ac:dyDescent="0.25">
      <c r="A29" t="s">
        <v>196</v>
      </c>
    </row>
  </sheetData>
  <customSheetViews>
    <customSheetView guid="{5DC14A77-16D6-4520-B871-9564BEBFEF5B}" state="hidden">
      <selection activeCell="B22" sqref="B22"/>
      <pageMargins left="0.7" right="0.7" top="0.75" bottom="0.75" header="0.3" footer="0.3"/>
    </customSheetView>
    <customSheetView guid="{BF86B75B-84B4-49F3-92D2-0066CB084A9F}" state="hidden">
      <selection activeCell="B22" sqref="B22"/>
      <pageMargins left="0.7" right="0.7" top="0.75" bottom="0.75" header="0.3" footer="0.3"/>
    </customSheetView>
    <customSheetView guid="{9FD498FC-B327-427F-87F6-802EEF602208}" state="hidden">
      <selection activeCell="B22" sqref="B22"/>
      <pageMargins left="0.7" right="0.7" top="0.75" bottom="0.75" header="0.3" footer="0.3"/>
    </customSheetView>
    <customSheetView guid="{71CB3E80-0B26-40AB-8B1B-6B70E3A72E53}" state="hidden">
      <selection activeCell="B22" sqref="B22"/>
      <pageMargins left="0.7" right="0.7" top="0.75" bottom="0.75" header="0.3" footer="0.3"/>
    </customSheetView>
    <customSheetView guid="{6E98F40E-19C5-4A36-805C-D07CD5095344}" state="hidden">
      <selection activeCell="B22" sqref="B22"/>
      <pageMargins left="0.7" right="0.7" top="0.75" bottom="0.75" header="0.3" footer="0.3"/>
    </customSheetView>
    <customSheetView guid="{9AED4F3F-7815-4752-A513-5489B082358C}" state="hidden">
      <selection activeCell="B22" sqref="B22"/>
      <pageMargins left="0.7" right="0.7" top="0.75" bottom="0.75" header="0.3" footer="0.3"/>
    </customSheetView>
    <customSheetView guid="{6B175064-5CFB-4639-A70B-05F3D73AB369}" state="hidden">
      <selection activeCell="B22" sqref="B22"/>
      <pageMargins left="0.7" right="0.7" top="0.75" bottom="0.75" header="0.3" footer="0.3"/>
    </customSheetView>
    <customSheetView guid="{0BEC6528-CD0F-490A-8738-70569CFDF0D8}" state="hidden">
      <selection activeCell="B22" sqref="B22"/>
      <pageMargins left="0.7" right="0.7" top="0.75" bottom="0.75" header="0.3" footer="0.3"/>
    </customSheetView>
    <customSheetView guid="{F6C4B4B9-B1BD-451D-AD8C-EEAED8762CBF}" state="hidden">
      <selection activeCell="B22" sqref="B22"/>
      <pageMargins left="0.7" right="0.7" top="0.75" bottom="0.75" header="0.3" footer="0.3"/>
    </customSheetView>
    <customSheetView guid="{253050EF-2941-4552-89DC-F7E8F4B2B26F}" state="hidden">
      <selection activeCell="B22" sqref="B22"/>
      <pageMargins left="0.7" right="0.7" top="0.75" bottom="0.75" header="0.3" footer="0.3"/>
    </customSheetView>
    <customSheetView guid="{030CB057-90D9-4E48-92FD-E9961C091861}" state="hidden">
      <selection activeCell="B22" sqref="B22"/>
      <pageMargins left="0.7" right="0.7" top="0.75" bottom="0.75" header="0.3" footer="0.3"/>
    </customSheetView>
    <customSheetView guid="{8292CCBE-DAE8-427C-8843-35C6C4F3D16E}" state="hidden">
      <selection activeCell="B22" sqref="B22"/>
      <pageMargins left="0.7" right="0.7" top="0.75" bottom="0.75" header="0.3" footer="0.3"/>
    </customSheetView>
    <customSheetView guid="{4A523684-73DF-4468-867A-D50B8D751E0A}" state="hidden">
      <selection activeCell="B22" sqref="B22"/>
      <pageMargins left="0.7" right="0.7" top="0.75" bottom="0.75" header="0.3" footer="0.3"/>
    </customSheetView>
    <customSheetView guid="{2D57D6EA-9F84-4F7C-B4D3-623D18B2C88A}" state="hidden">
      <selection activeCell="B22" sqref="B22"/>
      <pageMargins left="0.7" right="0.7" top="0.75" bottom="0.75" header="0.3" footer="0.3"/>
    </customSheetView>
    <customSheetView guid="{AEA60DDA-3CD6-4B24-BD80-353108390837}" state="hidden">
      <selection activeCell="B22" sqref="B22"/>
      <pageMargins left="0.7" right="0.7" top="0.75" bottom="0.75" header="0.3" footer="0.3"/>
    </customSheetView>
    <customSheetView guid="{AD95C122-286C-455C-B8AF-BF97B011C75B}" state="hidden">
      <selection activeCell="B22" sqref="B22"/>
      <pageMargins left="0.7" right="0.7" top="0.75" bottom="0.75" header="0.3" footer="0.3"/>
    </customSheetView>
    <customSheetView guid="{7EA8FAEB-2A4F-4FAA-AEC1-6E12D848D210}" state="hidden">
      <selection activeCell="B22" sqref="B22"/>
      <pageMargins left="0.7" right="0.7" top="0.75" bottom="0.75" header="0.3" footer="0.3"/>
    </customSheetView>
    <customSheetView guid="{D5115B6B-4720-4C7A-8ED4-61D6C932C214}" state="hidden">
      <selection activeCell="B22" sqref="B22"/>
      <pageMargins left="0.7" right="0.7" top="0.75" bottom="0.75" header="0.3" footer="0.3"/>
    </customSheetView>
    <customSheetView guid="{F8C01A9A-D63B-41D0-B60A-C8A73AC13B02}" state="hidden">
      <selection activeCell="B22" sqref="B22"/>
      <pageMargins left="0.7" right="0.7" top="0.75" bottom="0.75" header="0.3" footer="0.3"/>
    </customSheetView>
    <customSheetView guid="{E9EA9B42-5D97-44B0-9A4C-480E9F5CA39F}" state="hidden">
      <selection activeCell="B22" sqref="B22"/>
      <pageMargins left="0.7" right="0.7" top="0.75" bottom="0.75" header="0.3" footer="0.3"/>
    </customSheetView>
    <customSheetView guid="{79749E88-7B25-4D18-834D-8627A1CB676E}" state="hidden">
      <selection activeCell="B22" sqref="B22"/>
      <pageMargins left="0.7" right="0.7" top="0.75" bottom="0.75" header="0.3" footer="0.3"/>
    </customSheetView>
    <customSheetView guid="{DE517E39-77F1-4292-AD4B-4E04F6E4AE10}" state="hidden">
      <selection activeCell="B22" sqref="B22"/>
      <pageMargins left="0.7" right="0.7" top="0.75" bottom="0.75" header="0.3" footer="0.3"/>
    </customSheetView>
    <customSheetView guid="{72ED6C74-2352-484F-B9DD-C31A3DE463BA}" state="hidden">
      <selection activeCell="B22" sqref="B22"/>
      <pageMargins left="0.7" right="0.7" top="0.75" bottom="0.75" header="0.3" footer="0.3"/>
    </customSheetView>
    <customSheetView guid="{5C7356F7-1A05-484B-B0DE-AEB89AF3B9DB}" state="hidden">
      <selection activeCell="B22" sqref="B22"/>
      <pageMargins left="0.7" right="0.7" top="0.75" bottom="0.75" header="0.3" footer="0.3"/>
    </customSheetView>
    <customSheetView guid="{F1446CD6-0618-48D4-99C5-68BD3350D3BB}" state="hidden">
      <selection activeCell="B22" sqref="B22"/>
      <pageMargins left="0.7" right="0.7" top="0.75" bottom="0.75" header="0.3" footer="0.3"/>
    </customSheetView>
    <customSheetView guid="{8F88809B-7211-488F-AFD1-FD6766AE124A}" state="hidden">
      <selection activeCell="B22" sqref="B22"/>
      <pageMargins left="0.7" right="0.7" top="0.75" bottom="0.75" header="0.3" footer="0.3"/>
    </customSheetView>
    <customSheetView guid="{22486A39-20A6-4729-BC7D-D738F0C81B37}" state="hidden">
      <selection activeCell="B22" sqref="B22"/>
      <pageMargins left="0.7" right="0.7" top="0.75" bottom="0.75" header="0.3" footer="0.3"/>
    </customSheetView>
    <customSheetView guid="{426C8D92-57CB-4196-B0C8-1B8675E5FAA4}" state="hidden">
      <selection activeCell="B22" sqref="B22"/>
      <pageMargins left="0.7" right="0.7" top="0.75" bottom="0.75" header="0.3" footer="0.3"/>
    </customSheetView>
    <customSheetView guid="{C86C788A-80AA-46FD-AD4B-E3D585728AC3}" state="hidden">
      <selection activeCell="B22" sqref="B22"/>
      <pageMargins left="0.7" right="0.7" top="0.75" bottom="0.75" header="0.3" footer="0.3"/>
    </customSheetView>
    <customSheetView guid="{7E3CBC60-A420-45AD-9178-899394F2813B}" state="hidden">
      <selection activeCell="B22" sqref="B22"/>
      <pageMargins left="0.7" right="0.7" top="0.75" bottom="0.75" header="0.3" footer="0.3"/>
    </customSheetView>
    <customSheetView guid="{7127955B-D25F-461A-ACCB-01A4DB42BE38}" state="hidden">
      <selection activeCell="B22" sqref="B22"/>
      <pageMargins left="0.7" right="0.7" top="0.75" bottom="0.75" header="0.3" footer="0.3"/>
    </customSheetView>
    <customSheetView guid="{82DD485A-1284-4961-8403-C7CAFCF51F59}" state="hidden">
      <selection activeCell="B22" sqref="B22"/>
      <pageMargins left="0.7" right="0.7" top="0.75" bottom="0.75" header="0.3" footer="0.3"/>
    </customSheetView>
    <customSheetView guid="{33883D57-3A77-49F5-BA9B-DB90048A843D}" state="hidden">
      <selection activeCell="B22" sqref="B22"/>
      <pageMargins left="0.7" right="0.7" top="0.75" bottom="0.75" header="0.3" footer="0.3"/>
    </customSheetView>
    <customSheetView guid="{B2D1EAB6-C0A1-4235-9A77-087787767973}" state="hidden">
      <selection activeCell="B22" sqref="B22"/>
      <pageMargins left="0.7" right="0.7" top="0.75" bottom="0.75" header="0.3" footer="0.3"/>
    </customSheetView>
    <customSheetView guid="{EAE05891-80CC-40D4-8406-A095FC6F4AA8}" state="hidden">
      <selection activeCell="B22" sqref="B22"/>
      <pageMargins left="0.7" right="0.7" top="0.75" bottom="0.75" header="0.3" footer="0.3"/>
    </customSheetView>
    <customSheetView guid="{3F492A6C-C61B-4858-8F41-E706B2779416}" state="hidden">
      <selection activeCell="B22" sqref="B22"/>
      <pageMargins left="0.7" right="0.7" top="0.75" bottom="0.75" header="0.3" footer="0.3"/>
    </customSheetView>
    <customSheetView guid="{7F4ECF5E-89CA-4ADA-B84A-A528D8CF05E0}" state="hidden">
      <selection activeCell="B22" sqref="B22"/>
      <pageMargins left="0.7" right="0.7" top="0.75" bottom="0.75" header="0.3" footer="0.3"/>
    </customSheetView>
    <customSheetView guid="{0FADF817-0F46-4D8E-B9D9-4AC66F741274}" state="hidden">
      <selection activeCell="B22" sqref="B22"/>
      <pageMargins left="0.7" right="0.7" top="0.75" bottom="0.75" header="0.3" footer="0.3"/>
    </customSheetView>
    <customSheetView guid="{E0E4B531-D834-4692-A918-F7B71220C64A}" state="hidden">
      <selection activeCell="B22" sqref="B22"/>
      <pageMargins left="0.7" right="0.7" top="0.75" bottom="0.75" header="0.3" footer="0.3"/>
    </customSheetView>
    <customSheetView guid="{1B65A968-9BB7-44E5-85AE-9E286FA51A8E}" state="hidden">
      <selection activeCell="B22" sqref="B22"/>
      <pageMargins left="0.7" right="0.7" top="0.75" bottom="0.75" header="0.3" footer="0.3"/>
    </customSheetView>
    <customSheetView guid="{114ED6F1-D55D-44E1-8CE9-7E32706B866B}" state="hidden">
      <selection activeCell="B22" sqref="B22"/>
      <pageMargins left="0.7" right="0.7" top="0.75" bottom="0.75" header="0.3" footer="0.3"/>
    </customSheetView>
    <customSheetView guid="{BE2DEDA4-7DF8-4DB8-992A-37F98AA67409}" state="hidden">
      <selection activeCell="B22" sqref="B22"/>
      <pageMargins left="0.7" right="0.7" top="0.75" bottom="0.75" header="0.3" footer="0.3"/>
    </customSheetView>
    <customSheetView guid="{6F5E8E94-5DB7-4989-89F7-65FE55B052DA}" state="hidden">
      <selection activeCell="B22" sqref="B22"/>
      <pageMargins left="0.7" right="0.7" top="0.75" bottom="0.75" header="0.3" footer="0.3"/>
    </customSheetView>
    <customSheetView guid="{43027DBF-3BB5-481F-97E0-F5FAD1FCA90C}" state="hidden">
      <selection activeCell="B22" sqref="B22"/>
      <pageMargins left="0.7" right="0.7" top="0.75" bottom="0.75" header="0.3" footer="0.3"/>
    </customSheetView>
    <customSheetView guid="{6193AE6D-0263-4046-ADE2-517522013548}" state="hidden">
      <selection activeCell="B22" sqref="B22"/>
      <pageMargins left="0.7" right="0.7" top="0.75" bottom="0.75" header="0.3" footer="0.3"/>
    </customSheetView>
    <customSheetView guid="{60111713-C413-4022-BFEC-A21678BF96BD}" state="hidden">
      <selection activeCell="B22" sqref="B22"/>
      <pageMargins left="0.7" right="0.7" top="0.75" bottom="0.75" header="0.3" footer="0.3"/>
    </customSheetView>
    <customSheetView guid="{179EF19A-1E7E-46C9-8C9A-E99AC0941C3B}" state="hidden">
      <selection activeCell="B22" sqref="B22"/>
      <pageMargins left="0.7" right="0.7" top="0.75" bottom="0.75" header="0.3" footer="0.3"/>
    </customSheetView>
    <customSheetView guid="{AEB15A20-C227-48ED-9696-24A52944EC1E}" state="hidden">
      <selection activeCell="B22" sqref="B22"/>
      <pageMargins left="0.7" right="0.7" top="0.75" bottom="0.75" header="0.3" footer="0.3"/>
    </customSheetView>
    <customSheetView guid="{46354850-0C29-4F5D-B402-4B1ED3CB8F9E}" state="hidden">
      <selection activeCell="B22" sqref="B22"/>
      <pageMargins left="0.7" right="0.7" top="0.75" bottom="0.75" header="0.3" footer="0.3"/>
    </customSheetView>
    <customSheetView guid="{CB6C8B59-5BF7-4BEB-AB6F-0F649B5C22E7}" state="hidden">
      <selection activeCell="B22" sqref="B22"/>
      <pageMargins left="0.7" right="0.7" top="0.75" bottom="0.75" header="0.3" footer="0.3"/>
    </customSheetView>
    <customSheetView guid="{66A68FEC-4EF7-45F2-8893-71492DB55D02}" state="hidden">
      <selection activeCell="B22" sqref="B22"/>
      <pageMargins left="0.7" right="0.7" top="0.75" bottom="0.75" header="0.3" footer="0.3"/>
    </customSheetView>
    <customSheetView guid="{3AE6EE85-C9FD-4918-9DCC-A9E72055CC31}" state="hidden">
      <selection activeCell="B22" sqref="B22"/>
      <pageMargins left="0.7" right="0.7" top="0.75" bottom="0.75" header="0.3" footer="0.3"/>
    </customSheetView>
    <customSheetView guid="{2C149D0B-E5B6-46C5-BCCE-CA1C2C06C035}" state="hidden">
      <selection activeCell="B22" sqref="B22"/>
      <pageMargins left="0.7" right="0.7" top="0.75" bottom="0.75" header="0.3" footer="0.3"/>
    </customSheetView>
    <customSheetView guid="{CFB16B46-69B9-4D6E-8EA2-96AA21116268}" state="hidden">
      <selection activeCell="B22" sqref="B22"/>
      <pageMargins left="0.7" right="0.7" top="0.75" bottom="0.75" header="0.3" footer="0.3"/>
    </customSheetView>
    <customSheetView guid="{5C8248A3-A690-495D-8D4E-364FA74DAD55}" state="hidden">
      <selection activeCell="B22" sqref="B22"/>
      <pageMargins left="0.7" right="0.7" top="0.75" bottom="0.75" header="0.3" footer="0.3"/>
    </customSheetView>
    <customSheetView guid="{337FE6C2-AB3B-4DEE-AB9F-913EE728FA8C}" state="hidden">
      <selection activeCell="B22" sqref="B22"/>
      <pageMargins left="0.7" right="0.7" top="0.75" bottom="0.75" header="0.3" footer="0.3"/>
    </customSheetView>
    <customSheetView guid="{C672F4EC-D752-4B76-9188-8CE56FB0C264}" state="hidden">
      <selection activeCell="B22" sqref="B22"/>
      <pageMargins left="0.7" right="0.7" top="0.75" bottom="0.75" header="0.3" footer="0.3"/>
    </customSheetView>
    <customSheetView guid="{AEAF84AF-D10C-4D85-872B-A42538297874}" state="hidden">
      <selection activeCell="B22" sqref="B22"/>
      <pageMargins left="0.7" right="0.7" top="0.75" bottom="0.75" header="0.3" footer="0.3"/>
    </customSheetView>
    <customSheetView guid="{6D78447F-4989-4364-8A3F-51338359AF70}" state="hidden">
      <selection activeCell="B22" sqref="B22"/>
      <pageMargins left="0.7" right="0.7" top="0.75" bottom="0.75" header="0.3" footer="0.3"/>
    </customSheetView>
    <customSheetView guid="{4D74F80B-6E39-4A1C-A364-856898BF22C8}" state="hidden">
      <selection activeCell="B22" sqref="B22"/>
      <pageMargins left="0.7" right="0.7" top="0.75" bottom="0.75" header="0.3" footer="0.3"/>
    </customSheetView>
    <customSheetView guid="{F322E9BE-538A-4018-B333-893292636155}" state="hidden">
      <selection activeCell="B22" sqref="B22"/>
      <pageMargins left="0.7" right="0.7" top="0.75" bottom="0.75" header="0.3" footer="0.3"/>
    </customSheetView>
    <customSheetView guid="{2F9D9E0C-24B4-4A78-8F74-B0496B0947D1}" state="hidden">
      <selection activeCell="B22" sqref="B22"/>
      <pageMargins left="0.7" right="0.7" top="0.75" bottom="0.75" header="0.3" footer="0.3"/>
    </customSheetView>
    <customSheetView guid="{D01DE937-D827-4A12-B908-4B3ABC4E7919}" state="hidden">
      <selection activeCell="B22" sqref="B22"/>
      <pageMargins left="0.7" right="0.7" top="0.75" bottom="0.75" header="0.3" footer="0.3"/>
    </customSheetView>
    <customSheetView guid="{225FE727-AA70-41C7-BDDE-737BDAA6F9C7}" state="hidden">
      <selection activeCell="B22" sqref="B22"/>
      <pageMargins left="0.7" right="0.7" top="0.75" bottom="0.75" header="0.3" footer="0.3"/>
    </customSheetView>
    <customSheetView guid="{4C549C48-1AA2-4D32-8AD9-E3C3FAA54E1F}" state="hidden">
      <selection activeCell="B22" sqref="B22"/>
      <pageMargins left="0.7" right="0.7" top="0.75" bottom="0.75" header="0.3" footer="0.3"/>
    </customSheetView>
    <customSheetView guid="{ED2D79E9-A0CA-4453-852E-BD9E993AC122}" state="hidden">
      <selection activeCell="B22" sqref="B22"/>
      <pageMargins left="0.7" right="0.7" top="0.75" bottom="0.75" header="0.3" footer="0.3"/>
    </customSheetView>
    <customSheetView guid="{FCB6CE83-47DE-497F-B411-98D0B11AD963}" state="hidden">
      <selection activeCell="B22" sqref="B22"/>
      <pageMargins left="0.7" right="0.7" top="0.75" bottom="0.75" header="0.3" footer="0.3"/>
    </customSheetView>
    <customSheetView guid="{B1C3029C-F622-41AC-B85B-18F1E5A87AD5}" state="hidden">
      <selection activeCell="B22" sqref="B22"/>
      <pageMargins left="0.7" right="0.7" top="0.75" bottom="0.75" header="0.3" footer="0.3"/>
    </customSheetView>
    <customSheetView guid="{85689511-8B6C-431A-893D-3936B4151DAA}" state="hidden">
      <selection activeCell="B22" sqref="B22"/>
      <pageMargins left="0.7" right="0.7" top="0.75" bottom="0.75" header="0.3" footer="0.3"/>
    </customSheetView>
    <customSheetView guid="{31708D1B-A8FB-46A5-BE59-D9E60D719D1B}" state="hidden">
      <selection activeCell="B22" sqref="B22"/>
      <pageMargins left="0.7" right="0.7" top="0.75" bottom="0.75" header="0.3" footer="0.3"/>
    </customSheetView>
    <customSheetView guid="{60DAEF94-773D-427D-B454-77ADECCEAC4F}" state="hidden">
      <selection activeCell="B22" sqref="B22"/>
      <pageMargins left="0.7" right="0.7" top="0.75" bottom="0.75" header="0.3" footer="0.3"/>
    </customSheetView>
    <customSheetView guid="{81CE3090-24EA-4A79-9347-A59030F31DFF}" state="hidden">
      <selection activeCell="B22" sqref="B22"/>
      <pageMargins left="0.7" right="0.7" top="0.75" bottom="0.75" header="0.3" footer="0.3"/>
    </customSheetView>
    <customSheetView guid="{DD13ED5A-7332-41AF-A84F-D8F420EB84B0}" state="hidden">
      <selection activeCell="B22" sqref="B22"/>
      <pageMargins left="0.7" right="0.7" top="0.75" bottom="0.75" header="0.3" footer="0.3"/>
    </customSheetView>
    <customSheetView guid="{0FB9F8E0-23A7-40E5-BA14-EFAF6E726A5F}" state="hidden">
      <selection activeCell="B22" sqref="B22"/>
      <pageMargins left="0.7" right="0.7" top="0.75" bottom="0.75" header="0.3" footer="0.3"/>
    </customSheetView>
    <customSheetView guid="{EE5E11F8-23F9-4340-AA17-C99A734504F8}" state="hidden">
      <selection activeCell="B22" sqref="B22"/>
      <pageMargins left="0.7" right="0.7" top="0.75" bottom="0.75" header="0.3" footer="0.3"/>
    </customSheetView>
    <customSheetView guid="{02AB7045-FE33-49B9-B2E1-C953E794A815}" state="hidden">
      <selection activeCell="B22" sqref="B22"/>
      <pageMargins left="0.7" right="0.7" top="0.75" bottom="0.75" header="0.3" footer="0.3"/>
    </customSheetView>
    <customSheetView guid="{F3AEA458-E2E7-493F-88F7-8ADBFD2F21E6}" state="hidden">
      <selection activeCell="B22" sqref="B22"/>
      <pageMargins left="0.7" right="0.7" top="0.75" bottom="0.75" header="0.3" footer="0.3"/>
    </customSheetView>
    <customSheetView guid="{831B770D-9936-46F6-9284-8C8DFE75364B}" state="hidden">
      <selection activeCell="B22" sqref="B22"/>
      <pageMargins left="0.7" right="0.7" top="0.75" bottom="0.75" header="0.3" footer="0.3"/>
    </customSheetView>
    <customSheetView guid="{58498BC9-0488-4997-A4C3-A6C41D1BF6E5}" state="hidden">
      <selection activeCell="B22" sqref="B22"/>
      <pageMargins left="0.7" right="0.7" top="0.75" bottom="0.75" header="0.3" footer="0.3"/>
    </customSheetView>
    <customSheetView guid="{84731F90-2A1E-49EC-97F5-3D44899B6780}" state="hidden">
      <selection activeCell="B22" sqref="B22"/>
      <pageMargins left="0.7" right="0.7" top="0.75" bottom="0.75" header="0.3" footer="0.3"/>
    </customSheetView>
    <customSheetView guid="{92C2C61E-9A58-4717-BBD2-9FB348318C22}" state="hidden">
      <selection activeCell="B22" sqref="B22"/>
      <pageMargins left="0.7" right="0.7" top="0.75" bottom="0.75" header="0.3" footer="0.3"/>
    </customSheetView>
    <customSheetView guid="{7729C4F0-B4E3-4071-A92E-8F214C35F2B3}" state="hidden">
      <selection activeCell="B22" sqref="B22"/>
      <pageMargins left="0.7" right="0.7" top="0.75" bottom="0.75" header="0.3" footer="0.3"/>
    </customSheetView>
    <customSheetView guid="{79E357B3-4057-4625-90A7-5034944E046E}" state="hidden">
      <selection activeCell="B22" sqref="B22"/>
      <pageMargins left="0.7" right="0.7" top="0.75" bottom="0.75" header="0.3" footer="0.3"/>
    </customSheetView>
    <customSheetView guid="{8C7E4376-0697-41CA-9E72-392FEA4AE459}" state="hidden">
      <selection activeCell="B22" sqref="B22"/>
      <pageMargins left="0.7" right="0.7" top="0.75" bottom="0.75" header="0.3" footer="0.3"/>
    </customSheetView>
    <customSheetView guid="{5DFDB050-C339-46E2-A81A-737BC734D453}" state="hidden">
      <selection activeCell="B22" sqref="B22"/>
      <pageMargins left="0.7" right="0.7" top="0.75" bottom="0.75" header="0.3" footer="0.3"/>
    </customSheetView>
    <customSheetView guid="{E0EF92A7-07A1-4A97-95BB-130EF97C65DE}" state="hidden">
      <selection activeCell="B22" sqref="B22"/>
      <pageMargins left="0.7" right="0.7" top="0.75" bottom="0.75" header="0.3" footer="0.3"/>
    </customSheetView>
    <customSheetView guid="{9AB2E4AE-ABFB-4E08-AA71-175B03408D94}" state="hidden">
      <selection activeCell="B22" sqref="B22"/>
      <pageMargins left="0.7" right="0.7" top="0.75" bottom="0.75" header="0.3" footer="0.3"/>
    </customSheetView>
    <customSheetView guid="{EAEBD6C1-40A7-4970-AFB0-68B5B43C1157}" state="hidden">
      <selection activeCell="B22" sqref="B22"/>
      <pageMargins left="0.7" right="0.7" top="0.75" bottom="0.75" header="0.3" footer="0.3"/>
    </customSheetView>
    <customSheetView guid="{CAFA2A20-BD7B-49A5-A5D9-6D3E52DDD716}" state="hidden">
      <selection activeCell="B22" sqref="B22"/>
      <pageMargins left="0.7" right="0.7" top="0.75" bottom="0.75" header="0.3" footer="0.3"/>
    </customSheetView>
    <customSheetView guid="{FD24A3C1-438C-414B-88FC-64A7430F52EF}" state="hidden">
      <selection activeCell="B22" sqref="B22"/>
      <pageMargins left="0.7" right="0.7" top="0.75" bottom="0.75" header="0.3" footer="0.3"/>
    </customSheetView>
    <customSheetView guid="{DA95FF18-58A7-4336-9941-F5B3732C3986}" state="hidden">
      <selection activeCell="B22" sqref="B22"/>
      <pageMargins left="0.7" right="0.7" top="0.75" bottom="0.75" header="0.3" footer="0.3"/>
    </customSheetView>
    <customSheetView guid="{0E2E6156-5E9B-40C1-B051-F76D2C84B096}" state="hidden">
      <selection activeCell="B22" sqref="B22"/>
      <pageMargins left="0.7" right="0.7" top="0.75" bottom="0.75" header="0.3" footer="0.3"/>
    </customSheetView>
    <customSheetView guid="{F0E801B3-F68E-48F3-9921-206C04B301EE}" state="hidden">
      <selection activeCell="B22" sqref="B22"/>
      <pageMargins left="0.7" right="0.7" top="0.75" bottom="0.75" header="0.3" footer="0.3"/>
    </customSheetView>
    <customSheetView guid="{1291D6D6-F7B2-45AF-90FC-57B749068879}" state="hidden">
      <selection activeCell="B22" sqref="B22"/>
      <pageMargins left="0.7" right="0.7" top="0.75" bottom="0.75" header="0.3" footer="0.3"/>
    </customSheetView>
    <customSheetView guid="{FB46FC47-08D5-4683-B816-CA4148EACD5E}" state="hidden">
      <selection activeCell="B22" sqref="B22"/>
      <pageMargins left="0.7" right="0.7" top="0.75" bottom="0.75" header="0.3" footer="0.3"/>
    </customSheetView>
    <customSheetView guid="{93145E67-A1C0-4120-8FCA-3C2E0A7F72FC}" state="hidden">
      <selection activeCell="B22" sqref="B22"/>
      <pageMargins left="0.7" right="0.7" top="0.75" bottom="0.75" header="0.3" footer="0.3"/>
    </customSheetView>
    <customSheetView guid="{CE90A9F1-888F-4CE3-981F-D2B6505F0ABD}" state="hidden">
      <selection activeCell="B22" sqref="B22"/>
      <pageMargins left="0.7" right="0.7" top="0.75" bottom="0.75" header="0.3" footer="0.3"/>
    </customSheetView>
    <customSheetView guid="{15D5CDA9-1B20-4BD3-BF4D-02ACD6585F63}" state="hidden">
      <selection activeCell="B22" sqref="B22"/>
      <pageMargins left="0.7" right="0.7" top="0.75" bottom="0.75" header="0.3" footer="0.3"/>
    </customSheetView>
    <customSheetView guid="{79F3C18F-09D6-4070-A77D-FED19325EA43}" state="hidden">
      <selection activeCell="B22" sqref="B22"/>
      <pageMargins left="0.7" right="0.7" top="0.75" bottom="0.75" header="0.3" footer="0.3"/>
    </customSheetView>
    <customSheetView guid="{3D89F1DF-ED30-4B74-9BA4-CCA91197F95E}" state="hidden">
      <selection activeCell="B22" sqref="B22"/>
      <pageMargins left="0.7" right="0.7" top="0.75" bottom="0.75" header="0.3" footer="0.3"/>
    </customSheetView>
  </customSheetViews>
  <mergeCells count="1">
    <mergeCell ref="A1:C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AEEE-C1A8-415D-A061-EF77B1412170}">
  <dimension ref="A1:G4234"/>
  <sheetViews>
    <sheetView topLeftCell="A342" workbookViewId="0">
      <selection activeCell="E364" sqref="E364"/>
    </sheetView>
  </sheetViews>
  <sheetFormatPr defaultRowHeight="15" x14ac:dyDescent="0.25"/>
  <cols>
    <col min="1" max="4" width="9.140625" style="154"/>
    <col min="5" max="5" width="22.140625" style="154" customWidth="1"/>
    <col min="6" max="6" width="26.42578125" style="154" customWidth="1"/>
    <col min="7" max="7" width="15.85546875" style="154" customWidth="1"/>
    <col min="8" max="16384" width="9.140625" style="154"/>
  </cols>
  <sheetData>
    <row r="1" spans="1:7" x14ac:dyDescent="0.25">
      <c r="A1" s="154" t="s">
        <v>552</v>
      </c>
      <c r="B1" s="154" t="s">
        <v>551</v>
      </c>
      <c r="C1" s="154" t="s">
        <v>550</v>
      </c>
      <c r="D1" s="154" t="s">
        <v>549</v>
      </c>
      <c r="E1" s="154" t="s">
        <v>548</v>
      </c>
      <c r="F1" s="154" t="s">
        <v>547</v>
      </c>
      <c r="G1" s="154" t="s">
        <v>546</v>
      </c>
    </row>
    <row r="2" spans="1:7" x14ac:dyDescent="0.25">
      <c r="A2">
        <v>14</v>
      </c>
      <c r="B2"/>
      <c r="C2"/>
      <c r="D2"/>
      <c r="E2" t="s">
        <v>545</v>
      </c>
      <c r="F2" t="s">
        <v>209</v>
      </c>
      <c r="G2" s="4">
        <v>44562</v>
      </c>
    </row>
    <row r="3" spans="1:7" x14ac:dyDescent="0.25">
      <c r="A3">
        <v>14</v>
      </c>
      <c r="B3">
        <v>1</v>
      </c>
      <c r="C3"/>
      <c r="D3"/>
      <c r="E3" t="s">
        <v>544</v>
      </c>
      <c r="F3" t="s">
        <v>208</v>
      </c>
      <c r="G3" s="4">
        <v>44562</v>
      </c>
    </row>
    <row r="4" spans="1:7" x14ac:dyDescent="0.25">
      <c r="A4">
        <v>14</v>
      </c>
      <c r="B4">
        <v>1</v>
      </c>
      <c r="C4">
        <v>1</v>
      </c>
      <c r="D4">
        <v>3</v>
      </c>
      <c r="E4" t="s">
        <v>220</v>
      </c>
      <c r="F4" t="s">
        <v>206</v>
      </c>
      <c r="G4" s="4">
        <v>44562</v>
      </c>
    </row>
    <row r="5" spans="1:7" x14ac:dyDescent="0.25">
      <c r="A5">
        <v>14</v>
      </c>
      <c r="B5">
        <v>1</v>
      </c>
      <c r="C5">
        <v>2</v>
      </c>
      <c r="D5">
        <v>2</v>
      </c>
      <c r="E5" t="s">
        <v>543</v>
      </c>
      <c r="F5" t="s">
        <v>207</v>
      </c>
      <c r="G5" s="4">
        <v>44562</v>
      </c>
    </row>
    <row r="6" spans="1:7" x14ac:dyDescent="0.25">
      <c r="A6">
        <v>14</v>
      </c>
      <c r="B6">
        <v>1</v>
      </c>
      <c r="C6">
        <v>3</v>
      </c>
      <c r="D6">
        <v>2</v>
      </c>
      <c r="E6" t="s">
        <v>442</v>
      </c>
      <c r="F6" t="s">
        <v>207</v>
      </c>
      <c r="G6" s="4">
        <v>44562</v>
      </c>
    </row>
    <row r="7" spans="1:7" x14ac:dyDescent="0.25">
      <c r="A7">
        <v>14</v>
      </c>
      <c r="B7">
        <v>1</v>
      </c>
      <c r="C7">
        <v>4</v>
      </c>
      <c r="D7">
        <v>2</v>
      </c>
      <c r="E7" t="s">
        <v>542</v>
      </c>
      <c r="F7" t="s">
        <v>207</v>
      </c>
      <c r="G7" s="4">
        <v>44562</v>
      </c>
    </row>
    <row r="8" spans="1:7" x14ac:dyDescent="0.25">
      <c r="A8">
        <v>14</v>
      </c>
      <c r="B8">
        <v>1</v>
      </c>
      <c r="C8">
        <v>5</v>
      </c>
      <c r="D8">
        <v>2</v>
      </c>
      <c r="E8" t="s">
        <v>541</v>
      </c>
      <c r="F8" t="s">
        <v>207</v>
      </c>
      <c r="G8" s="4">
        <v>44562</v>
      </c>
    </row>
    <row r="9" spans="1:7" x14ac:dyDescent="0.25">
      <c r="A9">
        <v>14</v>
      </c>
      <c r="B9">
        <v>1</v>
      </c>
      <c r="C9">
        <v>6</v>
      </c>
      <c r="D9">
        <v>3</v>
      </c>
      <c r="E9" t="s">
        <v>540</v>
      </c>
      <c r="F9" t="s">
        <v>206</v>
      </c>
      <c r="G9" s="4">
        <v>44562</v>
      </c>
    </row>
    <row r="10" spans="1:7" x14ac:dyDescent="0.25">
      <c r="A10">
        <v>14</v>
      </c>
      <c r="B10">
        <v>2</v>
      </c>
      <c r="C10"/>
      <c r="D10"/>
      <c r="E10" t="s">
        <v>539</v>
      </c>
      <c r="F10" t="s">
        <v>208</v>
      </c>
      <c r="G10" s="4">
        <v>44562</v>
      </c>
    </row>
    <row r="11" spans="1:7" x14ac:dyDescent="0.25">
      <c r="A11">
        <v>14</v>
      </c>
      <c r="B11">
        <v>2</v>
      </c>
      <c r="C11">
        <v>1</v>
      </c>
      <c r="D11">
        <v>1</v>
      </c>
      <c r="E11" t="s">
        <v>538</v>
      </c>
      <c r="F11" t="s">
        <v>205</v>
      </c>
      <c r="G11" s="4">
        <v>44562</v>
      </c>
    </row>
    <row r="12" spans="1:7" x14ac:dyDescent="0.25">
      <c r="A12">
        <v>14</v>
      </c>
      <c r="B12">
        <v>2</v>
      </c>
      <c r="C12">
        <v>2</v>
      </c>
      <c r="D12">
        <v>2</v>
      </c>
      <c r="E12" t="s">
        <v>538</v>
      </c>
      <c r="F12" t="s">
        <v>207</v>
      </c>
      <c r="G12" s="4">
        <v>44562</v>
      </c>
    </row>
    <row r="13" spans="1:7" x14ac:dyDescent="0.25">
      <c r="A13">
        <v>14</v>
      </c>
      <c r="B13">
        <v>2</v>
      </c>
      <c r="C13">
        <v>3</v>
      </c>
      <c r="D13">
        <v>3</v>
      </c>
      <c r="E13" t="s">
        <v>537</v>
      </c>
      <c r="F13" t="s">
        <v>206</v>
      </c>
      <c r="G13" s="4">
        <v>44562</v>
      </c>
    </row>
    <row r="14" spans="1:7" x14ac:dyDescent="0.25">
      <c r="A14">
        <v>14</v>
      </c>
      <c r="B14">
        <v>2</v>
      </c>
      <c r="C14">
        <v>4</v>
      </c>
      <c r="D14">
        <v>2</v>
      </c>
      <c r="E14" t="s">
        <v>536</v>
      </c>
      <c r="F14" t="s">
        <v>207</v>
      </c>
      <c r="G14" s="4">
        <v>44562</v>
      </c>
    </row>
    <row r="15" spans="1:7" x14ac:dyDescent="0.25">
      <c r="A15">
        <v>14</v>
      </c>
      <c r="B15">
        <v>2</v>
      </c>
      <c r="C15">
        <v>5</v>
      </c>
      <c r="D15">
        <v>2</v>
      </c>
      <c r="E15" t="s">
        <v>535</v>
      </c>
      <c r="F15" t="s">
        <v>207</v>
      </c>
      <c r="G15" s="4">
        <v>44562</v>
      </c>
    </row>
    <row r="16" spans="1:7" x14ac:dyDescent="0.25">
      <c r="A16">
        <v>14</v>
      </c>
      <c r="B16">
        <v>2</v>
      </c>
      <c r="C16">
        <v>6</v>
      </c>
      <c r="D16">
        <v>2</v>
      </c>
      <c r="E16" t="s">
        <v>534</v>
      </c>
      <c r="F16" t="s">
        <v>207</v>
      </c>
      <c r="G16" s="4">
        <v>44562</v>
      </c>
    </row>
    <row r="17" spans="1:7" x14ac:dyDescent="0.25">
      <c r="A17">
        <v>14</v>
      </c>
      <c r="B17">
        <v>2</v>
      </c>
      <c r="C17">
        <v>7</v>
      </c>
      <c r="D17">
        <v>2</v>
      </c>
      <c r="E17" t="s">
        <v>533</v>
      </c>
      <c r="F17" t="s">
        <v>207</v>
      </c>
      <c r="G17" s="4">
        <v>44562</v>
      </c>
    </row>
    <row r="18" spans="1:7" x14ac:dyDescent="0.25">
      <c r="A18">
        <v>14</v>
      </c>
      <c r="B18">
        <v>2</v>
      </c>
      <c r="C18">
        <v>8</v>
      </c>
      <c r="D18">
        <v>2</v>
      </c>
      <c r="E18" t="s">
        <v>532</v>
      </c>
      <c r="F18" t="s">
        <v>207</v>
      </c>
      <c r="G18" s="4">
        <v>44562</v>
      </c>
    </row>
    <row r="19" spans="1:7" x14ac:dyDescent="0.25">
      <c r="A19">
        <v>14</v>
      </c>
      <c r="B19">
        <v>2</v>
      </c>
      <c r="C19">
        <v>9</v>
      </c>
      <c r="D19">
        <v>2</v>
      </c>
      <c r="E19" t="s">
        <v>531</v>
      </c>
      <c r="F19" t="s">
        <v>207</v>
      </c>
      <c r="G19" s="4">
        <v>44562</v>
      </c>
    </row>
    <row r="20" spans="1:7" x14ac:dyDescent="0.25">
      <c r="A20">
        <v>14</v>
      </c>
      <c r="B20">
        <v>3</v>
      </c>
      <c r="C20"/>
      <c r="D20"/>
      <c r="E20" t="s">
        <v>530</v>
      </c>
      <c r="F20" t="s">
        <v>208</v>
      </c>
      <c r="G20" s="4">
        <v>44562</v>
      </c>
    </row>
    <row r="21" spans="1:7" x14ac:dyDescent="0.25">
      <c r="A21">
        <v>14</v>
      </c>
      <c r="B21">
        <v>3</v>
      </c>
      <c r="C21">
        <v>1</v>
      </c>
      <c r="D21">
        <v>1</v>
      </c>
      <c r="E21" t="s">
        <v>528</v>
      </c>
      <c r="F21" t="s">
        <v>205</v>
      </c>
      <c r="G21" s="4">
        <v>44562</v>
      </c>
    </row>
    <row r="22" spans="1:7" x14ac:dyDescent="0.25">
      <c r="A22">
        <v>14</v>
      </c>
      <c r="B22">
        <v>3</v>
      </c>
      <c r="C22">
        <v>2</v>
      </c>
      <c r="D22">
        <v>1</v>
      </c>
      <c r="E22" t="s">
        <v>526</v>
      </c>
      <c r="F22" t="s">
        <v>205</v>
      </c>
      <c r="G22" s="4">
        <v>44562</v>
      </c>
    </row>
    <row r="23" spans="1:7" x14ac:dyDescent="0.25">
      <c r="A23">
        <v>14</v>
      </c>
      <c r="B23">
        <v>3</v>
      </c>
      <c r="C23">
        <v>3</v>
      </c>
      <c r="D23">
        <v>2</v>
      </c>
      <c r="E23" t="s">
        <v>529</v>
      </c>
      <c r="F23" t="s">
        <v>207</v>
      </c>
      <c r="G23" s="4">
        <v>44562</v>
      </c>
    </row>
    <row r="24" spans="1:7" x14ac:dyDescent="0.25">
      <c r="A24">
        <v>14</v>
      </c>
      <c r="B24">
        <v>3</v>
      </c>
      <c r="C24">
        <v>4</v>
      </c>
      <c r="D24">
        <v>2</v>
      </c>
      <c r="E24" t="s">
        <v>528</v>
      </c>
      <c r="F24" t="s">
        <v>207</v>
      </c>
      <c r="G24" s="4">
        <v>44562</v>
      </c>
    </row>
    <row r="25" spans="1:7" x14ac:dyDescent="0.25">
      <c r="A25">
        <v>14</v>
      </c>
      <c r="B25">
        <v>3</v>
      </c>
      <c r="C25">
        <v>5</v>
      </c>
      <c r="D25">
        <v>2</v>
      </c>
      <c r="E25" t="s">
        <v>527</v>
      </c>
      <c r="F25" t="s">
        <v>207</v>
      </c>
      <c r="G25" s="4">
        <v>44562</v>
      </c>
    </row>
    <row r="26" spans="1:7" x14ac:dyDescent="0.25">
      <c r="A26">
        <v>14</v>
      </c>
      <c r="B26">
        <v>3</v>
      </c>
      <c r="C26">
        <v>6</v>
      </c>
      <c r="D26">
        <v>2</v>
      </c>
      <c r="E26" t="s">
        <v>526</v>
      </c>
      <c r="F26" t="s">
        <v>207</v>
      </c>
      <c r="G26" s="4">
        <v>44562</v>
      </c>
    </row>
    <row r="27" spans="1:7" x14ac:dyDescent="0.25">
      <c r="A27">
        <v>14</v>
      </c>
      <c r="B27">
        <v>3</v>
      </c>
      <c r="C27">
        <v>7</v>
      </c>
      <c r="D27">
        <v>2</v>
      </c>
      <c r="E27" t="s">
        <v>525</v>
      </c>
      <c r="F27" t="s">
        <v>207</v>
      </c>
      <c r="G27" s="4">
        <v>44562</v>
      </c>
    </row>
    <row r="28" spans="1:7" x14ac:dyDescent="0.25">
      <c r="A28">
        <v>14</v>
      </c>
      <c r="B28">
        <v>3</v>
      </c>
      <c r="C28">
        <v>8</v>
      </c>
      <c r="D28">
        <v>2</v>
      </c>
      <c r="E28" t="s">
        <v>524</v>
      </c>
      <c r="F28" t="s">
        <v>207</v>
      </c>
      <c r="G28" s="4">
        <v>44562</v>
      </c>
    </row>
    <row r="29" spans="1:7" x14ac:dyDescent="0.25">
      <c r="A29">
        <v>14</v>
      </c>
      <c r="B29">
        <v>3</v>
      </c>
      <c r="C29">
        <v>9</v>
      </c>
      <c r="D29">
        <v>2</v>
      </c>
      <c r="E29" t="s">
        <v>523</v>
      </c>
      <c r="F29" t="s">
        <v>207</v>
      </c>
      <c r="G29" s="4">
        <v>44562</v>
      </c>
    </row>
    <row r="30" spans="1:7" x14ac:dyDescent="0.25">
      <c r="A30">
        <v>14</v>
      </c>
      <c r="B30">
        <v>3</v>
      </c>
      <c r="C30">
        <v>10</v>
      </c>
      <c r="D30">
        <v>3</v>
      </c>
      <c r="E30" t="s">
        <v>522</v>
      </c>
      <c r="F30" t="s">
        <v>206</v>
      </c>
      <c r="G30" s="4">
        <v>44562</v>
      </c>
    </row>
    <row r="31" spans="1:7" x14ac:dyDescent="0.25">
      <c r="A31">
        <v>14</v>
      </c>
      <c r="B31">
        <v>3</v>
      </c>
      <c r="C31">
        <v>11</v>
      </c>
      <c r="D31">
        <v>2</v>
      </c>
      <c r="E31" t="s">
        <v>521</v>
      </c>
      <c r="F31" t="s">
        <v>207</v>
      </c>
      <c r="G31" s="4">
        <v>44562</v>
      </c>
    </row>
    <row r="32" spans="1:7" x14ac:dyDescent="0.25">
      <c r="A32">
        <v>14</v>
      </c>
      <c r="B32">
        <v>3</v>
      </c>
      <c r="C32">
        <v>12</v>
      </c>
      <c r="D32">
        <v>2</v>
      </c>
      <c r="E32" t="s">
        <v>520</v>
      </c>
      <c r="F32" t="s">
        <v>207</v>
      </c>
      <c r="G32" s="4">
        <v>44562</v>
      </c>
    </row>
    <row r="33" spans="1:7" x14ac:dyDescent="0.25">
      <c r="A33">
        <v>14</v>
      </c>
      <c r="B33">
        <v>3</v>
      </c>
      <c r="C33">
        <v>13</v>
      </c>
      <c r="D33">
        <v>2</v>
      </c>
      <c r="E33" t="s">
        <v>519</v>
      </c>
      <c r="F33" t="s">
        <v>207</v>
      </c>
      <c r="G33" s="4">
        <v>44562</v>
      </c>
    </row>
    <row r="34" spans="1:7" x14ac:dyDescent="0.25">
      <c r="A34">
        <v>14</v>
      </c>
      <c r="B34">
        <v>3</v>
      </c>
      <c r="C34">
        <v>14</v>
      </c>
      <c r="D34">
        <v>3</v>
      </c>
      <c r="E34" t="s">
        <v>518</v>
      </c>
      <c r="F34" t="s">
        <v>206</v>
      </c>
      <c r="G34" s="4">
        <v>44562</v>
      </c>
    </row>
    <row r="35" spans="1:7" x14ac:dyDescent="0.25">
      <c r="A35">
        <v>14</v>
      </c>
      <c r="B35">
        <v>4</v>
      </c>
      <c r="C35"/>
      <c r="D35"/>
      <c r="E35" t="s">
        <v>517</v>
      </c>
      <c r="F35" t="s">
        <v>208</v>
      </c>
      <c r="G35" s="4">
        <v>44562</v>
      </c>
    </row>
    <row r="36" spans="1:7" x14ac:dyDescent="0.25">
      <c r="A36">
        <v>14</v>
      </c>
      <c r="B36">
        <v>4</v>
      </c>
      <c r="C36">
        <v>1</v>
      </c>
      <c r="D36">
        <v>1</v>
      </c>
      <c r="E36" t="s">
        <v>516</v>
      </c>
      <c r="F36" t="s">
        <v>205</v>
      </c>
      <c r="G36" s="4">
        <v>44562</v>
      </c>
    </row>
    <row r="37" spans="1:7" x14ac:dyDescent="0.25">
      <c r="A37">
        <v>14</v>
      </c>
      <c r="B37">
        <v>4</v>
      </c>
      <c r="C37">
        <v>2</v>
      </c>
      <c r="D37">
        <v>2</v>
      </c>
      <c r="E37" t="s">
        <v>516</v>
      </c>
      <c r="F37" t="s">
        <v>207</v>
      </c>
      <c r="G37" s="4">
        <v>44562</v>
      </c>
    </row>
    <row r="38" spans="1:7" x14ac:dyDescent="0.25">
      <c r="A38">
        <v>14</v>
      </c>
      <c r="B38">
        <v>4</v>
      </c>
      <c r="C38">
        <v>3</v>
      </c>
      <c r="D38">
        <v>2</v>
      </c>
      <c r="E38" t="s">
        <v>515</v>
      </c>
      <c r="F38" t="s">
        <v>207</v>
      </c>
      <c r="G38" s="4">
        <v>44562</v>
      </c>
    </row>
    <row r="39" spans="1:7" x14ac:dyDescent="0.25">
      <c r="A39">
        <v>14</v>
      </c>
      <c r="B39">
        <v>4</v>
      </c>
      <c r="C39">
        <v>4</v>
      </c>
      <c r="D39">
        <v>3</v>
      </c>
      <c r="E39" t="s">
        <v>514</v>
      </c>
      <c r="F39" t="s">
        <v>206</v>
      </c>
      <c r="G39" s="4">
        <v>44562</v>
      </c>
    </row>
    <row r="40" spans="1:7" x14ac:dyDescent="0.25">
      <c r="A40">
        <v>14</v>
      </c>
      <c r="B40">
        <v>4</v>
      </c>
      <c r="C40">
        <v>5</v>
      </c>
      <c r="D40">
        <v>2</v>
      </c>
      <c r="E40" t="s">
        <v>513</v>
      </c>
      <c r="F40" t="s">
        <v>207</v>
      </c>
      <c r="G40" s="4">
        <v>44562</v>
      </c>
    </row>
    <row r="41" spans="1:7" x14ac:dyDescent="0.25">
      <c r="A41">
        <v>14</v>
      </c>
      <c r="B41">
        <v>5</v>
      </c>
      <c r="C41"/>
      <c r="D41"/>
      <c r="E41" t="s">
        <v>215</v>
      </c>
      <c r="F41" t="s">
        <v>208</v>
      </c>
      <c r="G41" s="4">
        <v>44562</v>
      </c>
    </row>
    <row r="42" spans="1:7" x14ac:dyDescent="0.25">
      <c r="A42">
        <v>14</v>
      </c>
      <c r="B42">
        <v>5</v>
      </c>
      <c r="C42">
        <v>1</v>
      </c>
      <c r="D42">
        <v>1</v>
      </c>
      <c r="E42" t="s">
        <v>512</v>
      </c>
      <c r="F42" t="s">
        <v>205</v>
      </c>
      <c r="G42" s="4">
        <v>44562</v>
      </c>
    </row>
    <row r="43" spans="1:7" x14ac:dyDescent="0.25">
      <c r="A43">
        <v>14</v>
      </c>
      <c r="B43">
        <v>5</v>
      </c>
      <c r="C43">
        <v>2</v>
      </c>
      <c r="D43">
        <v>1</v>
      </c>
      <c r="E43" t="s">
        <v>511</v>
      </c>
      <c r="F43" t="s">
        <v>205</v>
      </c>
      <c r="G43" s="4">
        <v>44562</v>
      </c>
    </row>
    <row r="44" spans="1:7" x14ac:dyDescent="0.25">
      <c r="A44">
        <v>14</v>
      </c>
      <c r="B44">
        <v>5</v>
      </c>
      <c r="C44">
        <v>3</v>
      </c>
      <c r="D44">
        <v>2</v>
      </c>
      <c r="E44" t="s">
        <v>214</v>
      </c>
      <c r="F44" t="s">
        <v>207</v>
      </c>
      <c r="G44" s="4">
        <v>44562</v>
      </c>
    </row>
    <row r="45" spans="1:7" x14ac:dyDescent="0.25">
      <c r="A45">
        <v>14</v>
      </c>
      <c r="B45">
        <v>5</v>
      </c>
      <c r="C45">
        <v>4</v>
      </c>
      <c r="D45">
        <v>3</v>
      </c>
      <c r="E45" t="s">
        <v>510</v>
      </c>
      <c r="F45" t="s">
        <v>206</v>
      </c>
      <c r="G45" s="4">
        <v>44562</v>
      </c>
    </row>
    <row r="46" spans="1:7" x14ac:dyDescent="0.25">
      <c r="A46">
        <v>14</v>
      </c>
      <c r="B46">
        <v>5</v>
      </c>
      <c r="C46">
        <v>5</v>
      </c>
      <c r="D46">
        <v>2</v>
      </c>
      <c r="E46" t="s">
        <v>509</v>
      </c>
      <c r="F46" t="s">
        <v>207</v>
      </c>
      <c r="G46" s="4">
        <v>44562</v>
      </c>
    </row>
    <row r="47" spans="1:7" x14ac:dyDescent="0.25">
      <c r="A47">
        <v>14</v>
      </c>
      <c r="B47">
        <v>5</v>
      </c>
      <c r="C47">
        <v>6</v>
      </c>
      <c r="D47">
        <v>2</v>
      </c>
      <c r="E47" t="s">
        <v>508</v>
      </c>
      <c r="F47" t="s">
        <v>207</v>
      </c>
      <c r="G47" s="4">
        <v>44562</v>
      </c>
    </row>
    <row r="48" spans="1:7" x14ac:dyDescent="0.25">
      <c r="A48">
        <v>14</v>
      </c>
      <c r="B48">
        <v>6</v>
      </c>
      <c r="C48"/>
      <c r="D48"/>
      <c r="E48" t="s">
        <v>507</v>
      </c>
      <c r="F48" t="s">
        <v>208</v>
      </c>
      <c r="G48" s="4">
        <v>44562</v>
      </c>
    </row>
    <row r="49" spans="1:7" x14ac:dyDescent="0.25">
      <c r="A49">
        <v>14</v>
      </c>
      <c r="B49">
        <v>6</v>
      </c>
      <c r="C49">
        <v>1</v>
      </c>
      <c r="D49">
        <v>2</v>
      </c>
      <c r="E49" t="s">
        <v>506</v>
      </c>
      <c r="F49" t="s">
        <v>207</v>
      </c>
      <c r="G49" s="4">
        <v>44562</v>
      </c>
    </row>
    <row r="50" spans="1:7" x14ac:dyDescent="0.25">
      <c r="A50">
        <v>14</v>
      </c>
      <c r="B50">
        <v>6</v>
      </c>
      <c r="C50">
        <v>2</v>
      </c>
      <c r="D50">
        <v>2</v>
      </c>
      <c r="E50" t="s">
        <v>505</v>
      </c>
      <c r="F50" t="s">
        <v>207</v>
      </c>
      <c r="G50" s="4">
        <v>44562</v>
      </c>
    </row>
    <row r="51" spans="1:7" x14ac:dyDescent="0.25">
      <c r="A51">
        <v>14</v>
      </c>
      <c r="B51">
        <v>6</v>
      </c>
      <c r="C51">
        <v>3</v>
      </c>
      <c r="D51">
        <v>2</v>
      </c>
      <c r="E51" t="s">
        <v>504</v>
      </c>
      <c r="F51" t="s">
        <v>207</v>
      </c>
      <c r="G51" s="4">
        <v>44562</v>
      </c>
    </row>
    <row r="52" spans="1:7" x14ac:dyDescent="0.25">
      <c r="A52">
        <v>14</v>
      </c>
      <c r="B52">
        <v>6</v>
      </c>
      <c r="C52">
        <v>4</v>
      </c>
      <c r="D52">
        <v>2</v>
      </c>
      <c r="E52" t="s">
        <v>503</v>
      </c>
      <c r="F52" t="s">
        <v>207</v>
      </c>
      <c r="G52" s="4">
        <v>44562</v>
      </c>
    </row>
    <row r="53" spans="1:7" x14ac:dyDescent="0.25">
      <c r="A53">
        <v>14</v>
      </c>
      <c r="B53">
        <v>6</v>
      </c>
      <c r="C53">
        <v>5</v>
      </c>
      <c r="D53">
        <v>3</v>
      </c>
      <c r="E53" t="s">
        <v>502</v>
      </c>
      <c r="F53" t="s">
        <v>206</v>
      </c>
      <c r="G53" s="4">
        <v>44562</v>
      </c>
    </row>
    <row r="54" spans="1:7" x14ac:dyDescent="0.25">
      <c r="A54">
        <v>14</v>
      </c>
      <c r="B54">
        <v>6</v>
      </c>
      <c r="C54">
        <v>6</v>
      </c>
      <c r="D54">
        <v>2</v>
      </c>
      <c r="E54" t="s">
        <v>501</v>
      </c>
      <c r="F54" t="s">
        <v>207</v>
      </c>
      <c r="G54" s="4">
        <v>44562</v>
      </c>
    </row>
    <row r="55" spans="1:7" x14ac:dyDescent="0.25">
      <c r="A55">
        <v>14</v>
      </c>
      <c r="B55">
        <v>6</v>
      </c>
      <c r="C55">
        <v>7</v>
      </c>
      <c r="D55">
        <v>3</v>
      </c>
      <c r="E55" t="s">
        <v>500</v>
      </c>
      <c r="F55" t="s">
        <v>206</v>
      </c>
      <c r="G55" s="4">
        <v>44562</v>
      </c>
    </row>
    <row r="56" spans="1:7" x14ac:dyDescent="0.25">
      <c r="A56">
        <v>14</v>
      </c>
      <c r="B56">
        <v>6</v>
      </c>
      <c r="C56">
        <v>8</v>
      </c>
      <c r="D56">
        <v>3</v>
      </c>
      <c r="E56" t="s">
        <v>499</v>
      </c>
      <c r="F56" t="s">
        <v>206</v>
      </c>
      <c r="G56" s="4">
        <v>44562</v>
      </c>
    </row>
    <row r="57" spans="1:7" x14ac:dyDescent="0.25">
      <c r="A57">
        <v>14</v>
      </c>
      <c r="B57">
        <v>6</v>
      </c>
      <c r="C57">
        <v>9</v>
      </c>
      <c r="D57">
        <v>2</v>
      </c>
      <c r="E57" t="s">
        <v>211</v>
      </c>
      <c r="F57" t="s">
        <v>207</v>
      </c>
      <c r="G57" s="4">
        <v>44562</v>
      </c>
    </row>
    <row r="58" spans="1:7" x14ac:dyDescent="0.25">
      <c r="A58">
        <v>14</v>
      </c>
      <c r="B58">
        <v>6</v>
      </c>
      <c r="C58">
        <v>11</v>
      </c>
      <c r="D58">
        <v>3</v>
      </c>
      <c r="E58" t="s">
        <v>498</v>
      </c>
      <c r="F58" t="s">
        <v>206</v>
      </c>
      <c r="G58" s="4">
        <v>44562</v>
      </c>
    </row>
    <row r="59" spans="1:7" x14ac:dyDescent="0.25">
      <c r="A59">
        <v>14</v>
      </c>
      <c r="B59">
        <v>7</v>
      </c>
      <c r="C59"/>
      <c r="D59"/>
      <c r="E59" t="s">
        <v>497</v>
      </c>
      <c r="F59" t="s">
        <v>208</v>
      </c>
      <c r="G59" s="4">
        <v>44562</v>
      </c>
    </row>
    <row r="60" spans="1:7" x14ac:dyDescent="0.25">
      <c r="A60">
        <v>14</v>
      </c>
      <c r="B60">
        <v>7</v>
      </c>
      <c r="C60">
        <v>1</v>
      </c>
      <c r="D60">
        <v>2</v>
      </c>
      <c r="E60" t="s">
        <v>496</v>
      </c>
      <c r="F60" t="s">
        <v>207</v>
      </c>
      <c r="G60" s="4">
        <v>44562</v>
      </c>
    </row>
    <row r="61" spans="1:7" x14ac:dyDescent="0.25">
      <c r="A61">
        <v>14</v>
      </c>
      <c r="B61">
        <v>7</v>
      </c>
      <c r="C61">
        <v>2</v>
      </c>
      <c r="D61">
        <v>2</v>
      </c>
      <c r="E61" t="s">
        <v>495</v>
      </c>
      <c r="F61" t="s">
        <v>207</v>
      </c>
      <c r="G61" s="4">
        <v>44562</v>
      </c>
    </row>
    <row r="62" spans="1:7" x14ac:dyDescent="0.25">
      <c r="A62">
        <v>14</v>
      </c>
      <c r="B62">
        <v>7</v>
      </c>
      <c r="C62">
        <v>3</v>
      </c>
      <c r="D62">
        <v>2</v>
      </c>
      <c r="E62" t="s">
        <v>494</v>
      </c>
      <c r="F62" t="s">
        <v>207</v>
      </c>
      <c r="G62" s="4">
        <v>44562</v>
      </c>
    </row>
    <row r="63" spans="1:7" x14ac:dyDescent="0.25">
      <c r="A63">
        <v>14</v>
      </c>
      <c r="B63">
        <v>7</v>
      </c>
      <c r="C63">
        <v>4</v>
      </c>
      <c r="D63">
        <v>2</v>
      </c>
      <c r="E63" t="s">
        <v>493</v>
      </c>
      <c r="F63" t="s">
        <v>207</v>
      </c>
      <c r="G63" s="4">
        <v>44562</v>
      </c>
    </row>
    <row r="64" spans="1:7" x14ac:dyDescent="0.25">
      <c r="A64">
        <v>14</v>
      </c>
      <c r="B64">
        <v>7</v>
      </c>
      <c r="C64">
        <v>5</v>
      </c>
      <c r="D64">
        <v>3</v>
      </c>
      <c r="E64" t="s">
        <v>492</v>
      </c>
      <c r="F64" t="s">
        <v>206</v>
      </c>
      <c r="G64" s="4">
        <v>44562</v>
      </c>
    </row>
    <row r="65" spans="1:7" x14ac:dyDescent="0.25">
      <c r="A65">
        <v>14</v>
      </c>
      <c r="B65">
        <v>7</v>
      </c>
      <c r="C65">
        <v>6</v>
      </c>
      <c r="D65">
        <v>2</v>
      </c>
      <c r="E65" t="s">
        <v>491</v>
      </c>
      <c r="F65" t="s">
        <v>207</v>
      </c>
      <c r="G65" s="4">
        <v>44562</v>
      </c>
    </row>
    <row r="66" spans="1:7" x14ac:dyDescent="0.25">
      <c r="A66">
        <v>14</v>
      </c>
      <c r="B66">
        <v>7</v>
      </c>
      <c r="C66">
        <v>7</v>
      </c>
      <c r="D66">
        <v>2</v>
      </c>
      <c r="E66" t="s">
        <v>490</v>
      </c>
      <c r="F66" t="s">
        <v>207</v>
      </c>
      <c r="G66" s="4">
        <v>44562</v>
      </c>
    </row>
    <row r="67" spans="1:7" x14ac:dyDescent="0.25">
      <c r="A67">
        <v>14</v>
      </c>
      <c r="B67">
        <v>8</v>
      </c>
      <c r="C67"/>
      <c r="D67"/>
      <c r="E67" t="s">
        <v>489</v>
      </c>
      <c r="F67" t="s">
        <v>208</v>
      </c>
      <c r="G67" s="4">
        <v>44562</v>
      </c>
    </row>
    <row r="68" spans="1:7" x14ac:dyDescent="0.25">
      <c r="A68">
        <v>14</v>
      </c>
      <c r="B68">
        <v>8</v>
      </c>
      <c r="C68">
        <v>1</v>
      </c>
      <c r="D68">
        <v>1</v>
      </c>
      <c r="E68" t="s">
        <v>488</v>
      </c>
      <c r="F68" t="s">
        <v>205</v>
      </c>
      <c r="G68" s="4">
        <v>44562</v>
      </c>
    </row>
    <row r="69" spans="1:7" x14ac:dyDescent="0.25">
      <c r="A69">
        <v>14</v>
      </c>
      <c r="B69">
        <v>8</v>
      </c>
      <c r="C69">
        <v>2</v>
      </c>
      <c r="D69">
        <v>2</v>
      </c>
      <c r="E69" t="s">
        <v>487</v>
      </c>
      <c r="F69" t="s">
        <v>207</v>
      </c>
      <c r="G69" s="4">
        <v>44562</v>
      </c>
    </row>
    <row r="70" spans="1:7" x14ac:dyDescent="0.25">
      <c r="A70">
        <v>14</v>
      </c>
      <c r="B70">
        <v>8</v>
      </c>
      <c r="C70">
        <v>3</v>
      </c>
      <c r="D70">
        <v>2</v>
      </c>
      <c r="E70" t="s">
        <v>486</v>
      </c>
      <c r="F70" t="s">
        <v>207</v>
      </c>
      <c r="G70" s="4">
        <v>44562</v>
      </c>
    </row>
    <row r="71" spans="1:7" x14ac:dyDescent="0.25">
      <c r="A71">
        <v>14</v>
      </c>
      <c r="B71">
        <v>8</v>
      </c>
      <c r="C71">
        <v>4</v>
      </c>
      <c r="D71">
        <v>3</v>
      </c>
      <c r="E71" t="s">
        <v>485</v>
      </c>
      <c r="F71" t="s">
        <v>206</v>
      </c>
      <c r="G71" s="4">
        <v>44562</v>
      </c>
    </row>
    <row r="72" spans="1:7" x14ac:dyDescent="0.25">
      <c r="A72">
        <v>14</v>
      </c>
      <c r="B72">
        <v>8</v>
      </c>
      <c r="C72">
        <v>5</v>
      </c>
      <c r="D72">
        <v>2</v>
      </c>
      <c r="E72" t="s">
        <v>484</v>
      </c>
      <c r="F72" t="s">
        <v>207</v>
      </c>
      <c r="G72" s="4">
        <v>44562</v>
      </c>
    </row>
    <row r="73" spans="1:7" x14ac:dyDescent="0.25">
      <c r="A73">
        <v>14</v>
      </c>
      <c r="B73">
        <v>9</v>
      </c>
      <c r="C73"/>
      <c r="D73"/>
      <c r="E73" t="s">
        <v>483</v>
      </c>
      <c r="F73" t="s">
        <v>208</v>
      </c>
      <c r="G73" s="4">
        <v>44562</v>
      </c>
    </row>
    <row r="74" spans="1:7" x14ac:dyDescent="0.25">
      <c r="A74">
        <v>14</v>
      </c>
      <c r="B74">
        <v>9</v>
      </c>
      <c r="C74">
        <v>1</v>
      </c>
      <c r="D74">
        <v>2</v>
      </c>
      <c r="E74" t="s">
        <v>482</v>
      </c>
      <c r="F74" t="s">
        <v>207</v>
      </c>
      <c r="G74" s="4">
        <v>44562</v>
      </c>
    </row>
    <row r="75" spans="1:7" x14ac:dyDescent="0.25">
      <c r="A75">
        <v>14</v>
      </c>
      <c r="B75">
        <v>9</v>
      </c>
      <c r="C75">
        <v>2</v>
      </c>
      <c r="D75">
        <v>2</v>
      </c>
      <c r="E75" t="s">
        <v>481</v>
      </c>
      <c r="F75" t="s">
        <v>207</v>
      </c>
      <c r="G75" s="4">
        <v>44562</v>
      </c>
    </row>
    <row r="76" spans="1:7" x14ac:dyDescent="0.25">
      <c r="A76">
        <v>14</v>
      </c>
      <c r="B76">
        <v>9</v>
      </c>
      <c r="C76">
        <v>3</v>
      </c>
      <c r="D76">
        <v>3</v>
      </c>
      <c r="E76" t="s">
        <v>480</v>
      </c>
      <c r="F76" t="s">
        <v>206</v>
      </c>
      <c r="G76" s="4">
        <v>44562</v>
      </c>
    </row>
    <row r="77" spans="1:7" x14ac:dyDescent="0.25">
      <c r="A77">
        <v>14</v>
      </c>
      <c r="B77">
        <v>9</v>
      </c>
      <c r="C77">
        <v>4</v>
      </c>
      <c r="D77">
        <v>2</v>
      </c>
      <c r="E77" t="s">
        <v>479</v>
      </c>
      <c r="F77" t="s">
        <v>207</v>
      </c>
      <c r="G77" s="4">
        <v>44562</v>
      </c>
    </row>
    <row r="78" spans="1:7" x14ac:dyDescent="0.25">
      <c r="A78">
        <v>14</v>
      </c>
      <c r="B78">
        <v>9</v>
      </c>
      <c r="C78">
        <v>5</v>
      </c>
      <c r="D78">
        <v>2</v>
      </c>
      <c r="E78" t="s">
        <v>478</v>
      </c>
      <c r="F78" t="s">
        <v>207</v>
      </c>
      <c r="G78" s="4">
        <v>44562</v>
      </c>
    </row>
    <row r="79" spans="1:7" x14ac:dyDescent="0.25">
      <c r="A79">
        <v>14</v>
      </c>
      <c r="B79">
        <v>9</v>
      </c>
      <c r="C79">
        <v>6</v>
      </c>
      <c r="D79">
        <v>3</v>
      </c>
      <c r="E79" t="s">
        <v>477</v>
      </c>
      <c r="F79" t="s">
        <v>206</v>
      </c>
      <c r="G79" s="4">
        <v>44562</v>
      </c>
    </row>
    <row r="80" spans="1:7" x14ac:dyDescent="0.25">
      <c r="A80">
        <v>14</v>
      </c>
      <c r="B80">
        <v>10</v>
      </c>
      <c r="C80"/>
      <c r="D80"/>
      <c r="E80" t="s">
        <v>476</v>
      </c>
      <c r="F80" t="s">
        <v>208</v>
      </c>
      <c r="G80" s="4">
        <v>44562</v>
      </c>
    </row>
    <row r="81" spans="1:7" x14ac:dyDescent="0.25">
      <c r="A81">
        <v>14</v>
      </c>
      <c r="B81">
        <v>10</v>
      </c>
      <c r="C81">
        <v>1</v>
      </c>
      <c r="D81">
        <v>2</v>
      </c>
      <c r="E81" t="s">
        <v>475</v>
      </c>
      <c r="F81" t="s">
        <v>207</v>
      </c>
      <c r="G81" s="4">
        <v>44562</v>
      </c>
    </row>
    <row r="82" spans="1:7" x14ac:dyDescent="0.25">
      <c r="A82">
        <v>14</v>
      </c>
      <c r="B82">
        <v>10</v>
      </c>
      <c r="C82">
        <v>2</v>
      </c>
      <c r="D82">
        <v>3</v>
      </c>
      <c r="E82" t="s">
        <v>474</v>
      </c>
      <c r="F82" t="s">
        <v>206</v>
      </c>
      <c r="G82" s="4">
        <v>44562</v>
      </c>
    </row>
    <row r="83" spans="1:7" x14ac:dyDescent="0.25">
      <c r="A83">
        <v>14</v>
      </c>
      <c r="B83">
        <v>10</v>
      </c>
      <c r="C83">
        <v>3</v>
      </c>
      <c r="D83">
        <v>2</v>
      </c>
      <c r="E83" t="s">
        <v>221</v>
      </c>
      <c r="F83" t="s">
        <v>207</v>
      </c>
      <c r="G83" s="4">
        <v>44562</v>
      </c>
    </row>
    <row r="84" spans="1:7" x14ac:dyDescent="0.25">
      <c r="A84">
        <v>14</v>
      </c>
      <c r="B84">
        <v>10</v>
      </c>
      <c r="C84">
        <v>4</v>
      </c>
      <c r="D84">
        <v>2</v>
      </c>
      <c r="E84" t="s">
        <v>473</v>
      </c>
      <c r="F84" t="s">
        <v>207</v>
      </c>
      <c r="G84" s="4">
        <v>44562</v>
      </c>
    </row>
    <row r="85" spans="1:7" x14ac:dyDescent="0.25">
      <c r="A85">
        <v>14</v>
      </c>
      <c r="B85">
        <v>10</v>
      </c>
      <c r="C85">
        <v>5</v>
      </c>
      <c r="D85">
        <v>2</v>
      </c>
      <c r="E85" t="s">
        <v>472</v>
      </c>
      <c r="F85" t="s">
        <v>207</v>
      </c>
      <c r="G85" s="4">
        <v>44562</v>
      </c>
    </row>
    <row r="86" spans="1:7" x14ac:dyDescent="0.25">
      <c r="A86">
        <v>14</v>
      </c>
      <c r="B86">
        <v>10</v>
      </c>
      <c r="C86">
        <v>6</v>
      </c>
      <c r="D86">
        <v>2</v>
      </c>
      <c r="E86" t="s">
        <v>471</v>
      </c>
      <c r="F86" t="s">
        <v>207</v>
      </c>
      <c r="G86" s="4">
        <v>44562</v>
      </c>
    </row>
    <row r="87" spans="1:7" x14ac:dyDescent="0.25">
      <c r="A87">
        <v>14</v>
      </c>
      <c r="B87">
        <v>11</v>
      </c>
      <c r="C87"/>
      <c r="D87"/>
      <c r="E87" t="s">
        <v>470</v>
      </c>
      <c r="F87" t="s">
        <v>208</v>
      </c>
      <c r="G87" s="4">
        <v>44562</v>
      </c>
    </row>
    <row r="88" spans="1:7" x14ac:dyDescent="0.25">
      <c r="A88">
        <v>14</v>
      </c>
      <c r="B88">
        <v>11</v>
      </c>
      <c r="C88">
        <v>1</v>
      </c>
      <c r="D88">
        <v>1</v>
      </c>
      <c r="E88" t="s">
        <v>469</v>
      </c>
      <c r="F88" t="s">
        <v>205</v>
      </c>
      <c r="G88" s="4">
        <v>44562</v>
      </c>
    </row>
    <row r="89" spans="1:7" x14ac:dyDescent="0.25">
      <c r="A89">
        <v>14</v>
      </c>
      <c r="B89">
        <v>11</v>
      </c>
      <c r="C89">
        <v>2</v>
      </c>
      <c r="D89">
        <v>2</v>
      </c>
      <c r="E89" t="s">
        <v>468</v>
      </c>
      <c r="F89" t="s">
        <v>207</v>
      </c>
      <c r="G89" s="4">
        <v>44562</v>
      </c>
    </row>
    <row r="90" spans="1:7" x14ac:dyDescent="0.25">
      <c r="A90">
        <v>14</v>
      </c>
      <c r="B90">
        <v>11</v>
      </c>
      <c r="C90">
        <v>3</v>
      </c>
      <c r="D90">
        <v>2</v>
      </c>
      <c r="E90" t="s">
        <v>467</v>
      </c>
      <c r="F90" t="s">
        <v>207</v>
      </c>
      <c r="G90" s="4">
        <v>44562</v>
      </c>
    </row>
    <row r="91" spans="1:7" x14ac:dyDescent="0.25">
      <c r="A91">
        <v>14</v>
      </c>
      <c r="B91">
        <v>11</v>
      </c>
      <c r="C91">
        <v>4</v>
      </c>
      <c r="D91">
        <v>2</v>
      </c>
      <c r="E91" t="s">
        <v>466</v>
      </c>
      <c r="F91" t="s">
        <v>207</v>
      </c>
      <c r="G91" s="4">
        <v>44562</v>
      </c>
    </row>
    <row r="92" spans="1:7" x14ac:dyDescent="0.25">
      <c r="A92">
        <v>14</v>
      </c>
      <c r="B92">
        <v>11</v>
      </c>
      <c r="C92">
        <v>5</v>
      </c>
      <c r="D92">
        <v>2</v>
      </c>
      <c r="E92" t="s">
        <v>465</v>
      </c>
      <c r="F92" t="s">
        <v>207</v>
      </c>
      <c r="G92" s="4">
        <v>44562</v>
      </c>
    </row>
    <row r="93" spans="1:7" x14ac:dyDescent="0.25">
      <c r="A93">
        <v>14</v>
      </c>
      <c r="B93">
        <v>11</v>
      </c>
      <c r="C93">
        <v>6</v>
      </c>
      <c r="D93">
        <v>2</v>
      </c>
      <c r="E93" t="s">
        <v>464</v>
      </c>
      <c r="F93" t="s">
        <v>207</v>
      </c>
      <c r="G93" s="4">
        <v>44562</v>
      </c>
    </row>
    <row r="94" spans="1:7" x14ac:dyDescent="0.25">
      <c r="A94">
        <v>14</v>
      </c>
      <c r="B94">
        <v>11</v>
      </c>
      <c r="C94">
        <v>7</v>
      </c>
      <c r="D94">
        <v>3</v>
      </c>
      <c r="E94" t="s">
        <v>463</v>
      </c>
      <c r="F94" t="s">
        <v>206</v>
      </c>
      <c r="G94" s="4">
        <v>44562</v>
      </c>
    </row>
    <row r="95" spans="1:7" x14ac:dyDescent="0.25">
      <c r="A95">
        <v>14</v>
      </c>
      <c r="B95">
        <v>11</v>
      </c>
      <c r="C95">
        <v>8</v>
      </c>
      <c r="D95">
        <v>2</v>
      </c>
      <c r="E95" t="s">
        <v>462</v>
      </c>
      <c r="F95" t="s">
        <v>207</v>
      </c>
      <c r="G95" s="4">
        <v>44562</v>
      </c>
    </row>
    <row r="96" spans="1:7" x14ac:dyDescent="0.25">
      <c r="A96">
        <v>14</v>
      </c>
      <c r="B96">
        <v>11</v>
      </c>
      <c r="C96">
        <v>9</v>
      </c>
      <c r="D96">
        <v>2</v>
      </c>
      <c r="E96" t="s">
        <v>461</v>
      </c>
      <c r="F96" t="s">
        <v>207</v>
      </c>
      <c r="G96" s="4">
        <v>44562</v>
      </c>
    </row>
    <row r="97" spans="1:7" x14ac:dyDescent="0.25">
      <c r="A97">
        <v>14</v>
      </c>
      <c r="B97">
        <v>11</v>
      </c>
      <c r="C97">
        <v>10</v>
      </c>
      <c r="D97">
        <v>2</v>
      </c>
      <c r="E97" t="s">
        <v>460</v>
      </c>
      <c r="F97" t="s">
        <v>207</v>
      </c>
      <c r="G97" s="4">
        <v>44562</v>
      </c>
    </row>
    <row r="98" spans="1:7" x14ac:dyDescent="0.25">
      <c r="A98">
        <v>14</v>
      </c>
      <c r="B98">
        <v>12</v>
      </c>
      <c r="C98"/>
      <c r="D98"/>
      <c r="E98" t="s">
        <v>459</v>
      </c>
      <c r="F98" t="s">
        <v>208</v>
      </c>
      <c r="G98" s="4">
        <v>44562</v>
      </c>
    </row>
    <row r="99" spans="1:7" x14ac:dyDescent="0.25">
      <c r="A99">
        <v>14</v>
      </c>
      <c r="B99">
        <v>12</v>
      </c>
      <c r="C99">
        <v>1</v>
      </c>
      <c r="D99">
        <v>1</v>
      </c>
      <c r="E99" t="s">
        <v>451</v>
      </c>
      <c r="F99" t="s">
        <v>205</v>
      </c>
      <c r="G99" s="4">
        <v>44562</v>
      </c>
    </row>
    <row r="100" spans="1:7" x14ac:dyDescent="0.25">
      <c r="A100">
        <v>14</v>
      </c>
      <c r="B100">
        <v>12</v>
      </c>
      <c r="C100">
        <v>4</v>
      </c>
      <c r="D100">
        <v>3</v>
      </c>
      <c r="E100" t="s">
        <v>458</v>
      </c>
      <c r="F100" t="s">
        <v>206</v>
      </c>
      <c r="G100" s="4">
        <v>44562</v>
      </c>
    </row>
    <row r="101" spans="1:7" x14ac:dyDescent="0.25">
      <c r="A101">
        <v>14</v>
      </c>
      <c r="B101">
        <v>12</v>
      </c>
      <c r="C101">
        <v>5</v>
      </c>
      <c r="D101">
        <v>2</v>
      </c>
      <c r="E101" t="s">
        <v>457</v>
      </c>
      <c r="F101" t="s">
        <v>207</v>
      </c>
      <c r="G101" s="4">
        <v>44562</v>
      </c>
    </row>
    <row r="102" spans="1:7" x14ac:dyDescent="0.25">
      <c r="A102">
        <v>14</v>
      </c>
      <c r="B102">
        <v>12</v>
      </c>
      <c r="C102">
        <v>6</v>
      </c>
      <c r="D102">
        <v>2</v>
      </c>
      <c r="E102" t="s">
        <v>456</v>
      </c>
      <c r="F102" t="s">
        <v>207</v>
      </c>
      <c r="G102" s="4">
        <v>44562</v>
      </c>
    </row>
    <row r="103" spans="1:7" x14ac:dyDescent="0.25">
      <c r="A103">
        <v>14</v>
      </c>
      <c r="B103">
        <v>12</v>
      </c>
      <c r="C103">
        <v>7</v>
      </c>
      <c r="D103">
        <v>3</v>
      </c>
      <c r="E103" t="s">
        <v>455</v>
      </c>
      <c r="F103" t="s">
        <v>206</v>
      </c>
      <c r="G103" s="4">
        <v>44562</v>
      </c>
    </row>
    <row r="104" spans="1:7" x14ac:dyDescent="0.25">
      <c r="A104">
        <v>14</v>
      </c>
      <c r="B104">
        <v>12</v>
      </c>
      <c r="C104">
        <v>8</v>
      </c>
      <c r="D104">
        <v>2</v>
      </c>
      <c r="E104" t="s">
        <v>454</v>
      </c>
      <c r="F104" t="s">
        <v>207</v>
      </c>
      <c r="G104" s="4">
        <v>44562</v>
      </c>
    </row>
    <row r="105" spans="1:7" x14ac:dyDescent="0.25">
      <c r="A105">
        <v>14</v>
      </c>
      <c r="B105">
        <v>12</v>
      </c>
      <c r="C105">
        <v>9</v>
      </c>
      <c r="D105">
        <v>3</v>
      </c>
      <c r="E105" t="s">
        <v>453</v>
      </c>
      <c r="F105" t="s">
        <v>206</v>
      </c>
      <c r="G105" s="4">
        <v>44562</v>
      </c>
    </row>
    <row r="106" spans="1:7" x14ac:dyDescent="0.25">
      <c r="A106">
        <v>14</v>
      </c>
      <c r="B106">
        <v>12</v>
      </c>
      <c r="C106">
        <v>10</v>
      </c>
      <c r="D106">
        <v>2</v>
      </c>
      <c r="E106" t="s">
        <v>452</v>
      </c>
      <c r="F106" t="s">
        <v>207</v>
      </c>
      <c r="G106" s="4">
        <v>44562</v>
      </c>
    </row>
    <row r="107" spans="1:7" x14ac:dyDescent="0.25">
      <c r="A107">
        <v>14</v>
      </c>
      <c r="B107">
        <v>12</v>
      </c>
      <c r="C107">
        <v>11</v>
      </c>
      <c r="D107">
        <v>2</v>
      </c>
      <c r="E107" t="s">
        <v>451</v>
      </c>
      <c r="F107" t="s">
        <v>207</v>
      </c>
      <c r="G107" s="4">
        <v>44562</v>
      </c>
    </row>
    <row r="108" spans="1:7" x14ac:dyDescent="0.25">
      <c r="A108">
        <v>14</v>
      </c>
      <c r="B108">
        <v>12</v>
      </c>
      <c r="C108">
        <v>12</v>
      </c>
      <c r="D108">
        <v>3</v>
      </c>
      <c r="E108" t="s">
        <v>450</v>
      </c>
      <c r="F108" t="s">
        <v>206</v>
      </c>
      <c r="G108" s="4">
        <v>44562</v>
      </c>
    </row>
    <row r="109" spans="1:7" x14ac:dyDescent="0.25">
      <c r="A109">
        <v>14</v>
      </c>
      <c r="B109">
        <v>12</v>
      </c>
      <c r="C109">
        <v>13</v>
      </c>
      <c r="D109">
        <v>2</v>
      </c>
      <c r="E109" t="s">
        <v>449</v>
      </c>
      <c r="F109" t="s">
        <v>207</v>
      </c>
      <c r="G109" s="4">
        <v>44562</v>
      </c>
    </row>
    <row r="110" spans="1:7" x14ac:dyDescent="0.25">
      <c r="A110">
        <v>14</v>
      </c>
      <c r="B110">
        <v>12</v>
      </c>
      <c r="C110">
        <v>14</v>
      </c>
      <c r="D110">
        <v>2</v>
      </c>
      <c r="E110" t="s">
        <v>448</v>
      </c>
      <c r="F110" t="s">
        <v>207</v>
      </c>
      <c r="G110" s="4">
        <v>44562</v>
      </c>
    </row>
    <row r="111" spans="1:7" x14ac:dyDescent="0.25">
      <c r="A111">
        <v>14</v>
      </c>
      <c r="B111">
        <v>12</v>
      </c>
      <c r="C111">
        <v>15</v>
      </c>
      <c r="D111">
        <v>1</v>
      </c>
      <c r="E111" t="s">
        <v>447</v>
      </c>
      <c r="F111" t="s">
        <v>205</v>
      </c>
      <c r="G111" s="4">
        <v>44562</v>
      </c>
    </row>
    <row r="112" spans="1:7" x14ac:dyDescent="0.25">
      <c r="A112">
        <v>14</v>
      </c>
      <c r="B112">
        <v>13</v>
      </c>
      <c r="C112"/>
      <c r="D112"/>
      <c r="E112" t="s">
        <v>446</v>
      </c>
      <c r="F112" t="s">
        <v>208</v>
      </c>
      <c r="G112" s="4">
        <v>44562</v>
      </c>
    </row>
    <row r="113" spans="1:7" x14ac:dyDescent="0.25">
      <c r="A113">
        <v>14</v>
      </c>
      <c r="B113">
        <v>13</v>
      </c>
      <c r="C113">
        <v>1</v>
      </c>
      <c r="D113">
        <v>1</v>
      </c>
      <c r="E113" t="s">
        <v>445</v>
      </c>
      <c r="F113" t="s">
        <v>205</v>
      </c>
      <c r="G113" s="4">
        <v>44562</v>
      </c>
    </row>
    <row r="114" spans="1:7" x14ac:dyDescent="0.25">
      <c r="A114">
        <v>14</v>
      </c>
      <c r="B114">
        <v>13</v>
      </c>
      <c r="C114">
        <v>2</v>
      </c>
      <c r="D114">
        <v>2</v>
      </c>
      <c r="E114" t="s">
        <v>444</v>
      </c>
      <c r="F114" t="s">
        <v>207</v>
      </c>
      <c r="G114" s="4">
        <v>44562</v>
      </c>
    </row>
    <row r="115" spans="1:7" x14ac:dyDescent="0.25">
      <c r="A115">
        <v>14</v>
      </c>
      <c r="B115">
        <v>13</v>
      </c>
      <c r="C115">
        <v>3</v>
      </c>
      <c r="D115">
        <v>2</v>
      </c>
      <c r="E115" t="s">
        <v>443</v>
      </c>
      <c r="F115" t="s">
        <v>207</v>
      </c>
      <c r="G115" s="4">
        <v>44562</v>
      </c>
    </row>
    <row r="116" spans="1:7" x14ac:dyDescent="0.25">
      <c r="A116">
        <v>14</v>
      </c>
      <c r="B116">
        <v>13</v>
      </c>
      <c r="C116">
        <v>4</v>
      </c>
      <c r="D116">
        <v>2</v>
      </c>
      <c r="E116" t="s">
        <v>442</v>
      </c>
      <c r="F116" t="s">
        <v>207</v>
      </c>
      <c r="G116" s="4">
        <v>44562</v>
      </c>
    </row>
    <row r="117" spans="1:7" x14ac:dyDescent="0.25">
      <c r="A117">
        <v>14</v>
      </c>
      <c r="B117">
        <v>13</v>
      </c>
      <c r="C117">
        <v>5</v>
      </c>
      <c r="D117">
        <v>2</v>
      </c>
      <c r="E117" t="s">
        <v>441</v>
      </c>
      <c r="F117" t="s">
        <v>207</v>
      </c>
      <c r="G117" s="4">
        <v>44562</v>
      </c>
    </row>
    <row r="118" spans="1:7" x14ac:dyDescent="0.25">
      <c r="A118">
        <v>14</v>
      </c>
      <c r="B118">
        <v>13</v>
      </c>
      <c r="C118">
        <v>6</v>
      </c>
      <c r="D118">
        <v>2</v>
      </c>
      <c r="E118" t="s">
        <v>440</v>
      </c>
      <c r="F118" t="s">
        <v>207</v>
      </c>
      <c r="G118" s="4">
        <v>44562</v>
      </c>
    </row>
    <row r="119" spans="1:7" x14ac:dyDescent="0.25">
      <c r="A119">
        <v>14</v>
      </c>
      <c r="B119">
        <v>13</v>
      </c>
      <c r="C119">
        <v>7</v>
      </c>
      <c r="D119">
        <v>2</v>
      </c>
      <c r="E119" t="s">
        <v>439</v>
      </c>
      <c r="F119" t="s">
        <v>207</v>
      </c>
      <c r="G119" s="4">
        <v>44562</v>
      </c>
    </row>
    <row r="120" spans="1:7" x14ac:dyDescent="0.25">
      <c r="A120">
        <v>14</v>
      </c>
      <c r="B120">
        <v>13</v>
      </c>
      <c r="C120">
        <v>8</v>
      </c>
      <c r="D120">
        <v>2</v>
      </c>
      <c r="E120" t="s">
        <v>212</v>
      </c>
      <c r="F120" t="s">
        <v>207</v>
      </c>
      <c r="G120" s="4">
        <v>44562</v>
      </c>
    </row>
    <row r="121" spans="1:7" x14ac:dyDescent="0.25">
      <c r="A121">
        <v>14</v>
      </c>
      <c r="B121">
        <v>13</v>
      </c>
      <c r="C121">
        <v>9</v>
      </c>
      <c r="D121">
        <v>2</v>
      </c>
      <c r="E121" t="s">
        <v>438</v>
      </c>
      <c r="F121" t="s">
        <v>207</v>
      </c>
      <c r="G121" s="4">
        <v>44562</v>
      </c>
    </row>
    <row r="122" spans="1:7" x14ac:dyDescent="0.25">
      <c r="A122">
        <v>14</v>
      </c>
      <c r="B122">
        <v>13</v>
      </c>
      <c r="C122">
        <v>10</v>
      </c>
      <c r="D122">
        <v>2</v>
      </c>
      <c r="E122" t="s">
        <v>437</v>
      </c>
      <c r="F122" t="s">
        <v>207</v>
      </c>
      <c r="G122" s="4">
        <v>44562</v>
      </c>
    </row>
    <row r="123" spans="1:7" x14ac:dyDescent="0.25">
      <c r="A123">
        <v>14</v>
      </c>
      <c r="B123">
        <v>14</v>
      </c>
      <c r="C123"/>
      <c r="D123"/>
      <c r="E123" t="s">
        <v>217</v>
      </c>
      <c r="F123" t="s">
        <v>208</v>
      </c>
      <c r="G123" s="4">
        <v>44562</v>
      </c>
    </row>
    <row r="124" spans="1:7" x14ac:dyDescent="0.25">
      <c r="A124">
        <v>14</v>
      </c>
      <c r="B124">
        <v>14</v>
      </c>
      <c r="C124">
        <v>1</v>
      </c>
      <c r="D124">
        <v>1</v>
      </c>
      <c r="E124" t="s">
        <v>436</v>
      </c>
      <c r="F124" t="s">
        <v>205</v>
      </c>
      <c r="G124" s="4">
        <v>44562</v>
      </c>
    </row>
    <row r="125" spans="1:7" x14ac:dyDescent="0.25">
      <c r="A125">
        <v>14</v>
      </c>
      <c r="B125">
        <v>14</v>
      </c>
      <c r="C125">
        <v>2</v>
      </c>
      <c r="D125">
        <v>2</v>
      </c>
      <c r="E125" t="s">
        <v>435</v>
      </c>
      <c r="F125" t="s">
        <v>207</v>
      </c>
      <c r="G125" s="4">
        <v>44562</v>
      </c>
    </row>
    <row r="126" spans="1:7" x14ac:dyDescent="0.25">
      <c r="A126">
        <v>14</v>
      </c>
      <c r="B126">
        <v>14</v>
      </c>
      <c r="C126">
        <v>3</v>
      </c>
      <c r="D126">
        <v>2</v>
      </c>
      <c r="E126" t="s">
        <v>434</v>
      </c>
      <c r="F126" t="s">
        <v>207</v>
      </c>
      <c r="G126" s="4">
        <v>44562</v>
      </c>
    </row>
    <row r="127" spans="1:7" x14ac:dyDescent="0.25">
      <c r="A127">
        <v>14</v>
      </c>
      <c r="B127">
        <v>14</v>
      </c>
      <c r="C127">
        <v>4</v>
      </c>
      <c r="D127">
        <v>3</v>
      </c>
      <c r="E127" t="s">
        <v>433</v>
      </c>
      <c r="F127" t="s">
        <v>206</v>
      </c>
      <c r="G127" s="4">
        <v>44562</v>
      </c>
    </row>
    <row r="128" spans="1:7" x14ac:dyDescent="0.25">
      <c r="A128">
        <v>14</v>
      </c>
      <c r="B128">
        <v>14</v>
      </c>
      <c r="C128">
        <v>5</v>
      </c>
      <c r="D128">
        <v>2</v>
      </c>
      <c r="E128" t="s">
        <v>432</v>
      </c>
      <c r="F128" t="s">
        <v>207</v>
      </c>
      <c r="G128" s="4">
        <v>44562</v>
      </c>
    </row>
    <row r="129" spans="1:7" x14ac:dyDescent="0.25">
      <c r="A129">
        <v>14</v>
      </c>
      <c r="B129">
        <v>14</v>
      </c>
      <c r="C129">
        <v>6</v>
      </c>
      <c r="D129">
        <v>3</v>
      </c>
      <c r="E129" t="s">
        <v>431</v>
      </c>
      <c r="F129" t="s">
        <v>206</v>
      </c>
      <c r="G129" s="4">
        <v>44562</v>
      </c>
    </row>
    <row r="130" spans="1:7" x14ac:dyDescent="0.25">
      <c r="A130">
        <v>14</v>
      </c>
      <c r="B130">
        <v>15</v>
      </c>
      <c r="C130"/>
      <c r="D130"/>
      <c r="E130" t="s">
        <v>430</v>
      </c>
      <c r="F130" t="s">
        <v>208</v>
      </c>
      <c r="G130" s="4">
        <v>44562</v>
      </c>
    </row>
    <row r="131" spans="1:7" x14ac:dyDescent="0.25">
      <c r="A131">
        <v>14</v>
      </c>
      <c r="B131">
        <v>15</v>
      </c>
      <c r="C131">
        <v>1</v>
      </c>
      <c r="D131">
        <v>2</v>
      </c>
      <c r="E131" t="s">
        <v>429</v>
      </c>
      <c r="F131" t="s">
        <v>207</v>
      </c>
      <c r="G131" s="4">
        <v>44562</v>
      </c>
    </row>
    <row r="132" spans="1:7" x14ac:dyDescent="0.25">
      <c r="A132">
        <v>14</v>
      </c>
      <c r="B132">
        <v>15</v>
      </c>
      <c r="C132">
        <v>2</v>
      </c>
      <c r="D132">
        <v>2</v>
      </c>
      <c r="E132" t="s">
        <v>428</v>
      </c>
      <c r="F132" t="s">
        <v>207</v>
      </c>
      <c r="G132" s="4">
        <v>44562</v>
      </c>
    </row>
    <row r="133" spans="1:7" x14ac:dyDescent="0.25">
      <c r="A133">
        <v>14</v>
      </c>
      <c r="B133">
        <v>15</v>
      </c>
      <c r="C133">
        <v>3</v>
      </c>
      <c r="D133">
        <v>2</v>
      </c>
      <c r="E133" t="s">
        <v>427</v>
      </c>
      <c r="F133" t="s">
        <v>207</v>
      </c>
      <c r="G133" s="4">
        <v>44562</v>
      </c>
    </row>
    <row r="134" spans="1:7" x14ac:dyDescent="0.25">
      <c r="A134">
        <v>14</v>
      </c>
      <c r="B134">
        <v>15</v>
      </c>
      <c r="C134">
        <v>4</v>
      </c>
      <c r="D134">
        <v>2</v>
      </c>
      <c r="E134" t="s">
        <v>426</v>
      </c>
      <c r="F134" t="s">
        <v>207</v>
      </c>
      <c r="G134" s="4">
        <v>44562</v>
      </c>
    </row>
    <row r="135" spans="1:7" x14ac:dyDescent="0.25">
      <c r="A135">
        <v>14</v>
      </c>
      <c r="B135">
        <v>15</v>
      </c>
      <c r="C135">
        <v>5</v>
      </c>
      <c r="D135">
        <v>2</v>
      </c>
      <c r="E135" t="s">
        <v>425</v>
      </c>
      <c r="F135" t="s">
        <v>207</v>
      </c>
      <c r="G135" s="4">
        <v>44562</v>
      </c>
    </row>
    <row r="136" spans="1:7" x14ac:dyDescent="0.25">
      <c r="A136">
        <v>14</v>
      </c>
      <c r="B136">
        <v>15</v>
      </c>
      <c r="C136">
        <v>6</v>
      </c>
      <c r="D136">
        <v>2</v>
      </c>
      <c r="E136" t="s">
        <v>424</v>
      </c>
      <c r="F136" t="s">
        <v>207</v>
      </c>
      <c r="G136" s="4">
        <v>44562</v>
      </c>
    </row>
    <row r="137" spans="1:7" x14ac:dyDescent="0.25">
      <c r="A137">
        <v>14</v>
      </c>
      <c r="B137">
        <v>15</v>
      </c>
      <c r="C137">
        <v>7</v>
      </c>
      <c r="D137">
        <v>2</v>
      </c>
      <c r="E137" t="s">
        <v>423</v>
      </c>
      <c r="F137" t="s">
        <v>207</v>
      </c>
      <c r="G137" s="4">
        <v>44562</v>
      </c>
    </row>
    <row r="138" spans="1:7" x14ac:dyDescent="0.25">
      <c r="A138">
        <v>14</v>
      </c>
      <c r="B138">
        <v>15</v>
      </c>
      <c r="C138">
        <v>8</v>
      </c>
      <c r="D138">
        <v>3</v>
      </c>
      <c r="E138" t="s">
        <v>422</v>
      </c>
      <c r="F138" t="s">
        <v>206</v>
      </c>
      <c r="G138" s="4">
        <v>44562</v>
      </c>
    </row>
    <row r="139" spans="1:7" x14ac:dyDescent="0.25">
      <c r="A139">
        <v>14</v>
      </c>
      <c r="B139">
        <v>15</v>
      </c>
      <c r="C139">
        <v>9</v>
      </c>
      <c r="D139">
        <v>2</v>
      </c>
      <c r="E139" t="s">
        <v>421</v>
      </c>
      <c r="F139" t="s">
        <v>207</v>
      </c>
      <c r="G139" s="4">
        <v>44562</v>
      </c>
    </row>
    <row r="140" spans="1:7" x14ac:dyDescent="0.25">
      <c r="A140">
        <v>14</v>
      </c>
      <c r="B140">
        <v>15</v>
      </c>
      <c r="C140">
        <v>10</v>
      </c>
      <c r="D140">
        <v>2</v>
      </c>
      <c r="E140" t="s">
        <v>420</v>
      </c>
      <c r="F140" t="s">
        <v>207</v>
      </c>
      <c r="G140" s="4">
        <v>44562</v>
      </c>
    </row>
    <row r="141" spans="1:7" x14ac:dyDescent="0.25">
      <c r="A141">
        <v>14</v>
      </c>
      <c r="B141">
        <v>15</v>
      </c>
      <c r="C141">
        <v>11</v>
      </c>
      <c r="D141">
        <v>2</v>
      </c>
      <c r="E141" t="s">
        <v>419</v>
      </c>
      <c r="F141" t="s">
        <v>207</v>
      </c>
      <c r="G141" s="4">
        <v>44562</v>
      </c>
    </row>
    <row r="142" spans="1:7" x14ac:dyDescent="0.25">
      <c r="A142">
        <v>14</v>
      </c>
      <c r="B142">
        <v>16</v>
      </c>
      <c r="C142"/>
      <c r="D142"/>
      <c r="E142" t="s">
        <v>213</v>
      </c>
      <c r="F142" t="s">
        <v>208</v>
      </c>
      <c r="G142" s="4">
        <v>44562</v>
      </c>
    </row>
    <row r="143" spans="1:7" x14ac:dyDescent="0.25">
      <c r="A143">
        <v>14</v>
      </c>
      <c r="B143">
        <v>16</v>
      </c>
      <c r="C143">
        <v>1</v>
      </c>
      <c r="D143">
        <v>1</v>
      </c>
      <c r="E143" t="s">
        <v>413</v>
      </c>
      <c r="F143" t="s">
        <v>205</v>
      </c>
      <c r="G143" s="4">
        <v>44562</v>
      </c>
    </row>
    <row r="144" spans="1:7" x14ac:dyDescent="0.25">
      <c r="A144">
        <v>14</v>
      </c>
      <c r="B144">
        <v>16</v>
      </c>
      <c r="C144">
        <v>2</v>
      </c>
      <c r="D144">
        <v>2</v>
      </c>
      <c r="E144" t="s">
        <v>418</v>
      </c>
      <c r="F144" t="s">
        <v>207</v>
      </c>
      <c r="G144" s="4">
        <v>44562</v>
      </c>
    </row>
    <row r="145" spans="1:7" x14ac:dyDescent="0.25">
      <c r="A145">
        <v>14</v>
      </c>
      <c r="B145">
        <v>16</v>
      </c>
      <c r="C145">
        <v>3</v>
      </c>
      <c r="D145">
        <v>2</v>
      </c>
      <c r="E145" t="s">
        <v>417</v>
      </c>
      <c r="F145" t="s">
        <v>207</v>
      </c>
      <c r="G145" s="4">
        <v>44562</v>
      </c>
    </row>
    <row r="146" spans="1:7" x14ac:dyDescent="0.25">
      <c r="A146">
        <v>14</v>
      </c>
      <c r="B146">
        <v>16</v>
      </c>
      <c r="C146">
        <v>4</v>
      </c>
      <c r="D146">
        <v>3</v>
      </c>
      <c r="E146" t="s">
        <v>416</v>
      </c>
      <c r="F146" t="s">
        <v>206</v>
      </c>
      <c r="G146" s="4">
        <v>44562</v>
      </c>
    </row>
    <row r="147" spans="1:7" x14ac:dyDescent="0.25">
      <c r="A147">
        <v>14</v>
      </c>
      <c r="B147">
        <v>16</v>
      </c>
      <c r="C147">
        <v>5</v>
      </c>
      <c r="D147">
        <v>2</v>
      </c>
      <c r="E147" t="s">
        <v>415</v>
      </c>
      <c r="F147" t="s">
        <v>207</v>
      </c>
      <c r="G147" s="4">
        <v>44562</v>
      </c>
    </row>
    <row r="148" spans="1:7" x14ac:dyDescent="0.25">
      <c r="A148">
        <v>14</v>
      </c>
      <c r="B148">
        <v>16</v>
      </c>
      <c r="C148">
        <v>6</v>
      </c>
      <c r="D148">
        <v>2</v>
      </c>
      <c r="E148" t="s">
        <v>414</v>
      </c>
      <c r="F148" t="s">
        <v>207</v>
      </c>
      <c r="G148" s="4">
        <v>44562</v>
      </c>
    </row>
    <row r="149" spans="1:7" x14ac:dyDescent="0.25">
      <c r="A149">
        <v>14</v>
      </c>
      <c r="B149">
        <v>16</v>
      </c>
      <c r="C149">
        <v>7</v>
      </c>
      <c r="D149">
        <v>2</v>
      </c>
      <c r="E149" t="s">
        <v>413</v>
      </c>
      <c r="F149" t="s">
        <v>207</v>
      </c>
      <c r="G149" s="4">
        <v>44562</v>
      </c>
    </row>
    <row r="150" spans="1:7" x14ac:dyDescent="0.25">
      <c r="A150">
        <v>14</v>
      </c>
      <c r="B150">
        <v>16</v>
      </c>
      <c r="C150">
        <v>8</v>
      </c>
      <c r="D150">
        <v>2</v>
      </c>
      <c r="E150" t="s">
        <v>412</v>
      </c>
      <c r="F150" t="s">
        <v>207</v>
      </c>
      <c r="G150" s="4">
        <v>44562</v>
      </c>
    </row>
    <row r="151" spans="1:7" x14ac:dyDescent="0.25">
      <c r="A151">
        <v>14</v>
      </c>
      <c r="B151">
        <v>16</v>
      </c>
      <c r="C151">
        <v>9</v>
      </c>
      <c r="D151">
        <v>2</v>
      </c>
      <c r="E151" t="s">
        <v>411</v>
      </c>
      <c r="F151" t="s">
        <v>207</v>
      </c>
      <c r="G151" s="4">
        <v>44562</v>
      </c>
    </row>
    <row r="152" spans="1:7" x14ac:dyDescent="0.25">
      <c r="A152">
        <v>14</v>
      </c>
      <c r="B152">
        <v>16</v>
      </c>
      <c r="C152">
        <v>10</v>
      </c>
      <c r="D152">
        <v>2</v>
      </c>
      <c r="E152" t="s">
        <v>410</v>
      </c>
      <c r="F152" t="s">
        <v>207</v>
      </c>
      <c r="G152" s="4">
        <v>44562</v>
      </c>
    </row>
    <row r="153" spans="1:7" x14ac:dyDescent="0.25">
      <c r="A153">
        <v>14</v>
      </c>
      <c r="B153">
        <v>16</v>
      </c>
      <c r="C153">
        <v>11</v>
      </c>
      <c r="D153">
        <v>2</v>
      </c>
      <c r="E153" t="s">
        <v>409</v>
      </c>
      <c r="F153" t="s">
        <v>207</v>
      </c>
      <c r="G153" s="4">
        <v>44562</v>
      </c>
    </row>
    <row r="154" spans="1:7" x14ac:dyDescent="0.25">
      <c r="A154">
        <v>14</v>
      </c>
      <c r="B154">
        <v>17</v>
      </c>
      <c r="C154"/>
      <c r="D154"/>
      <c r="E154" t="s">
        <v>408</v>
      </c>
      <c r="F154" t="s">
        <v>208</v>
      </c>
      <c r="G154" s="4">
        <v>44562</v>
      </c>
    </row>
    <row r="155" spans="1:7" x14ac:dyDescent="0.25">
      <c r="A155">
        <v>14</v>
      </c>
      <c r="B155">
        <v>17</v>
      </c>
      <c r="C155">
        <v>1</v>
      </c>
      <c r="D155">
        <v>1</v>
      </c>
      <c r="E155" t="s">
        <v>407</v>
      </c>
      <c r="F155" t="s">
        <v>205</v>
      </c>
      <c r="G155" s="4">
        <v>44562</v>
      </c>
    </row>
    <row r="156" spans="1:7" x14ac:dyDescent="0.25">
      <c r="A156">
        <v>14</v>
      </c>
      <c r="B156">
        <v>17</v>
      </c>
      <c r="C156">
        <v>2</v>
      </c>
      <c r="D156">
        <v>1</v>
      </c>
      <c r="E156" t="s">
        <v>406</v>
      </c>
      <c r="F156" t="s">
        <v>205</v>
      </c>
      <c r="G156" s="4">
        <v>44562</v>
      </c>
    </row>
    <row r="157" spans="1:7" x14ac:dyDescent="0.25">
      <c r="A157">
        <v>14</v>
      </c>
      <c r="B157">
        <v>17</v>
      </c>
      <c r="C157">
        <v>3</v>
      </c>
      <c r="D157">
        <v>2</v>
      </c>
      <c r="E157" t="s">
        <v>405</v>
      </c>
      <c r="F157" t="s">
        <v>207</v>
      </c>
      <c r="G157" s="4">
        <v>44562</v>
      </c>
    </row>
    <row r="158" spans="1:7" x14ac:dyDescent="0.25">
      <c r="A158">
        <v>14</v>
      </c>
      <c r="B158">
        <v>17</v>
      </c>
      <c r="C158">
        <v>4</v>
      </c>
      <c r="D158">
        <v>3</v>
      </c>
      <c r="E158" t="s">
        <v>404</v>
      </c>
      <c r="F158" t="s">
        <v>206</v>
      </c>
      <c r="G158" s="4">
        <v>44562</v>
      </c>
    </row>
    <row r="159" spans="1:7" x14ac:dyDescent="0.25">
      <c r="A159">
        <v>14</v>
      </c>
      <c r="B159">
        <v>17</v>
      </c>
      <c r="C159">
        <v>5</v>
      </c>
      <c r="D159">
        <v>2</v>
      </c>
      <c r="E159" t="s">
        <v>403</v>
      </c>
      <c r="F159" t="s">
        <v>207</v>
      </c>
      <c r="G159" s="4">
        <v>44562</v>
      </c>
    </row>
    <row r="160" spans="1:7" x14ac:dyDescent="0.25">
      <c r="A160">
        <v>14</v>
      </c>
      <c r="B160">
        <v>17</v>
      </c>
      <c r="C160">
        <v>6</v>
      </c>
      <c r="D160">
        <v>2</v>
      </c>
      <c r="E160" t="s">
        <v>402</v>
      </c>
      <c r="F160" t="s">
        <v>207</v>
      </c>
      <c r="G160" s="4">
        <v>44562</v>
      </c>
    </row>
    <row r="161" spans="1:7" x14ac:dyDescent="0.25">
      <c r="A161">
        <v>14</v>
      </c>
      <c r="B161">
        <v>17</v>
      </c>
      <c r="C161">
        <v>7</v>
      </c>
      <c r="D161">
        <v>2</v>
      </c>
      <c r="E161" t="s">
        <v>401</v>
      </c>
      <c r="F161" t="s">
        <v>207</v>
      </c>
      <c r="G161" s="4">
        <v>44562</v>
      </c>
    </row>
    <row r="162" spans="1:7" x14ac:dyDescent="0.25">
      <c r="A162">
        <v>14</v>
      </c>
      <c r="B162">
        <v>17</v>
      </c>
      <c r="C162">
        <v>8</v>
      </c>
      <c r="D162">
        <v>2</v>
      </c>
      <c r="E162" t="s">
        <v>400</v>
      </c>
      <c r="F162" t="s">
        <v>207</v>
      </c>
      <c r="G162" s="4">
        <v>44562</v>
      </c>
    </row>
    <row r="163" spans="1:7" x14ac:dyDescent="0.25">
      <c r="A163">
        <v>14</v>
      </c>
      <c r="B163">
        <v>18</v>
      </c>
      <c r="C163"/>
      <c r="D163"/>
      <c r="E163" t="s">
        <v>399</v>
      </c>
      <c r="F163" t="s">
        <v>208</v>
      </c>
      <c r="G163" s="4">
        <v>44562</v>
      </c>
    </row>
    <row r="164" spans="1:7" x14ac:dyDescent="0.25">
      <c r="A164">
        <v>14</v>
      </c>
      <c r="B164">
        <v>18</v>
      </c>
      <c r="C164">
        <v>1</v>
      </c>
      <c r="D164">
        <v>3</v>
      </c>
      <c r="E164" t="s">
        <v>398</v>
      </c>
      <c r="F164" t="s">
        <v>206</v>
      </c>
      <c r="G164" s="4">
        <v>44562</v>
      </c>
    </row>
    <row r="165" spans="1:7" x14ac:dyDescent="0.25">
      <c r="A165">
        <v>14</v>
      </c>
      <c r="B165">
        <v>18</v>
      </c>
      <c r="C165">
        <v>2</v>
      </c>
      <c r="D165">
        <v>3</v>
      </c>
      <c r="E165" t="s">
        <v>397</v>
      </c>
      <c r="F165" t="s">
        <v>206</v>
      </c>
      <c r="G165" s="4">
        <v>44562</v>
      </c>
    </row>
    <row r="166" spans="1:7" x14ac:dyDescent="0.25">
      <c r="A166">
        <v>14</v>
      </c>
      <c r="B166">
        <v>18</v>
      </c>
      <c r="C166">
        <v>3</v>
      </c>
      <c r="D166">
        <v>2</v>
      </c>
      <c r="E166" t="s">
        <v>396</v>
      </c>
      <c r="F166" t="s">
        <v>207</v>
      </c>
      <c r="G166" s="4">
        <v>44562</v>
      </c>
    </row>
    <row r="167" spans="1:7" x14ac:dyDescent="0.25">
      <c r="A167">
        <v>14</v>
      </c>
      <c r="B167">
        <v>18</v>
      </c>
      <c r="C167">
        <v>4</v>
      </c>
      <c r="D167">
        <v>3</v>
      </c>
      <c r="E167" t="s">
        <v>395</v>
      </c>
      <c r="F167" t="s">
        <v>206</v>
      </c>
      <c r="G167" s="4">
        <v>44562</v>
      </c>
    </row>
    <row r="168" spans="1:7" x14ac:dyDescent="0.25">
      <c r="A168">
        <v>14</v>
      </c>
      <c r="B168">
        <v>18</v>
      </c>
      <c r="C168">
        <v>5</v>
      </c>
      <c r="D168">
        <v>2</v>
      </c>
      <c r="E168" t="s">
        <v>394</v>
      </c>
      <c r="F168" t="s">
        <v>207</v>
      </c>
      <c r="G168" s="4">
        <v>44562</v>
      </c>
    </row>
    <row r="169" spans="1:7" x14ac:dyDescent="0.25">
      <c r="A169">
        <v>14</v>
      </c>
      <c r="B169">
        <v>18</v>
      </c>
      <c r="C169">
        <v>6</v>
      </c>
      <c r="D169">
        <v>3</v>
      </c>
      <c r="E169" t="s">
        <v>393</v>
      </c>
      <c r="F169" t="s">
        <v>206</v>
      </c>
      <c r="G169" s="4">
        <v>44562</v>
      </c>
    </row>
    <row r="170" spans="1:7" x14ac:dyDescent="0.25">
      <c r="A170">
        <v>14</v>
      </c>
      <c r="B170">
        <v>19</v>
      </c>
      <c r="C170"/>
      <c r="D170"/>
      <c r="E170" t="s">
        <v>392</v>
      </c>
      <c r="F170" t="s">
        <v>208</v>
      </c>
      <c r="G170" s="4">
        <v>44562</v>
      </c>
    </row>
    <row r="171" spans="1:7" x14ac:dyDescent="0.25">
      <c r="A171">
        <v>14</v>
      </c>
      <c r="B171">
        <v>19</v>
      </c>
      <c r="C171">
        <v>1</v>
      </c>
      <c r="D171">
        <v>2</v>
      </c>
      <c r="E171" t="s">
        <v>391</v>
      </c>
      <c r="F171" t="s">
        <v>207</v>
      </c>
      <c r="G171" s="4">
        <v>44562</v>
      </c>
    </row>
    <row r="172" spans="1:7" x14ac:dyDescent="0.25">
      <c r="A172">
        <v>14</v>
      </c>
      <c r="B172">
        <v>19</v>
      </c>
      <c r="C172">
        <v>2</v>
      </c>
      <c r="D172">
        <v>2</v>
      </c>
      <c r="E172" t="s">
        <v>390</v>
      </c>
      <c r="F172" t="s">
        <v>207</v>
      </c>
      <c r="G172" s="4">
        <v>44562</v>
      </c>
    </row>
    <row r="173" spans="1:7" x14ac:dyDescent="0.25">
      <c r="A173">
        <v>14</v>
      </c>
      <c r="B173">
        <v>19</v>
      </c>
      <c r="C173">
        <v>3</v>
      </c>
      <c r="D173">
        <v>2</v>
      </c>
      <c r="E173" t="s">
        <v>389</v>
      </c>
      <c r="F173" t="s">
        <v>207</v>
      </c>
      <c r="G173" s="4">
        <v>44562</v>
      </c>
    </row>
    <row r="174" spans="1:7" x14ac:dyDescent="0.25">
      <c r="A174">
        <v>14</v>
      </c>
      <c r="B174">
        <v>19</v>
      </c>
      <c r="C174">
        <v>4</v>
      </c>
      <c r="D174">
        <v>2</v>
      </c>
      <c r="E174" t="s">
        <v>388</v>
      </c>
      <c r="F174" t="s">
        <v>207</v>
      </c>
      <c r="G174" s="4">
        <v>44562</v>
      </c>
    </row>
    <row r="175" spans="1:7" x14ac:dyDescent="0.25">
      <c r="A175">
        <v>14</v>
      </c>
      <c r="B175">
        <v>19</v>
      </c>
      <c r="C175">
        <v>5</v>
      </c>
      <c r="D175">
        <v>3</v>
      </c>
      <c r="E175" t="s">
        <v>387</v>
      </c>
      <c r="F175" t="s">
        <v>206</v>
      </c>
      <c r="G175" s="4">
        <v>44562</v>
      </c>
    </row>
    <row r="176" spans="1:7" x14ac:dyDescent="0.25">
      <c r="A176">
        <v>14</v>
      </c>
      <c r="B176">
        <v>19</v>
      </c>
      <c r="C176">
        <v>6</v>
      </c>
      <c r="D176">
        <v>3</v>
      </c>
      <c r="E176" t="s">
        <v>386</v>
      </c>
      <c r="F176" t="s">
        <v>206</v>
      </c>
      <c r="G176" s="4">
        <v>44562</v>
      </c>
    </row>
    <row r="177" spans="1:7" x14ac:dyDescent="0.25">
      <c r="A177">
        <v>14</v>
      </c>
      <c r="B177">
        <v>19</v>
      </c>
      <c r="C177">
        <v>7</v>
      </c>
      <c r="D177">
        <v>2</v>
      </c>
      <c r="E177" t="s">
        <v>385</v>
      </c>
      <c r="F177" t="s">
        <v>207</v>
      </c>
      <c r="G177" s="4">
        <v>44562</v>
      </c>
    </row>
    <row r="178" spans="1:7" x14ac:dyDescent="0.25">
      <c r="A178">
        <v>14</v>
      </c>
      <c r="B178">
        <v>19</v>
      </c>
      <c r="C178">
        <v>8</v>
      </c>
      <c r="D178">
        <v>2</v>
      </c>
      <c r="E178" t="s">
        <v>384</v>
      </c>
      <c r="F178" t="s">
        <v>207</v>
      </c>
      <c r="G178" s="4">
        <v>44562</v>
      </c>
    </row>
    <row r="179" spans="1:7" x14ac:dyDescent="0.25">
      <c r="A179">
        <v>14</v>
      </c>
      <c r="B179">
        <v>19</v>
      </c>
      <c r="C179">
        <v>9</v>
      </c>
      <c r="D179">
        <v>2</v>
      </c>
      <c r="E179" t="s">
        <v>383</v>
      </c>
      <c r="F179" t="s">
        <v>207</v>
      </c>
      <c r="G179" s="4">
        <v>44562</v>
      </c>
    </row>
    <row r="180" spans="1:7" x14ac:dyDescent="0.25">
      <c r="A180">
        <v>14</v>
      </c>
      <c r="B180">
        <v>19</v>
      </c>
      <c r="C180">
        <v>10</v>
      </c>
      <c r="D180">
        <v>2</v>
      </c>
      <c r="E180" t="s">
        <v>382</v>
      </c>
      <c r="F180" t="s">
        <v>207</v>
      </c>
      <c r="G180" s="4">
        <v>44562</v>
      </c>
    </row>
    <row r="181" spans="1:7" x14ac:dyDescent="0.25">
      <c r="A181">
        <v>14</v>
      </c>
      <c r="B181">
        <v>19</v>
      </c>
      <c r="C181">
        <v>11</v>
      </c>
      <c r="D181">
        <v>2</v>
      </c>
      <c r="E181" t="s">
        <v>381</v>
      </c>
      <c r="F181" t="s">
        <v>207</v>
      </c>
      <c r="G181" s="4">
        <v>44562</v>
      </c>
    </row>
    <row r="182" spans="1:7" x14ac:dyDescent="0.25">
      <c r="A182">
        <v>14</v>
      </c>
      <c r="B182">
        <v>19</v>
      </c>
      <c r="C182">
        <v>12</v>
      </c>
      <c r="D182">
        <v>2</v>
      </c>
      <c r="E182" t="s">
        <v>380</v>
      </c>
      <c r="F182" t="s">
        <v>207</v>
      </c>
      <c r="G182" s="4">
        <v>44562</v>
      </c>
    </row>
    <row r="183" spans="1:7" x14ac:dyDescent="0.25">
      <c r="A183">
        <v>14</v>
      </c>
      <c r="B183">
        <v>19</v>
      </c>
      <c r="C183">
        <v>13</v>
      </c>
      <c r="D183">
        <v>2</v>
      </c>
      <c r="E183" t="s">
        <v>379</v>
      </c>
      <c r="F183" t="s">
        <v>207</v>
      </c>
      <c r="G183" s="4">
        <v>44562</v>
      </c>
    </row>
    <row r="184" spans="1:7" x14ac:dyDescent="0.25">
      <c r="A184">
        <v>14</v>
      </c>
      <c r="B184">
        <v>19</v>
      </c>
      <c r="C184">
        <v>14</v>
      </c>
      <c r="D184">
        <v>2</v>
      </c>
      <c r="E184" t="s">
        <v>378</v>
      </c>
      <c r="F184" t="s">
        <v>207</v>
      </c>
      <c r="G184" s="4">
        <v>44562</v>
      </c>
    </row>
    <row r="185" spans="1:7" x14ac:dyDescent="0.25">
      <c r="A185">
        <v>14</v>
      </c>
      <c r="B185">
        <v>19</v>
      </c>
      <c r="C185">
        <v>15</v>
      </c>
      <c r="D185">
        <v>3</v>
      </c>
      <c r="E185" t="s">
        <v>377</v>
      </c>
      <c r="F185" t="s">
        <v>206</v>
      </c>
      <c r="G185" s="4">
        <v>44562</v>
      </c>
    </row>
    <row r="186" spans="1:7" x14ac:dyDescent="0.25">
      <c r="A186">
        <v>14</v>
      </c>
      <c r="B186">
        <v>20</v>
      </c>
      <c r="C186"/>
      <c r="D186"/>
      <c r="E186" t="s">
        <v>376</v>
      </c>
      <c r="F186" t="s">
        <v>208</v>
      </c>
      <c r="G186" s="4">
        <v>44562</v>
      </c>
    </row>
    <row r="187" spans="1:7" x14ac:dyDescent="0.25">
      <c r="A187">
        <v>14</v>
      </c>
      <c r="B187">
        <v>20</v>
      </c>
      <c r="C187">
        <v>1</v>
      </c>
      <c r="D187">
        <v>1</v>
      </c>
      <c r="E187" t="s">
        <v>369</v>
      </c>
      <c r="F187" t="s">
        <v>205</v>
      </c>
      <c r="G187" s="4">
        <v>44562</v>
      </c>
    </row>
    <row r="188" spans="1:7" x14ac:dyDescent="0.25">
      <c r="A188">
        <v>14</v>
      </c>
      <c r="B188">
        <v>20</v>
      </c>
      <c r="C188">
        <v>2</v>
      </c>
      <c r="D188">
        <v>1</v>
      </c>
      <c r="E188" t="s">
        <v>368</v>
      </c>
      <c r="F188" t="s">
        <v>205</v>
      </c>
      <c r="G188" s="4">
        <v>44562</v>
      </c>
    </row>
    <row r="189" spans="1:7" x14ac:dyDescent="0.25">
      <c r="A189">
        <v>14</v>
      </c>
      <c r="B189">
        <v>20</v>
      </c>
      <c r="C189">
        <v>3</v>
      </c>
      <c r="D189">
        <v>2</v>
      </c>
      <c r="E189" t="s">
        <v>375</v>
      </c>
      <c r="F189" t="s">
        <v>207</v>
      </c>
      <c r="G189" s="4">
        <v>44562</v>
      </c>
    </row>
    <row r="190" spans="1:7" x14ac:dyDescent="0.25">
      <c r="A190">
        <v>14</v>
      </c>
      <c r="B190">
        <v>20</v>
      </c>
      <c r="C190">
        <v>4</v>
      </c>
      <c r="D190">
        <v>3</v>
      </c>
      <c r="E190" t="s">
        <v>374</v>
      </c>
      <c r="F190" t="s">
        <v>206</v>
      </c>
      <c r="G190" s="4">
        <v>44562</v>
      </c>
    </row>
    <row r="191" spans="1:7" x14ac:dyDescent="0.25">
      <c r="A191">
        <v>14</v>
      </c>
      <c r="B191">
        <v>20</v>
      </c>
      <c r="C191">
        <v>5</v>
      </c>
      <c r="D191">
        <v>2</v>
      </c>
      <c r="E191" t="s">
        <v>373</v>
      </c>
      <c r="F191" t="s">
        <v>207</v>
      </c>
      <c r="G191" s="4">
        <v>44562</v>
      </c>
    </row>
    <row r="192" spans="1:7" x14ac:dyDescent="0.25">
      <c r="A192">
        <v>14</v>
      </c>
      <c r="B192">
        <v>20</v>
      </c>
      <c r="C192">
        <v>6</v>
      </c>
      <c r="D192">
        <v>2</v>
      </c>
      <c r="E192" t="s">
        <v>372</v>
      </c>
      <c r="F192" t="s">
        <v>207</v>
      </c>
      <c r="G192" s="4">
        <v>44562</v>
      </c>
    </row>
    <row r="193" spans="1:7" x14ac:dyDescent="0.25">
      <c r="A193">
        <v>14</v>
      </c>
      <c r="B193">
        <v>20</v>
      </c>
      <c r="C193">
        <v>7</v>
      </c>
      <c r="D193">
        <v>2</v>
      </c>
      <c r="E193" t="s">
        <v>371</v>
      </c>
      <c r="F193" t="s">
        <v>207</v>
      </c>
      <c r="G193" s="4">
        <v>44562</v>
      </c>
    </row>
    <row r="194" spans="1:7" x14ac:dyDescent="0.25">
      <c r="A194">
        <v>14</v>
      </c>
      <c r="B194">
        <v>20</v>
      </c>
      <c r="C194">
        <v>8</v>
      </c>
      <c r="D194">
        <v>3</v>
      </c>
      <c r="E194" t="s">
        <v>370</v>
      </c>
      <c r="F194" t="s">
        <v>206</v>
      </c>
      <c r="G194" s="4">
        <v>44562</v>
      </c>
    </row>
    <row r="195" spans="1:7" x14ac:dyDescent="0.25">
      <c r="A195">
        <v>14</v>
      </c>
      <c r="B195">
        <v>20</v>
      </c>
      <c r="C195">
        <v>9</v>
      </c>
      <c r="D195">
        <v>2</v>
      </c>
      <c r="E195" t="s">
        <v>369</v>
      </c>
      <c r="F195" t="s">
        <v>207</v>
      </c>
      <c r="G195" s="4">
        <v>44562</v>
      </c>
    </row>
    <row r="196" spans="1:7" x14ac:dyDescent="0.25">
      <c r="A196">
        <v>14</v>
      </c>
      <c r="B196">
        <v>20</v>
      </c>
      <c r="C196">
        <v>10</v>
      </c>
      <c r="D196">
        <v>2</v>
      </c>
      <c r="E196" t="s">
        <v>368</v>
      </c>
      <c r="F196" t="s">
        <v>207</v>
      </c>
      <c r="G196" s="4">
        <v>44562</v>
      </c>
    </row>
    <row r="197" spans="1:7" x14ac:dyDescent="0.25">
      <c r="A197">
        <v>14</v>
      </c>
      <c r="B197">
        <v>20</v>
      </c>
      <c r="C197">
        <v>11</v>
      </c>
      <c r="D197">
        <v>3</v>
      </c>
      <c r="E197" t="s">
        <v>367</v>
      </c>
      <c r="F197" t="s">
        <v>206</v>
      </c>
      <c r="G197" s="4">
        <v>44562</v>
      </c>
    </row>
    <row r="198" spans="1:7" x14ac:dyDescent="0.25">
      <c r="A198">
        <v>14</v>
      </c>
      <c r="B198">
        <v>20</v>
      </c>
      <c r="C198">
        <v>12</v>
      </c>
      <c r="D198">
        <v>2</v>
      </c>
      <c r="E198" t="s">
        <v>366</v>
      </c>
      <c r="F198" t="s">
        <v>207</v>
      </c>
      <c r="G198" s="4">
        <v>44562</v>
      </c>
    </row>
    <row r="199" spans="1:7" x14ac:dyDescent="0.25">
      <c r="A199">
        <v>14</v>
      </c>
      <c r="B199">
        <v>21</v>
      </c>
      <c r="C199"/>
      <c r="D199"/>
      <c r="E199" t="s">
        <v>365</v>
      </c>
      <c r="F199" t="s">
        <v>208</v>
      </c>
      <c r="G199" s="4">
        <v>44562</v>
      </c>
    </row>
    <row r="200" spans="1:7" x14ac:dyDescent="0.25">
      <c r="A200">
        <v>14</v>
      </c>
      <c r="B200">
        <v>21</v>
      </c>
      <c r="C200">
        <v>1</v>
      </c>
      <c r="D200">
        <v>1</v>
      </c>
      <c r="E200" t="s">
        <v>364</v>
      </c>
      <c r="F200" t="s">
        <v>205</v>
      </c>
      <c r="G200" s="4">
        <v>44562</v>
      </c>
    </row>
    <row r="201" spans="1:7" x14ac:dyDescent="0.25">
      <c r="A201">
        <v>14</v>
      </c>
      <c r="B201">
        <v>21</v>
      </c>
      <c r="C201">
        <v>2</v>
      </c>
      <c r="D201">
        <v>1</v>
      </c>
      <c r="E201" t="s">
        <v>363</v>
      </c>
      <c r="F201" t="s">
        <v>205</v>
      </c>
      <c r="G201" s="4">
        <v>44562</v>
      </c>
    </row>
    <row r="202" spans="1:7" x14ac:dyDescent="0.25">
      <c r="A202">
        <v>14</v>
      </c>
      <c r="B202">
        <v>21</v>
      </c>
      <c r="C202">
        <v>3</v>
      </c>
      <c r="D202">
        <v>3</v>
      </c>
      <c r="E202" t="s">
        <v>362</v>
      </c>
      <c r="F202" t="s">
        <v>206</v>
      </c>
      <c r="G202" s="4">
        <v>44562</v>
      </c>
    </row>
    <row r="203" spans="1:7" x14ac:dyDescent="0.25">
      <c r="A203">
        <v>14</v>
      </c>
      <c r="B203">
        <v>21</v>
      </c>
      <c r="C203">
        <v>4</v>
      </c>
      <c r="D203">
        <v>2</v>
      </c>
      <c r="E203" t="s">
        <v>361</v>
      </c>
      <c r="F203" t="s">
        <v>207</v>
      </c>
      <c r="G203" s="4">
        <v>44562</v>
      </c>
    </row>
    <row r="204" spans="1:7" x14ac:dyDescent="0.25">
      <c r="A204">
        <v>14</v>
      </c>
      <c r="B204">
        <v>21</v>
      </c>
      <c r="C204">
        <v>5</v>
      </c>
      <c r="D204">
        <v>2</v>
      </c>
      <c r="E204" t="s">
        <v>360</v>
      </c>
      <c r="F204" t="s">
        <v>207</v>
      </c>
      <c r="G204" s="4">
        <v>44562</v>
      </c>
    </row>
    <row r="205" spans="1:7" x14ac:dyDescent="0.25">
      <c r="A205">
        <v>14</v>
      </c>
      <c r="B205">
        <v>21</v>
      </c>
      <c r="C205">
        <v>6</v>
      </c>
      <c r="D205">
        <v>2</v>
      </c>
      <c r="E205" t="s">
        <v>359</v>
      </c>
      <c r="F205" t="s">
        <v>207</v>
      </c>
      <c r="G205" s="4">
        <v>44562</v>
      </c>
    </row>
    <row r="206" spans="1:7" x14ac:dyDescent="0.25">
      <c r="A206">
        <v>14</v>
      </c>
      <c r="B206">
        <v>22</v>
      </c>
      <c r="C206"/>
      <c r="D206"/>
      <c r="E206" t="s">
        <v>358</v>
      </c>
      <c r="F206" t="s">
        <v>208</v>
      </c>
      <c r="G206" s="4">
        <v>44562</v>
      </c>
    </row>
    <row r="207" spans="1:7" x14ac:dyDescent="0.25">
      <c r="A207">
        <v>14</v>
      </c>
      <c r="B207">
        <v>22</v>
      </c>
      <c r="C207">
        <v>1</v>
      </c>
      <c r="D207">
        <v>1</v>
      </c>
      <c r="E207" t="s">
        <v>353</v>
      </c>
      <c r="F207" t="s">
        <v>205</v>
      </c>
      <c r="G207" s="4">
        <v>44562</v>
      </c>
    </row>
    <row r="208" spans="1:7" x14ac:dyDescent="0.25">
      <c r="A208">
        <v>14</v>
      </c>
      <c r="B208">
        <v>22</v>
      </c>
      <c r="C208">
        <v>2</v>
      </c>
      <c r="D208">
        <v>3</v>
      </c>
      <c r="E208" t="s">
        <v>357</v>
      </c>
      <c r="F208" t="s">
        <v>206</v>
      </c>
      <c r="G208" s="4">
        <v>44562</v>
      </c>
    </row>
    <row r="209" spans="1:7" x14ac:dyDescent="0.25">
      <c r="A209">
        <v>14</v>
      </c>
      <c r="B209">
        <v>22</v>
      </c>
      <c r="C209">
        <v>3</v>
      </c>
      <c r="D209">
        <v>2</v>
      </c>
      <c r="E209" t="s">
        <v>356</v>
      </c>
      <c r="F209" t="s">
        <v>207</v>
      </c>
      <c r="G209" s="4">
        <v>44562</v>
      </c>
    </row>
    <row r="210" spans="1:7" x14ac:dyDescent="0.25">
      <c r="A210">
        <v>14</v>
      </c>
      <c r="B210">
        <v>22</v>
      </c>
      <c r="C210">
        <v>4</v>
      </c>
      <c r="D210">
        <v>2</v>
      </c>
      <c r="E210" t="s">
        <v>355</v>
      </c>
      <c r="F210" t="s">
        <v>207</v>
      </c>
      <c r="G210" s="4">
        <v>44562</v>
      </c>
    </row>
    <row r="211" spans="1:7" x14ac:dyDescent="0.25">
      <c r="A211">
        <v>14</v>
      </c>
      <c r="B211">
        <v>22</v>
      </c>
      <c r="C211">
        <v>5</v>
      </c>
      <c r="D211">
        <v>2</v>
      </c>
      <c r="E211" t="s">
        <v>219</v>
      </c>
      <c r="F211" t="s">
        <v>207</v>
      </c>
      <c r="G211" s="4">
        <v>44562</v>
      </c>
    </row>
    <row r="212" spans="1:7" x14ac:dyDescent="0.25">
      <c r="A212">
        <v>14</v>
      </c>
      <c r="B212">
        <v>22</v>
      </c>
      <c r="C212">
        <v>6</v>
      </c>
      <c r="D212">
        <v>2</v>
      </c>
      <c r="E212" t="s">
        <v>354</v>
      </c>
      <c r="F212" t="s">
        <v>207</v>
      </c>
      <c r="G212" s="4">
        <v>44562</v>
      </c>
    </row>
    <row r="213" spans="1:7" x14ac:dyDescent="0.25">
      <c r="A213">
        <v>14</v>
      </c>
      <c r="B213">
        <v>22</v>
      </c>
      <c r="C213">
        <v>7</v>
      </c>
      <c r="D213">
        <v>2</v>
      </c>
      <c r="E213" t="s">
        <v>353</v>
      </c>
      <c r="F213" t="s">
        <v>207</v>
      </c>
      <c r="G213" s="4">
        <v>44562</v>
      </c>
    </row>
    <row r="214" spans="1:7" x14ac:dyDescent="0.25">
      <c r="A214">
        <v>14</v>
      </c>
      <c r="B214">
        <v>23</v>
      </c>
      <c r="C214"/>
      <c r="D214"/>
      <c r="E214" t="s">
        <v>352</v>
      </c>
      <c r="F214" t="s">
        <v>208</v>
      </c>
      <c r="G214" s="4">
        <v>44562</v>
      </c>
    </row>
    <row r="215" spans="1:7" x14ac:dyDescent="0.25">
      <c r="A215">
        <v>14</v>
      </c>
      <c r="B215">
        <v>23</v>
      </c>
      <c r="C215">
        <v>1</v>
      </c>
      <c r="D215">
        <v>2</v>
      </c>
      <c r="E215" t="s">
        <v>351</v>
      </c>
      <c r="F215" t="s">
        <v>207</v>
      </c>
      <c r="G215" s="4">
        <v>44562</v>
      </c>
    </row>
    <row r="216" spans="1:7" x14ac:dyDescent="0.25">
      <c r="A216">
        <v>14</v>
      </c>
      <c r="B216">
        <v>23</v>
      </c>
      <c r="C216">
        <v>2</v>
      </c>
      <c r="D216">
        <v>2</v>
      </c>
      <c r="E216" t="s">
        <v>350</v>
      </c>
      <c r="F216" t="s">
        <v>207</v>
      </c>
      <c r="G216" s="4">
        <v>44562</v>
      </c>
    </row>
    <row r="217" spans="1:7" x14ac:dyDescent="0.25">
      <c r="A217">
        <v>14</v>
      </c>
      <c r="B217">
        <v>23</v>
      </c>
      <c r="C217">
        <v>3</v>
      </c>
      <c r="D217">
        <v>2</v>
      </c>
      <c r="E217" t="s">
        <v>349</v>
      </c>
      <c r="F217" t="s">
        <v>207</v>
      </c>
      <c r="G217" s="4">
        <v>44562</v>
      </c>
    </row>
    <row r="218" spans="1:7" x14ac:dyDescent="0.25">
      <c r="A218">
        <v>14</v>
      </c>
      <c r="B218">
        <v>23</v>
      </c>
      <c r="C218">
        <v>4</v>
      </c>
      <c r="D218">
        <v>2</v>
      </c>
      <c r="E218" t="s">
        <v>348</v>
      </c>
      <c r="F218" t="s">
        <v>207</v>
      </c>
      <c r="G218" s="4">
        <v>44562</v>
      </c>
    </row>
    <row r="219" spans="1:7" x14ac:dyDescent="0.25">
      <c r="A219">
        <v>14</v>
      </c>
      <c r="B219">
        <v>23</v>
      </c>
      <c r="C219">
        <v>5</v>
      </c>
      <c r="D219">
        <v>2</v>
      </c>
      <c r="E219" t="s">
        <v>347</v>
      </c>
      <c r="F219" t="s">
        <v>207</v>
      </c>
      <c r="G219" s="4">
        <v>44562</v>
      </c>
    </row>
    <row r="220" spans="1:7" x14ac:dyDescent="0.25">
      <c r="A220">
        <v>14</v>
      </c>
      <c r="B220">
        <v>23</v>
      </c>
      <c r="C220">
        <v>6</v>
      </c>
      <c r="D220">
        <v>3</v>
      </c>
      <c r="E220" t="s">
        <v>346</v>
      </c>
      <c r="F220" t="s">
        <v>206</v>
      </c>
      <c r="G220" s="4">
        <v>44562</v>
      </c>
    </row>
    <row r="221" spans="1:7" x14ac:dyDescent="0.25">
      <c r="A221">
        <v>14</v>
      </c>
      <c r="B221">
        <v>23</v>
      </c>
      <c r="C221">
        <v>7</v>
      </c>
      <c r="D221">
        <v>2</v>
      </c>
      <c r="E221" t="s">
        <v>345</v>
      </c>
      <c r="F221" t="s">
        <v>207</v>
      </c>
      <c r="G221" s="4">
        <v>44562</v>
      </c>
    </row>
    <row r="222" spans="1:7" x14ac:dyDescent="0.25">
      <c r="A222">
        <v>14</v>
      </c>
      <c r="B222">
        <v>23</v>
      </c>
      <c r="C222">
        <v>8</v>
      </c>
      <c r="D222">
        <v>2</v>
      </c>
      <c r="E222" t="s">
        <v>344</v>
      </c>
      <c r="F222" t="s">
        <v>207</v>
      </c>
      <c r="G222" s="4">
        <v>44562</v>
      </c>
    </row>
    <row r="223" spans="1:7" x14ac:dyDescent="0.25">
      <c r="A223">
        <v>14</v>
      </c>
      <c r="B223">
        <v>24</v>
      </c>
      <c r="C223"/>
      <c r="D223"/>
      <c r="E223" t="s">
        <v>343</v>
      </c>
      <c r="F223" t="s">
        <v>208</v>
      </c>
      <c r="G223" s="4">
        <v>44562</v>
      </c>
    </row>
    <row r="224" spans="1:7" x14ac:dyDescent="0.25">
      <c r="A224">
        <v>14</v>
      </c>
      <c r="B224">
        <v>24</v>
      </c>
      <c r="C224">
        <v>1</v>
      </c>
      <c r="D224">
        <v>2</v>
      </c>
      <c r="E224" t="s">
        <v>342</v>
      </c>
      <c r="F224" t="s">
        <v>207</v>
      </c>
      <c r="G224" s="4">
        <v>44562</v>
      </c>
    </row>
    <row r="225" spans="1:7" x14ac:dyDescent="0.25">
      <c r="A225">
        <v>14</v>
      </c>
      <c r="B225">
        <v>24</v>
      </c>
      <c r="C225">
        <v>2</v>
      </c>
      <c r="D225">
        <v>2</v>
      </c>
      <c r="E225" t="s">
        <v>341</v>
      </c>
      <c r="F225" t="s">
        <v>207</v>
      </c>
      <c r="G225" s="4">
        <v>44562</v>
      </c>
    </row>
    <row r="226" spans="1:7" x14ac:dyDescent="0.25">
      <c r="A226">
        <v>14</v>
      </c>
      <c r="B226">
        <v>24</v>
      </c>
      <c r="C226">
        <v>3</v>
      </c>
      <c r="D226">
        <v>2</v>
      </c>
      <c r="E226" t="s">
        <v>340</v>
      </c>
      <c r="F226" t="s">
        <v>207</v>
      </c>
      <c r="G226" s="4">
        <v>44562</v>
      </c>
    </row>
    <row r="227" spans="1:7" x14ac:dyDescent="0.25">
      <c r="A227">
        <v>14</v>
      </c>
      <c r="B227">
        <v>24</v>
      </c>
      <c r="C227">
        <v>4</v>
      </c>
      <c r="D227">
        <v>3</v>
      </c>
      <c r="E227" t="s">
        <v>339</v>
      </c>
      <c r="F227" t="s">
        <v>206</v>
      </c>
      <c r="G227" s="4">
        <v>44562</v>
      </c>
    </row>
    <row r="228" spans="1:7" x14ac:dyDescent="0.25">
      <c r="A228">
        <v>14</v>
      </c>
      <c r="B228">
        <v>24</v>
      </c>
      <c r="C228">
        <v>5</v>
      </c>
      <c r="D228">
        <v>2</v>
      </c>
      <c r="E228" t="s">
        <v>338</v>
      </c>
      <c r="F228" t="s">
        <v>207</v>
      </c>
      <c r="G228" s="4">
        <v>44562</v>
      </c>
    </row>
    <row r="229" spans="1:7" x14ac:dyDescent="0.25">
      <c r="A229">
        <v>14</v>
      </c>
      <c r="B229">
        <v>24</v>
      </c>
      <c r="C229">
        <v>6</v>
      </c>
      <c r="D229">
        <v>2</v>
      </c>
      <c r="E229" t="s">
        <v>337</v>
      </c>
      <c r="F229" t="s">
        <v>207</v>
      </c>
      <c r="G229" s="4">
        <v>44562</v>
      </c>
    </row>
    <row r="230" spans="1:7" x14ac:dyDescent="0.25">
      <c r="A230">
        <v>14</v>
      </c>
      <c r="B230">
        <v>24</v>
      </c>
      <c r="C230">
        <v>7</v>
      </c>
      <c r="D230">
        <v>2</v>
      </c>
      <c r="E230" t="s">
        <v>336</v>
      </c>
      <c r="F230" t="s">
        <v>207</v>
      </c>
      <c r="G230" s="4">
        <v>44562</v>
      </c>
    </row>
    <row r="231" spans="1:7" x14ac:dyDescent="0.25">
      <c r="A231">
        <v>14</v>
      </c>
      <c r="B231">
        <v>25</v>
      </c>
      <c r="C231"/>
      <c r="D231"/>
      <c r="E231" t="s">
        <v>335</v>
      </c>
      <c r="F231" t="s">
        <v>208</v>
      </c>
      <c r="G231" s="4">
        <v>44562</v>
      </c>
    </row>
    <row r="232" spans="1:7" x14ac:dyDescent="0.25">
      <c r="A232">
        <v>14</v>
      </c>
      <c r="B232">
        <v>25</v>
      </c>
      <c r="C232">
        <v>1</v>
      </c>
      <c r="D232">
        <v>1</v>
      </c>
      <c r="E232" t="s">
        <v>328</v>
      </c>
      <c r="F232" t="s">
        <v>205</v>
      </c>
      <c r="G232" s="4">
        <v>44562</v>
      </c>
    </row>
    <row r="233" spans="1:7" x14ac:dyDescent="0.25">
      <c r="A233">
        <v>14</v>
      </c>
      <c r="B233">
        <v>25</v>
      </c>
      <c r="C233">
        <v>2</v>
      </c>
      <c r="D233">
        <v>2</v>
      </c>
      <c r="E233" t="s">
        <v>334</v>
      </c>
      <c r="F233" t="s">
        <v>207</v>
      </c>
      <c r="G233" s="4">
        <v>44562</v>
      </c>
    </row>
    <row r="234" spans="1:7" x14ac:dyDescent="0.25">
      <c r="A234">
        <v>14</v>
      </c>
      <c r="B234">
        <v>25</v>
      </c>
      <c r="C234">
        <v>3</v>
      </c>
      <c r="D234">
        <v>3</v>
      </c>
      <c r="E234" t="s">
        <v>333</v>
      </c>
      <c r="F234" t="s">
        <v>206</v>
      </c>
      <c r="G234" s="4">
        <v>44562</v>
      </c>
    </row>
    <row r="235" spans="1:7" x14ac:dyDescent="0.25">
      <c r="A235">
        <v>14</v>
      </c>
      <c r="B235">
        <v>25</v>
      </c>
      <c r="C235">
        <v>4</v>
      </c>
      <c r="D235">
        <v>2</v>
      </c>
      <c r="E235" t="s">
        <v>332</v>
      </c>
      <c r="F235" t="s">
        <v>207</v>
      </c>
      <c r="G235" s="4">
        <v>44562</v>
      </c>
    </row>
    <row r="236" spans="1:7" x14ac:dyDescent="0.25">
      <c r="A236">
        <v>14</v>
      </c>
      <c r="B236">
        <v>25</v>
      </c>
      <c r="C236">
        <v>5</v>
      </c>
      <c r="D236">
        <v>2</v>
      </c>
      <c r="E236" t="s">
        <v>331</v>
      </c>
      <c r="F236" t="s">
        <v>207</v>
      </c>
      <c r="G236" s="4">
        <v>44562</v>
      </c>
    </row>
    <row r="237" spans="1:7" x14ac:dyDescent="0.25">
      <c r="A237">
        <v>14</v>
      </c>
      <c r="B237">
        <v>25</v>
      </c>
      <c r="C237">
        <v>6</v>
      </c>
      <c r="D237">
        <v>3</v>
      </c>
      <c r="E237" t="s">
        <v>330</v>
      </c>
      <c r="F237" t="s">
        <v>206</v>
      </c>
      <c r="G237" s="4">
        <v>44562</v>
      </c>
    </row>
    <row r="238" spans="1:7" x14ac:dyDescent="0.25">
      <c r="A238">
        <v>14</v>
      </c>
      <c r="B238">
        <v>25</v>
      </c>
      <c r="C238">
        <v>7</v>
      </c>
      <c r="D238">
        <v>2</v>
      </c>
      <c r="E238" t="s">
        <v>329</v>
      </c>
      <c r="F238" t="s">
        <v>207</v>
      </c>
      <c r="G238" s="4">
        <v>44562</v>
      </c>
    </row>
    <row r="239" spans="1:7" x14ac:dyDescent="0.25">
      <c r="A239">
        <v>14</v>
      </c>
      <c r="B239">
        <v>25</v>
      </c>
      <c r="C239">
        <v>8</v>
      </c>
      <c r="D239">
        <v>2</v>
      </c>
      <c r="E239" t="s">
        <v>328</v>
      </c>
      <c r="F239" t="s">
        <v>207</v>
      </c>
      <c r="G239" s="4">
        <v>44562</v>
      </c>
    </row>
    <row r="240" spans="1:7" x14ac:dyDescent="0.25">
      <c r="A240">
        <v>14</v>
      </c>
      <c r="B240">
        <v>25</v>
      </c>
      <c r="C240">
        <v>9</v>
      </c>
      <c r="D240">
        <v>2</v>
      </c>
      <c r="E240" t="s">
        <v>327</v>
      </c>
      <c r="F240" t="s">
        <v>207</v>
      </c>
      <c r="G240" s="4">
        <v>44562</v>
      </c>
    </row>
    <row r="241" spans="1:7" x14ac:dyDescent="0.25">
      <c r="A241">
        <v>14</v>
      </c>
      <c r="B241">
        <v>25</v>
      </c>
      <c r="C241">
        <v>10</v>
      </c>
      <c r="D241">
        <v>3</v>
      </c>
      <c r="E241" t="s">
        <v>326</v>
      </c>
      <c r="F241" t="s">
        <v>206</v>
      </c>
      <c r="G241" s="4">
        <v>44562</v>
      </c>
    </row>
    <row r="242" spans="1:7" x14ac:dyDescent="0.25">
      <c r="A242">
        <v>14</v>
      </c>
      <c r="B242">
        <v>25</v>
      </c>
      <c r="C242">
        <v>11</v>
      </c>
      <c r="D242">
        <v>2</v>
      </c>
      <c r="E242" t="s">
        <v>325</v>
      </c>
      <c r="F242" t="s">
        <v>207</v>
      </c>
      <c r="G242" s="4">
        <v>44562</v>
      </c>
    </row>
    <row r="243" spans="1:7" x14ac:dyDescent="0.25">
      <c r="A243">
        <v>14</v>
      </c>
      <c r="B243">
        <v>25</v>
      </c>
      <c r="C243">
        <v>12</v>
      </c>
      <c r="D243">
        <v>2</v>
      </c>
      <c r="E243" t="s">
        <v>324</v>
      </c>
      <c r="F243" t="s">
        <v>207</v>
      </c>
      <c r="G243" s="4">
        <v>44562</v>
      </c>
    </row>
    <row r="244" spans="1:7" x14ac:dyDescent="0.25">
      <c r="A244">
        <v>14</v>
      </c>
      <c r="B244">
        <v>25</v>
      </c>
      <c r="C244">
        <v>13</v>
      </c>
      <c r="D244">
        <v>2</v>
      </c>
      <c r="E244" t="s">
        <v>323</v>
      </c>
      <c r="F244" t="s">
        <v>207</v>
      </c>
      <c r="G244" s="4">
        <v>44562</v>
      </c>
    </row>
    <row r="245" spans="1:7" x14ac:dyDescent="0.25">
      <c r="A245">
        <v>14</v>
      </c>
      <c r="B245">
        <v>26</v>
      </c>
      <c r="C245"/>
      <c r="D245"/>
      <c r="E245" t="s">
        <v>322</v>
      </c>
      <c r="F245" t="s">
        <v>208</v>
      </c>
      <c r="G245" s="4">
        <v>44562</v>
      </c>
    </row>
    <row r="246" spans="1:7" x14ac:dyDescent="0.25">
      <c r="A246">
        <v>14</v>
      </c>
      <c r="B246">
        <v>26</v>
      </c>
      <c r="C246">
        <v>1</v>
      </c>
      <c r="D246">
        <v>2</v>
      </c>
      <c r="E246" t="s">
        <v>321</v>
      </c>
      <c r="F246" t="s">
        <v>207</v>
      </c>
      <c r="G246" s="4">
        <v>44562</v>
      </c>
    </row>
    <row r="247" spans="1:7" x14ac:dyDescent="0.25">
      <c r="A247">
        <v>14</v>
      </c>
      <c r="B247">
        <v>26</v>
      </c>
      <c r="C247">
        <v>2</v>
      </c>
      <c r="D247">
        <v>2</v>
      </c>
      <c r="E247" t="s">
        <v>320</v>
      </c>
      <c r="F247" t="s">
        <v>207</v>
      </c>
      <c r="G247" s="4">
        <v>44562</v>
      </c>
    </row>
    <row r="248" spans="1:7" x14ac:dyDescent="0.25">
      <c r="A248">
        <v>14</v>
      </c>
      <c r="B248">
        <v>26</v>
      </c>
      <c r="C248">
        <v>3</v>
      </c>
      <c r="D248">
        <v>2</v>
      </c>
      <c r="E248" t="s">
        <v>319</v>
      </c>
      <c r="F248" t="s">
        <v>207</v>
      </c>
      <c r="G248" s="4">
        <v>44562</v>
      </c>
    </row>
    <row r="249" spans="1:7" x14ac:dyDescent="0.25">
      <c r="A249">
        <v>14</v>
      </c>
      <c r="B249">
        <v>26</v>
      </c>
      <c r="C249">
        <v>4</v>
      </c>
      <c r="D249">
        <v>2</v>
      </c>
      <c r="E249" t="s">
        <v>318</v>
      </c>
      <c r="F249" t="s">
        <v>207</v>
      </c>
      <c r="G249" s="4">
        <v>44562</v>
      </c>
    </row>
    <row r="250" spans="1:7" x14ac:dyDescent="0.25">
      <c r="A250">
        <v>14</v>
      </c>
      <c r="B250">
        <v>26</v>
      </c>
      <c r="C250">
        <v>5</v>
      </c>
      <c r="D250">
        <v>3</v>
      </c>
      <c r="E250" t="s">
        <v>317</v>
      </c>
      <c r="F250" t="s">
        <v>206</v>
      </c>
      <c r="G250" s="4">
        <v>44562</v>
      </c>
    </row>
    <row r="251" spans="1:7" x14ac:dyDescent="0.25">
      <c r="A251">
        <v>14</v>
      </c>
      <c r="B251">
        <v>26</v>
      </c>
      <c r="C251">
        <v>6</v>
      </c>
      <c r="D251">
        <v>2</v>
      </c>
      <c r="E251" t="s">
        <v>316</v>
      </c>
      <c r="F251" t="s">
        <v>207</v>
      </c>
      <c r="G251" s="4">
        <v>44562</v>
      </c>
    </row>
    <row r="252" spans="1:7" x14ac:dyDescent="0.25">
      <c r="A252">
        <v>14</v>
      </c>
      <c r="B252">
        <v>26</v>
      </c>
      <c r="C252">
        <v>7</v>
      </c>
      <c r="D252">
        <v>2</v>
      </c>
      <c r="E252" t="s">
        <v>315</v>
      </c>
      <c r="F252" t="s">
        <v>207</v>
      </c>
      <c r="G252" s="4">
        <v>44562</v>
      </c>
    </row>
    <row r="253" spans="1:7" x14ac:dyDescent="0.25">
      <c r="A253">
        <v>14</v>
      </c>
      <c r="B253">
        <v>26</v>
      </c>
      <c r="C253">
        <v>8</v>
      </c>
      <c r="D253">
        <v>2</v>
      </c>
      <c r="E253" t="s">
        <v>223</v>
      </c>
      <c r="F253" t="s">
        <v>207</v>
      </c>
      <c r="G253" s="4">
        <v>44562</v>
      </c>
    </row>
    <row r="254" spans="1:7" x14ac:dyDescent="0.25">
      <c r="A254">
        <v>14</v>
      </c>
      <c r="B254">
        <v>26</v>
      </c>
      <c r="C254">
        <v>9</v>
      </c>
      <c r="D254">
        <v>2</v>
      </c>
      <c r="E254" t="s">
        <v>314</v>
      </c>
      <c r="F254" t="s">
        <v>207</v>
      </c>
      <c r="G254" s="4">
        <v>44562</v>
      </c>
    </row>
    <row r="255" spans="1:7" x14ac:dyDescent="0.25">
      <c r="A255">
        <v>14</v>
      </c>
      <c r="B255">
        <v>26</v>
      </c>
      <c r="C255">
        <v>10</v>
      </c>
      <c r="D255">
        <v>2</v>
      </c>
      <c r="E255" t="s">
        <v>313</v>
      </c>
      <c r="F255" t="s">
        <v>207</v>
      </c>
      <c r="G255" s="4">
        <v>44562</v>
      </c>
    </row>
    <row r="256" spans="1:7" x14ac:dyDescent="0.25">
      <c r="A256">
        <v>14</v>
      </c>
      <c r="B256">
        <v>26</v>
      </c>
      <c r="C256">
        <v>11</v>
      </c>
      <c r="D256">
        <v>2</v>
      </c>
      <c r="E256" t="s">
        <v>312</v>
      </c>
      <c r="F256" t="s">
        <v>207</v>
      </c>
      <c r="G256" s="4">
        <v>44562</v>
      </c>
    </row>
    <row r="257" spans="1:7" x14ac:dyDescent="0.25">
      <c r="A257">
        <v>14</v>
      </c>
      <c r="B257">
        <v>26</v>
      </c>
      <c r="C257">
        <v>12</v>
      </c>
      <c r="D257">
        <v>2</v>
      </c>
      <c r="E257" t="s">
        <v>311</v>
      </c>
      <c r="F257" t="s">
        <v>207</v>
      </c>
      <c r="G257" s="4">
        <v>44562</v>
      </c>
    </row>
    <row r="258" spans="1:7" x14ac:dyDescent="0.25">
      <c r="A258">
        <v>14</v>
      </c>
      <c r="B258">
        <v>26</v>
      </c>
      <c r="C258">
        <v>13</v>
      </c>
      <c r="D258">
        <v>2</v>
      </c>
      <c r="E258" t="s">
        <v>310</v>
      </c>
      <c r="F258" t="s">
        <v>207</v>
      </c>
      <c r="G258" s="4">
        <v>44562</v>
      </c>
    </row>
    <row r="259" spans="1:7" x14ac:dyDescent="0.25">
      <c r="A259">
        <v>14</v>
      </c>
      <c r="B259">
        <v>27</v>
      </c>
      <c r="C259"/>
      <c r="D259"/>
      <c r="E259" t="s">
        <v>309</v>
      </c>
      <c r="F259" t="s">
        <v>208</v>
      </c>
      <c r="G259" s="4">
        <v>44562</v>
      </c>
    </row>
    <row r="260" spans="1:7" x14ac:dyDescent="0.25">
      <c r="A260">
        <v>14</v>
      </c>
      <c r="B260">
        <v>27</v>
      </c>
      <c r="C260">
        <v>1</v>
      </c>
      <c r="D260">
        <v>1</v>
      </c>
      <c r="E260" t="s">
        <v>305</v>
      </c>
      <c r="F260" t="s">
        <v>205</v>
      </c>
      <c r="G260" s="4">
        <v>44562</v>
      </c>
    </row>
    <row r="261" spans="1:7" x14ac:dyDescent="0.25">
      <c r="A261">
        <v>14</v>
      </c>
      <c r="B261">
        <v>27</v>
      </c>
      <c r="C261">
        <v>2</v>
      </c>
      <c r="D261">
        <v>2</v>
      </c>
      <c r="E261" t="s">
        <v>308</v>
      </c>
      <c r="F261" t="s">
        <v>207</v>
      </c>
      <c r="G261" s="4">
        <v>44562</v>
      </c>
    </row>
    <row r="262" spans="1:7" x14ac:dyDescent="0.25">
      <c r="A262">
        <v>14</v>
      </c>
      <c r="B262">
        <v>27</v>
      </c>
      <c r="C262">
        <v>3</v>
      </c>
      <c r="D262">
        <v>2</v>
      </c>
      <c r="E262" t="s">
        <v>307</v>
      </c>
      <c r="F262" t="s">
        <v>207</v>
      </c>
      <c r="G262" s="4">
        <v>44562</v>
      </c>
    </row>
    <row r="263" spans="1:7" x14ac:dyDescent="0.25">
      <c r="A263">
        <v>14</v>
      </c>
      <c r="B263">
        <v>27</v>
      </c>
      <c r="C263">
        <v>4</v>
      </c>
      <c r="D263">
        <v>2</v>
      </c>
      <c r="E263" t="s">
        <v>306</v>
      </c>
      <c r="F263" t="s">
        <v>207</v>
      </c>
      <c r="G263" s="4">
        <v>44562</v>
      </c>
    </row>
    <row r="264" spans="1:7" x14ac:dyDescent="0.25">
      <c r="A264">
        <v>14</v>
      </c>
      <c r="B264">
        <v>27</v>
      </c>
      <c r="C264">
        <v>5</v>
      </c>
      <c r="D264">
        <v>2</v>
      </c>
      <c r="E264" t="s">
        <v>305</v>
      </c>
      <c r="F264" t="s">
        <v>207</v>
      </c>
      <c r="G264" s="4">
        <v>44562</v>
      </c>
    </row>
    <row r="265" spans="1:7" x14ac:dyDescent="0.25">
      <c r="A265">
        <v>14</v>
      </c>
      <c r="B265">
        <v>27</v>
      </c>
      <c r="C265">
        <v>6</v>
      </c>
      <c r="D265">
        <v>2</v>
      </c>
      <c r="E265" t="s">
        <v>304</v>
      </c>
      <c r="F265" t="s">
        <v>207</v>
      </c>
      <c r="G265" s="4">
        <v>44562</v>
      </c>
    </row>
    <row r="266" spans="1:7" x14ac:dyDescent="0.25">
      <c r="A266">
        <v>14</v>
      </c>
      <c r="B266">
        <v>27</v>
      </c>
      <c r="C266">
        <v>7</v>
      </c>
      <c r="D266">
        <v>2</v>
      </c>
      <c r="E266" t="s">
        <v>303</v>
      </c>
      <c r="F266" t="s">
        <v>207</v>
      </c>
      <c r="G266" s="4">
        <v>44562</v>
      </c>
    </row>
    <row r="267" spans="1:7" x14ac:dyDescent="0.25">
      <c r="A267">
        <v>14</v>
      </c>
      <c r="B267">
        <v>28</v>
      </c>
      <c r="C267"/>
      <c r="D267"/>
      <c r="E267" t="s">
        <v>302</v>
      </c>
      <c r="F267" t="s">
        <v>208</v>
      </c>
      <c r="G267" s="4">
        <v>44562</v>
      </c>
    </row>
    <row r="268" spans="1:7" x14ac:dyDescent="0.25">
      <c r="A268">
        <v>14</v>
      </c>
      <c r="B268">
        <v>28</v>
      </c>
      <c r="C268">
        <v>1</v>
      </c>
      <c r="D268">
        <v>1</v>
      </c>
      <c r="E268" t="s">
        <v>297</v>
      </c>
      <c r="F268" t="s">
        <v>205</v>
      </c>
      <c r="G268" s="4">
        <v>44562</v>
      </c>
    </row>
    <row r="269" spans="1:7" x14ac:dyDescent="0.25">
      <c r="A269">
        <v>14</v>
      </c>
      <c r="B269">
        <v>28</v>
      </c>
      <c r="C269">
        <v>2</v>
      </c>
      <c r="D269">
        <v>2</v>
      </c>
      <c r="E269" t="s">
        <v>301</v>
      </c>
      <c r="F269" t="s">
        <v>207</v>
      </c>
      <c r="G269" s="4">
        <v>44562</v>
      </c>
    </row>
    <row r="270" spans="1:7" x14ac:dyDescent="0.25">
      <c r="A270">
        <v>14</v>
      </c>
      <c r="B270">
        <v>28</v>
      </c>
      <c r="C270">
        <v>3</v>
      </c>
      <c r="D270">
        <v>2</v>
      </c>
      <c r="E270" t="s">
        <v>300</v>
      </c>
      <c r="F270" t="s">
        <v>207</v>
      </c>
      <c r="G270" s="4">
        <v>44562</v>
      </c>
    </row>
    <row r="271" spans="1:7" x14ac:dyDescent="0.25">
      <c r="A271">
        <v>14</v>
      </c>
      <c r="B271">
        <v>28</v>
      </c>
      <c r="C271">
        <v>4</v>
      </c>
      <c r="D271">
        <v>2</v>
      </c>
      <c r="E271" t="s">
        <v>299</v>
      </c>
      <c r="F271" t="s">
        <v>207</v>
      </c>
      <c r="G271" s="4">
        <v>44562</v>
      </c>
    </row>
    <row r="272" spans="1:7" x14ac:dyDescent="0.25">
      <c r="A272">
        <v>14</v>
      </c>
      <c r="B272">
        <v>28</v>
      </c>
      <c r="C272">
        <v>5</v>
      </c>
      <c r="D272">
        <v>2</v>
      </c>
      <c r="E272" t="s">
        <v>298</v>
      </c>
      <c r="F272" t="s">
        <v>207</v>
      </c>
      <c r="G272" s="4">
        <v>44562</v>
      </c>
    </row>
    <row r="273" spans="1:7" x14ac:dyDescent="0.25">
      <c r="A273">
        <v>14</v>
      </c>
      <c r="B273">
        <v>28</v>
      </c>
      <c r="C273">
        <v>6</v>
      </c>
      <c r="D273">
        <v>2</v>
      </c>
      <c r="E273" t="s">
        <v>216</v>
      </c>
      <c r="F273" t="s">
        <v>207</v>
      </c>
      <c r="G273" s="4">
        <v>44562</v>
      </c>
    </row>
    <row r="274" spans="1:7" x14ac:dyDescent="0.25">
      <c r="A274">
        <v>14</v>
      </c>
      <c r="B274">
        <v>28</v>
      </c>
      <c r="C274">
        <v>7</v>
      </c>
      <c r="D274">
        <v>2</v>
      </c>
      <c r="E274" t="s">
        <v>297</v>
      </c>
      <c r="F274" t="s">
        <v>207</v>
      </c>
      <c r="G274" s="4">
        <v>44562</v>
      </c>
    </row>
    <row r="275" spans="1:7" x14ac:dyDescent="0.25">
      <c r="A275">
        <v>14</v>
      </c>
      <c r="B275">
        <v>28</v>
      </c>
      <c r="C275">
        <v>8</v>
      </c>
      <c r="D275">
        <v>2</v>
      </c>
      <c r="E275" t="s">
        <v>296</v>
      </c>
      <c r="F275" t="s">
        <v>207</v>
      </c>
      <c r="G275" s="4">
        <v>44562</v>
      </c>
    </row>
    <row r="276" spans="1:7" x14ac:dyDescent="0.25">
      <c r="A276">
        <v>14</v>
      </c>
      <c r="B276">
        <v>29</v>
      </c>
      <c r="C276"/>
      <c r="D276"/>
      <c r="E276" t="s">
        <v>295</v>
      </c>
      <c r="F276" t="s">
        <v>208</v>
      </c>
      <c r="G276" s="4">
        <v>44562</v>
      </c>
    </row>
    <row r="277" spans="1:7" x14ac:dyDescent="0.25">
      <c r="A277">
        <v>14</v>
      </c>
      <c r="B277">
        <v>29</v>
      </c>
      <c r="C277">
        <v>1</v>
      </c>
      <c r="D277">
        <v>1</v>
      </c>
      <c r="E277" t="s">
        <v>289</v>
      </c>
      <c r="F277" t="s">
        <v>205</v>
      </c>
      <c r="G277" s="4">
        <v>44562</v>
      </c>
    </row>
    <row r="278" spans="1:7" x14ac:dyDescent="0.25">
      <c r="A278">
        <v>14</v>
      </c>
      <c r="B278">
        <v>29</v>
      </c>
      <c r="C278">
        <v>2</v>
      </c>
      <c r="D278">
        <v>2</v>
      </c>
      <c r="E278" t="s">
        <v>222</v>
      </c>
      <c r="F278" t="s">
        <v>207</v>
      </c>
      <c r="G278" s="4">
        <v>44562</v>
      </c>
    </row>
    <row r="279" spans="1:7" x14ac:dyDescent="0.25">
      <c r="A279">
        <v>14</v>
      </c>
      <c r="B279">
        <v>29</v>
      </c>
      <c r="C279">
        <v>3</v>
      </c>
      <c r="D279">
        <v>2</v>
      </c>
      <c r="E279" t="s">
        <v>294</v>
      </c>
      <c r="F279" t="s">
        <v>207</v>
      </c>
      <c r="G279" s="4">
        <v>44562</v>
      </c>
    </row>
    <row r="280" spans="1:7" x14ac:dyDescent="0.25">
      <c r="A280">
        <v>14</v>
      </c>
      <c r="B280">
        <v>29</v>
      </c>
      <c r="C280">
        <v>4</v>
      </c>
      <c r="D280">
        <v>2</v>
      </c>
      <c r="E280" t="s">
        <v>293</v>
      </c>
      <c r="F280" t="s">
        <v>207</v>
      </c>
      <c r="G280" s="4">
        <v>44562</v>
      </c>
    </row>
    <row r="281" spans="1:7" x14ac:dyDescent="0.25">
      <c r="A281">
        <v>14</v>
      </c>
      <c r="B281">
        <v>29</v>
      </c>
      <c r="C281">
        <v>5</v>
      </c>
      <c r="D281">
        <v>3</v>
      </c>
      <c r="E281" t="s">
        <v>292</v>
      </c>
      <c r="F281" t="s">
        <v>206</v>
      </c>
      <c r="G281" s="4">
        <v>44562</v>
      </c>
    </row>
    <row r="282" spans="1:7" x14ac:dyDescent="0.25">
      <c r="A282">
        <v>14</v>
      </c>
      <c r="B282">
        <v>29</v>
      </c>
      <c r="C282">
        <v>6</v>
      </c>
      <c r="D282">
        <v>2</v>
      </c>
      <c r="E282" t="s">
        <v>291</v>
      </c>
      <c r="F282" t="s">
        <v>207</v>
      </c>
      <c r="G282" s="4">
        <v>44562</v>
      </c>
    </row>
    <row r="283" spans="1:7" x14ac:dyDescent="0.25">
      <c r="A283">
        <v>14</v>
      </c>
      <c r="B283">
        <v>29</v>
      </c>
      <c r="C283">
        <v>7</v>
      </c>
      <c r="D283">
        <v>2</v>
      </c>
      <c r="E283" t="s">
        <v>290</v>
      </c>
      <c r="F283" t="s">
        <v>207</v>
      </c>
      <c r="G283" s="4">
        <v>44562</v>
      </c>
    </row>
    <row r="284" spans="1:7" x14ac:dyDescent="0.25">
      <c r="A284">
        <v>14</v>
      </c>
      <c r="B284">
        <v>29</v>
      </c>
      <c r="C284">
        <v>8</v>
      </c>
      <c r="D284">
        <v>2</v>
      </c>
      <c r="E284" t="s">
        <v>289</v>
      </c>
      <c r="F284" t="s">
        <v>207</v>
      </c>
      <c r="G284" s="4">
        <v>44562</v>
      </c>
    </row>
    <row r="285" spans="1:7" x14ac:dyDescent="0.25">
      <c r="A285">
        <v>14</v>
      </c>
      <c r="B285">
        <v>29</v>
      </c>
      <c r="C285">
        <v>9</v>
      </c>
      <c r="D285">
        <v>2</v>
      </c>
      <c r="E285" t="s">
        <v>288</v>
      </c>
      <c r="F285" t="s">
        <v>207</v>
      </c>
      <c r="G285" s="4">
        <v>44562</v>
      </c>
    </row>
    <row r="286" spans="1:7" x14ac:dyDescent="0.25">
      <c r="A286">
        <v>14</v>
      </c>
      <c r="B286">
        <v>30</v>
      </c>
      <c r="C286"/>
      <c r="D286"/>
      <c r="E286" t="s">
        <v>287</v>
      </c>
      <c r="F286" t="s">
        <v>208</v>
      </c>
      <c r="G286" s="4">
        <v>44562</v>
      </c>
    </row>
    <row r="287" spans="1:7" x14ac:dyDescent="0.25">
      <c r="A287">
        <v>14</v>
      </c>
      <c r="B287">
        <v>30</v>
      </c>
      <c r="C287">
        <v>1</v>
      </c>
      <c r="D287">
        <v>2</v>
      </c>
      <c r="E287" t="s">
        <v>286</v>
      </c>
      <c r="F287" t="s">
        <v>207</v>
      </c>
      <c r="G287" s="4">
        <v>44562</v>
      </c>
    </row>
    <row r="288" spans="1:7" x14ac:dyDescent="0.25">
      <c r="A288">
        <v>14</v>
      </c>
      <c r="B288">
        <v>30</v>
      </c>
      <c r="C288">
        <v>2</v>
      </c>
      <c r="D288">
        <v>2</v>
      </c>
      <c r="E288" t="s">
        <v>285</v>
      </c>
      <c r="F288" t="s">
        <v>207</v>
      </c>
      <c r="G288" s="4">
        <v>44562</v>
      </c>
    </row>
    <row r="289" spans="1:7" x14ac:dyDescent="0.25">
      <c r="A289">
        <v>14</v>
      </c>
      <c r="B289">
        <v>30</v>
      </c>
      <c r="C289">
        <v>3</v>
      </c>
      <c r="D289">
        <v>2</v>
      </c>
      <c r="E289" t="s">
        <v>284</v>
      </c>
      <c r="F289" t="s">
        <v>207</v>
      </c>
      <c r="G289" s="4">
        <v>44562</v>
      </c>
    </row>
    <row r="290" spans="1:7" x14ac:dyDescent="0.25">
      <c r="A290">
        <v>14</v>
      </c>
      <c r="B290">
        <v>30</v>
      </c>
      <c r="C290">
        <v>4</v>
      </c>
      <c r="D290">
        <v>2</v>
      </c>
      <c r="E290" t="s">
        <v>283</v>
      </c>
      <c r="F290" t="s">
        <v>207</v>
      </c>
      <c r="G290" s="4">
        <v>44562</v>
      </c>
    </row>
    <row r="291" spans="1:7" x14ac:dyDescent="0.25">
      <c r="A291">
        <v>14</v>
      </c>
      <c r="B291">
        <v>30</v>
      </c>
      <c r="C291">
        <v>5</v>
      </c>
      <c r="D291">
        <v>3</v>
      </c>
      <c r="E291" t="s">
        <v>282</v>
      </c>
      <c r="F291" t="s">
        <v>206</v>
      </c>
      <c r="G291" s="4">
        <v>44562</v>
      </c>
    </row>
    <row r="292" spans="1:7" x14ac:dyDescent="0.25">
      <c r="A292">
        <v>14</v>
      </c>
      <c r="B292">
        <v>32</v>
      </c>
      <c r="C292"/>
      <c r="D292"/>
      <c r="E292" t="s">
        <v>281</v>
      </c>
      <c r="F292" t="s">
        <v>208</v>
      </c>
      <c r="G292" s="4">
        <v>44562</v>
      </c>
    </row>
    <row r="293" spans="1:7" x14ac:dyDescent="0.25">
      <c r="A293">
        <v>14</v>
      </c>
      <c r="B293">
        <v>32</v>
      </c>
      <c r="C293">
        <v>1</v>
      </c>
      <c r="D293">
        <v>3</v>
      </c>
      <c r="E293" t="s">
        <v>280</v>
      </c>
      <c r="F293" t="s">
        <v>206</v>
      </c>
      <c r="G293" s="4">
        <v>44562</v>
      </c>
    </row>
    <row r="294" spans="1:7" x14ac:dyDescent="0.25">
      <c r="A294">
        <v>14</v>
      </c>
      <c r="B294">
        <v>32</v>
      </c>
      <c r="C294">
        <v>2</v>
      </c>
      <c r="D294">
        <v>2</v>
      </c>
      <c r="E294" t="s">
        <v>279</v>
      </c>
      <c r="F294" t="s">
        <v>207</v>
      </c>
      <c r="G294" s="4">
        <v>44562</v>
      </c>
    </row>
    <row r="295" spans="1:7" x14ac:dyDescent="0.25">
      <c r="A295">
        <v>14</v>
      </c>
      <c r="B295">
        <v>32</v>
      </c>
      <c r="C295">
        <v>3</v>
      </c>
      <c r="D295">
        <v>2</v>
      </c>
      <c r="E295" t="s">
        <v>278</v>
      </c>
      <c r="F295" t="s">
        <v>207</v>
      </c>
      <c r="G295" s="4">
        <v>44562</v>
      </c>
    </row>
    <row r="296" spans="1:7" x14ac:dyDescent="0.25">
      <c r="A296">
        <v>14</v>
      </c>
      <c r="B296">
        <v>32</v>
      </c>
      <c r="C296">
        <v>4</v>
      </c>
      <c r="D296">
        <v>2</v>
      </c>
      <c r="E296" t="s">
        <v>210</v>
      </c>
      <c r="F296" t="s">
        <v>207</v>
      </c>
      <c r="G296" s="4">
        <v>44562</v>
      </c>
    </row>
    <row r="297" spans="1:7" x14ac:dyDescent="0.25">
      <c r="A297">
        <v>14</v>
      </c>
      <c r="B297">
        <v>32</v>
      </c>
      <c r="C297">
        <v>5</v>
      </c>
      <c r="D297">
        <v>3</v>
      </c>
      <c r="E297" t="s">
        <v>277</v>
      </c>
      <c r="F297" t="s">
        <v>206</v>
      </c>
      <c r="G297" s="4">
        <v>44562</v>
      </c>
    </row>
    <row r="298" spans="1:7" x14ac:dyDescent="0.25">
      <c r="A298">
        <v>14</v>
      </c>
      <c r="B298">
        <v>32</v>
      </c>
      <c r="C298">
        <v>6</v>
      </c>
      <c r="D298">
        <v>3</v>
      </c>
      <c r="E298" t="s">
        <v>276</v>
      </c>
      <c r="F298" t="s">
        <v>206</v>
      </c>
      <c r="G298" s="4">
        <v>44562</v>
      </c>
    </row>
    <row r="299" spans="1:7" x14ac:dyDescent="0.25">
      <c r="A299">
        <v>14</v>
      </c>
      <c r="B299">
        <v>32</v>
      </c>
      <c r="C299">
        <v>7</v>
      </c>
      <c r="D299">
        <v>2</v>
      </c>
      <c r="E299" t="s">
        <v>275</v>
      </c>
      <c r="F299" t="s">
        <v>207</v>
      </c>
      <c r="G299" s="4">
        <v>44562</v>
      </c>
    </row>
    <row r="300" spans="1:7" x14ac:dyDescent="0.25">
      <c r="A300">
        <v>14</v>
      </c>
      <c r="B300">
        <v>33</v>
      </c>
      <c r="C300"/>
      <c r="D300"/>
      <c r="E300" t="s">
        <v>274</v>
      </c>
      <c r="F300" t="s">
        <v>208</v>
      </c>
      <c r="G300" s="4">
        <v>44562</v>
      </c>
    </row>
    <row r="301" spans="1:7" x14ac:dyDescent="0.25">
      <c r="A301">
        <v>14</v>
      </c>
      <c r="B301">
        <v>33</v>
      </c>
      <c r="C301">
        <v>1</v>
      </c>
      <c r="D301">
        <v>1</v>
      </c>
      <c r="E301" t="s">
        <v>273</v>
      </c>
      <c r="F301" t="s">
        <v>205</v>
      </c>
      <c r="G301" s="4">
        <v>44562</v>
      </c>
    </row>
    <row r="302" spans="1:7" x14ac:dyDescent="0.25">
      <c r="A302">
        <v>14</v>
      </c>
      <c r="B302">
        <v>33</v>
      </c>
      <c r="C302">
        <v>2</v>
      </c>
      <c r="D302">
        <v>2</v>
      </c>
      <c r="E302" t="s">
        <v>272</v>
      </c>
      <c r="F302" t="s">
        <v>207</v>
      </c>
      <c r="G302" s="4">
        <v>44562</v>
      </c>
    </row>
    <row r="303" spans="1:7" x14ac:dyDescent="0.25">
      <c r="A303">
        <v>14</v>
      </c>
      <c r="B303">
        <v>33</v>
      </c>
      <c r="C303">
        <v>3</v>
      </c>
      <c r="D303">
        <v>2</v>
      </c>
      <c r="E303" t="s">
        <v>271</v>
      </c>
      <c r="F303" t="s">
        <v>207</v>
      </c>
      <c r="G303" s="4">
        <v>44562</v>
      </c>
    </row>
    <row r="304" spans="1:7" x14ac:dyDescent="0.25">
      <c r="A304">
        <v>14</v>
      </c>
      <c r="B304">
        <v>33</v>
      </c>
      <c r="C304">
        <v>4</v>
      </c>
      <c r="D304">
        <v>2</v>
      </c>
      <c r="E304" t="s">
        <v>270</v>
      </c>
      <c r="F304" t="s">
        <v>207</v>
      </c>
      <c r="G304" s="4">
        <v>44562</v>
      </c>
    </row>
    <row r="305" spans="1:7" x14ac:dyDescent="0.25">
      <c r="A305">
        <v>14</v>
      </c>
      <c r="B305">
        <v>33</v>
      </c>
      <c r="C305">
        <v>5</v>
      </c>
      <c r="D305">
        <v>3</v>
      </c>
      <c r="E305" t="s">
        <v>269</v>
      </c>
      <c r="F305" t="s">
        <v>206</v>
      </c>
      <c r="G305" s="4">
        <v>44562</v>
      </c>
    </row>
    <row r="306" spans="1:7" x14ac:dyDescent="0.25">
      <c r="A306">
        <v>14</v>
      </c>
      <c r="B306">
        <v>33</v>
      </c>
      <c r="C306">
        <v>6</v>
      </c>
      <c r="D306">
        <v>2</v>
      </c>
      <c r="E306" t="s">
        <v>268</v>
      </c>
      <c r="F306" t="s">
        <v>207</v>
      </c>
      <c r="G306" s="4">
        <v>44562</v>
      </c>
    </row>
    <row r="307" spans="1:7" x14ac:dyDescent="0.25">
      <c r="A307">
        <v>14</v>
      </c>
      <c r="B307">
        <v>33</v>
      </c>
      <c r="C307">
        <v>7</v>
      </c>
      <c r="D307">
        <v>2</v>
      </c>
      <c r="E307" t="s">
        <v>267</v>
      </c>
      <c r="F307" t="s">
        <v>207</v>
      </c>
      <c r="G307" s="4">
        <v>44562</v>
      </c>
    </row>
    <row r="308" spans="1:7" x14ac:dyDescent="0.25">
      <c r="A308">
        <v>14</v>
      </c>
      <c r="B308">
        <v>33</v>
      </c>
      <c r="C308">
        <v>8</v>
      </c>
      <c r="D308">
        <v>2</v>
      </c>
      <c r="E308" t="s">
        <v>266</v>
      </c>
      <c r="F308" t="s">
        <v>207</v>
      </c>
      <c r="G308" s="4">
        <v>44562</v>
      </c>
    </row>
    <row r="309" spans="1:7" x14ac:dyDescent="0.25">
      <c r="A309">
        <v>14</v>
      </c>
      <c r="B309">
        <v>33</v>
      </c>
      <c r="C309">
        <v>9</v>
      </c>
      <c r="D309">
        <v>2</v>
      </c>
      <c r="E309" t="s">
        <v>265</v>
      </c>
      <c r="F309" t="s">
        <v>207</v>
      </c>
      <c r="G309" s="4">
        <v>44562</v>
      </c>
    </row>
    <row r="310" spans="1:7" x14ac:dyDescent="0.25">
      <c r="A310">
        <v>14</v>
      </c>
      <c r="B310">
        <v>34</v>
      </c>
      <c r="C310"/>
      <c r="D310"/>
      <c r="E310" t="s">
        <v>264</v>
      </c>
      <c r="F310" t="s">
        <v>208</v>
      </c>
      <c r="G310" s="4">
        <v>44562</v>
      </c>
    </row>
    <row r="311" spans="1:7" x14ac:dyDescent="0.25">
      <c r="A311">
        <v>14</v>
      </c>
      <c r="B311">
        <v>34</v>
      </c>
      <c r="C311">
        <v>1</v>
      </c>
      <c r="D311">
        <v>1</v>
      </c>
      <c r="E311" t="s">
        <v>263</v>
      </c>
      <c r="F311" t="s">
        <v>205</v>
      </c>
      <c r="G311" s="4">
        <v>44562</v>
      </c>
    </row>
    <row r="312" spans="1:7" x14ac:dyDescent="0.25">
      <c r="A312">
        <v>14</v>
      </c>
      <c r="B312">
        <v>34</v>
      </c>
      <c r="C312">
        <v>2</v>
      </c>
      <c r="D312">
        <v>1</v>
      </c>
      <c r="E312" t="s">
        <v>262</v>
      </c>
      <c r="F312" t="s">
        <v>205</v>
      </c>
      <c r="G312" s="4">
        <v>44562</v>
      </c>
    </row>
    <row r="313" spans="1:7" x14ac:dyDescent="0.25">
      <c r="A313">
        <v>14</v>
      </c>
      <c r="B313">
        <v>34</v>
      </c>
      <c r="C313">
        <v>3</v>
      </c>
      <c r="D313">
        <v>1</v>
      </c>
      <c r="E313" t="s">
        <v>261</v>
      </c>
      <c r="F313" t="s">
        <v>205</v>
      </c>
      <c r="G313" s="4">
        <v>44562</v>
      </c>
    </row>
    <row r="314" spans="1:7" x14ac:dyDescent="0.25">
      <c r="A314">
        <v>14</v>
      </c>
      <c r="B314">
        <v>34</v>
      </c>
      <c r="C314">
        <v>4</v>
      </c>
      <c r="D314">
        <v>1</v>
      </c>
      <c r="E314" t="s">
        <v>260</v>
      </c>
      <c r="F314" t="s">
        <v>205</v>
      </c>
      <c r="G314" s="4">
        <v>44562</v>
      </c>
    </row>
    <row r="315" spans="1:7" x14ac:dyDescent="0.25">
      <c r="A315">
        <v>14</v>
      </c>
      <c r="B315">
        <v>34</v>
      </c>
      <c r="C315">
        <v>5</v>
      </c>
      <c r="D315">
        <v>2</v>
      </c>
      <c r="E315" t="s">
        <v>259</v>
      </c>
      <c r="F315" t="s">
        <v>207</v>
      </c>
      <c r="G315" s="4">
        <v>44562</v>
      </c>
    </row>
    <row r="316" spans="1:7" x14ac:dyDescent="0.25">
      <c r="A316">
        <v>14</v>
      </c>
      <c r="B316">
        <v>34</v>
      </c>
      <c r="C316">
        <v>6</v>
      </c>
      <c r="D316">
        <v>2</v>
      </c>
      <c r="E316" t="s">
        <v>258</v>
      </c>
      <c r="F316" t="s">
        <v>207</v>
      </c>
      <c r="G316" s="4">
        <v>44562</v>
      </c>
    </row>
    <row r="317" spans="1:7" x14ac:dyDescent="0.25">
      <c r="A317">
        <v>14</v>
      </c>
      <c r="B317">
        <v>34</v>
      </c>
      <c r="C317">
        <v>7</v>
      </c>
      <c r="D317">
        <v>2</v>
      </c>
      <c r="E317" t="s">
        <v>257</v>
      </c>
      <c r="F317" t="s">
        <v>207</v>
      </c>
      <c r="G317" s="4">
        <v>44562</v>
      </c>
    </row>
    <row r="318" spans="1:7" x14ac:dyDescent="0.25">
      <c r="A318">
        <v>14</v>
      </c>
      <c r="B318">
        <v>34</v>
      </c>
      <c r="C318">
        <v>8</v>
      </c>
      <c r="D318">
        <v>2</v>
      </c>
      <c r="E318" t="s">
        <v>218</v>
      </c>
      <c r="F318" t="s">
        <v>207</v>
      </c>
      <c r="G318" s="4">
        <v>44562</v>
      </c>
    </row>
    <row r="319" spans="1:7" x14ac:dyDescent="0.25">
      <c r="A319">
        <v>14</v>
      </c>
      <c r="B319">
        <v>34</v>
      </c>
      <c r="C319">
        <v>9</v>
      </c>
      <c r="D319">
        <v>3</v>
      </c>
      <c r="E319" t="s">
        <v>256</v>
      </c>
      <c r="F319" t="s">
        <v>206</v>
      </c>
      <c r="G319" s="4">
        <v>44562</v>
      </c>
    </row>
    <row r="320" spans="1:7" x14ac:dyDescent="0.25">
      <c r="A320">
        <v>14</v>
      </c>
      <c r="B320">
        <v>34</v>
      </c>
      <c r="C320">
        <v>10</v>
      </c>
      <c r="D320">
        <v>2</v>
      </c>
      <c r="E320" t="s">
        <v>255</v>
      </c>
      <c r="F320" t="s">
        <v>207</v>
      </c>
      <c r="G320" s="4">
        <v>44562</v>
      </c>
    </row>
    <row r="321" spans="1:7" x14ac:dyDescent="0.25">
      <c r="A321">
        <v>14</v>
      </c>
      <c r="B321">
        <v>34</v>
      </c>
      <c r="C321">
        <v>11</v>
      </c>
      <c r="D321">
        <v>3</v>
      </c>
      <c r="E321" t="s">
        <v>254</v>
      </c>
      <c r="F321" t="s">
        <v>206</v>
      </c>
      <c r="G321" s="4">
        <v>44562</v>
      </c>
    </row>
    <row r="322" spans="1:7" x14ac:dyDescent="0.25">
      <c r="A322">
        <v>14</v>
      </c>
      <c r="B322">
        <v>34</v>
      </c>
      <c r="C322">
        <v>12</v>
      </c>
      <c r="D322">
        <v>3</v>
      </c>
      <c r="E322" t="s">
        <v>253</v>
      </c>
      <c r="F322" t="s">
        <v>206</v>
      </c>
      <c r="G322" s="4">
        <v>44562</v>
      </c>
    </row>
    <row r="323" spans="1:7" x14ac:dyDescent="0.25">
      <c r="A323">
        <v>14</v>
      </c>
      <c r="B323">
        <v>35</v>
      </c>
      <c r="C323"/>
      <c r="D323"/>
      <c r="E323" t="s">
        <v>252</v>
      </c>
      <c r="F323" t="s">
        <v>208</v>
      </c>
      <c r="G323" s="4">
        <v>44562</v>
      </c>
    </row>
    <row r="324" spans="1:7" x14ac:dyDescent="0.25">
      <c r="A324">
        <v>14</v>
      </c>
      <c r="B324">
        <v>35</v>
      </c>
      <c r="C324">
        <v>1</v>
      </c>
      <c r="D324">
        <v>2</v>
      </c>
      <c r="E324" t="s">
        <v>251</v>
      </c>
      <c r="F324" t="s">
        <v>207</v>
      </c>
      <c r="G324" s="4">
        <v>44562</v>
      </c>
    </row>
    <row r="325" spans="1:7" x14ac:dyDescent="0.25">
      <c r="A325">
        <v>14</v>
      </c>
      <c r="B325">
        <v>35</v>
      </c>
      <c r="C325">
        <v>2</v>
      </c>
      <c r="D325">
        <v>2</v>
      </c>
      <c r="E325" t="s">
        <v>250</v>
      </c>
      <c r="F325" t="s">
        <v>207</v>
      </c>
      <c r="G325" s="4">
        <v>44562</v>
      </c>
    </row>
    <row r="326" spans="1:7" x14ac:dyDescent="0.25">
      <c r="A326">
        <v>14</v>
      </c>
      <c r="B326">
        <v>35</v>
      </c>
      <c r="C326">
        <v>3</v>
      </c>
      <c r="D326">
        <v>2</v>
      </c>
      <c r="E326" t="s">
        <v>249</v>
      </c>
      <c r="F326" t="s">
        <v>207</v>
      </c>
      <c r="G326" s="4">
        <v>44562</v>
      </c>
    </row>
    <row r="327" spans="1:7" x14ac:dyDescent="0.25">
      <c r="A327">
        <v>14</v>
      </c>
      <c r="B327">
        <v>35</v>
      </c>
      <c r="C327">
        <v>4</v>
      </c>
      <c r="D327">
        <v>2</v>
      </c>
      <c r="E327" t="s">
        <v>248</v>
      </c>
      <c r="F327" t="s">
        <v>207</v>
      </c>
      <c r="G327" s="4">
        <v>44562</v>
      </c>
    </row>
    <row r="328" spans="1:7" x14ac:dyDescent="0.25">
      <c r="A328">
        <v>14</v>
      </c>
      <c r="B328">
        <v>35</v>
      </c>
      <c r="C328">
        <v>5</v>
      </c>
      <c r="D328">
        <v>3</v>
      </c>
      <c r="E328" t="s">
        <v>247</v>
      </c>
      <c r="F328" t="s">
        <v>206</v>
      </c>
      <c r="G328" s="4">
        <v>44562</v>
      </c>
    </row>
    <row r="329" spans="1:7" x14ac:dyDescent="0.25">
      <c r="A329">
        <v>14</v>
      </c>
      <c r="B329">
        <v>35</v>
      </c>
      <c r="C329">
        <v>6</v>
      </c>
      <c r="D329">
        <v>2</v>
      </c>
      <c r="E329" t="s">
        <v>246</v>
      </c>
      <c r="F329" t="s">
        <v>207</v>
      </c>
      <c r="G329" s="4">
        <v>44562</v>
      </c>
    </row>
    <row r="330" spans="1:7" x14ac:dyDescent="0.25">
      <c r="A330">
        <v>14</v>
      </c>
      <c r="B330">
        <v>36</v>
      </c>
      <c r="C330"/>
      <c r="D330"/>
      <c r="E330" t="s">
        <v>245</v>
      </c>
      <c r="F330" t="s">
        <v>208</v>
      </c>
      <c r="G330" s="4">
        <v>44562</v>
      </c>
    </row>
    <row r="331" spans="1:7" x14ac:dyDescent="0.25">
      <c r="A331">
        <v>14</v>
      </c>
      <c r="B331">
        <v>36</v>
      </c>
      <c r="C331">
        <v>1</v>
      </c>
      <c r="D331">
        <v>2</v>
      </c>
      <c r="E331" t="s">
        <v>244</v>
      </c>
      <c r="F331" t="s">
        <v>207</v>
      </c>
      <c r="G331" s="4">
        <v>44562</v>
      </c>
    </row>
    <row r="332" spans="1:7" x14ac:dyDescent="0.25">
      <c r="A332">
        <v>14</v>
      </c>
      <c r="B332">
        <v>36</v>
      </c>
      <c r="C332">
        <v>2</v>
      </c>
      <c r="D332">
        <v>2</v>
      </c>
      <c r="E332" t="s">
        <v>243</v>
      </c>
      <c r="F332" t="s">
        <v>207</v>
      </c>
      <c r="G332" s="4">
        <v>44562</v>
      </c>
    </row>
    <row r="333" spans="1:7" x14ac:dyDescent="0.25">
      <c r="A333">
        <v>14</v>
      </c>
      <c r="B333">
        <v>36</v>
      </c>
      <c r="C333">
        <v>3</v>
      </c>
      <c r="D333">
        <v>2</v>
      </c>
      <c r="E333" t="s">
        <v>242</v>
      </c>
      <c r="F333" t="s">
        <v>207</v>
      </c>
      <c r="G333" s="4">
        <v>44562</v>
      </c>
    </row>
    <row r="334" spans="1:7" x14ac:dyDescent="0.25">
      <c r="A334">
        <v>14</v>
      </c>
      <c r="B334">
        <v>36</v>
      </c>
      <c r="C334">
        <v>4</v>
      </c>
      <c r="D334">
        <v>2</v>
      </c>
      <c r="E334" t="s">
        <v>241</v>
      </c>
      <c r="F334" t="s">
        <v>207</v>
      </c>
      <c r="G334" s="4">
        <v>44562</v>
      </c>
    </row>
    <row r="335" spans="1:7" x14ac:dyDescent="0.25">
      <c r="A335">
        <v>14</v>
      </c>
      <c r="B335">
        <v>36</v>
      </c>
      <c r="C335">
        <v>5</v>
      </c>
      <c r="D335">
        <v>3</v>
      </c>
      <c r="E335" t="s">
        <v>240</v>
      </c>
      <c r="F335" t="s">
        <v>206</v>
      </c>
      <c r="G335" s="4">
        <v>44562</v>
      </c>
    </row>
    <row r="336" spans="1:7" x14ac:dyDescent="0.25">
      <c r="A336">
        <v>14</v>
      </c>
      <c r="B336">
        <v>37</v>
      </c>
      <c r="C336"/>
      <c r="D336"/>
      <c r="E336" t="s">
        <v>239</v>
      </c>
      <c r="F336" t="s">
        <v>208</v>
      </c>
      <c r="G336" s="4">
        <v>44562</v>
      </c>
    </row>
    <row r="337" spans="1:7" x14ac:dyDescent="0.25">
      <c r="A337">
        <v>14</v>
      </c>
      <c r="B337">
        <v>37</v>
      </c>
      <c r="C337">
        <v>1</v>
      </c>
      <c r="D337">
        <v>3</v>
      </c>
      <c r="E337" t="s">
        <v>238</v>
      </c>
      <c r="F337" t="s">
        <v>206</v>
      </c>
      <c r="G337" s="4">
        <v>44562</v>
      </c>
    </row>
    <row r="338" spans="1:7" x14ac:dyDescent="0.25">
      <c r="A338">
        <v>14</v>
      </c>
      <c r="B338">
        <v>37</v>
      </c>
      <c r="C338">
        <v>2</v>
      </c>
      <c r="D338">
        <v>2</v>
      </c>
      <c r="E338" t="s">
        <v>237</v>
      </c>
      <c r="F338" t="s">
        <v>207</v>
      </c>
      <c r="G338" s="4">
        <v>44562</v>
      </c>
    </row>
    <row r="339" spans="1:7" x14ac:dyDescent="0.25">
      <c r="A339">
        <v>14</v>
      </c>
      <c r="B339">
        <v>37</v>
      </c>
      <c r="C339">
        <v>3</v>
      </c>
      <c r="D339">
        <v>3</v>
      </c>
      <c r="E339" t="s">
        <v>236</v>
      </c>
      <c r="F339" t="s">
        <v>206</v>
      </c>
      <c r="G339" s="4">
        <v>44562</v>
      </c>
    </row>
    <row r="340" spans="1:7" x14ac:dyDescent="0.25">
      <c r="A340">
        <v>14</v>
      </c>
      <c r="B340">
        <v>37</v>
      </c>
      <c r="C340">
        <v>4</v>
      </c>
      <c r="D340">
        <v>2</v>
      </c>
      <c r="E340" t="s">
        <v>235</v>
      </c>
      <c r="F340" t="s">
        <v>207</v>
      </c>
      <c r="G340" s="4">
        <v>44562</v>
      </c>
    </row>
    <row r="341" spans="1:7" x14ac:dyDescent="0.25">
      <c r="A341">
        <v>14</v>
      </c>
      <c r="B341">
        <v>37</v>
      </c>
      <c r="C341">
        <v>5</v>
      </c>
      <c r="D341">
        <v>2</v>
      </c>
      <c r="E341" t="s">
        <v>234</v>
      </c>
      <c r="F341" t="s">
        <v>207</v>
      </c>
      <c r="G341" s="4">
        <v>44562</v>
      </c>
    </row>
    <row r="342" spans="1:7" x14ac:dyDescent="0.25">
      <c r="A342">
        <v>14</v>
      </c>
      <c r="B342">
        <v>37</v>
      </c>
      <c r="C342">
        <v>6</v>
      </c>
      <c r="D342">
        <v>3</v>
      </c>
      <c r="E342" t="s">
        <v>233</v>
      </c>
      <c r="F342" t="s">
        <v>206</v>
      </c>
      <c r="G342" s="4">
        <v>44562</v>
      </c>
    </row>
    <row r="343" spans="1:7" x14ac:dyDescent="0.25">
      <c r="A343">
        <v>14</v>
      </c>
      <c r="B343">
        <v>38</v>
      </c>
      <c r="C343"/>
      <c r="D343"/>
      <c r="E343" t="s">
        <v>232</v>
      </c>
      <c r="F343" t="s">
        <v>208</v>
      </c>
      <c r="G343" s="4">
        <v>44562</v>
      </c>
    </row>
    <row r="344" spans="1:7" x14ac:dyDescent="0.25">
      <c r="A344">
        <v>14</v>
      </c>
      <c r="B344">
        <v>38</v>
      </c>
      <c r="C344">
        <v>1</v>
      </c>
      <c r="D344">
        <v>1</v>
      </c>
      <c r="E344" t="s">
        <v>231</v>
      </c>
      <c r="F344" t="s">
        <v>205</v>
      </c>
      <c r="G344" s="4">
        <v>44562</v>
      </c>
    </row>
    <row r="345" spans="1:7" x14ac:dyDescent="0.25">
      <c r="A345">
        <v>14</v>
      </c>
      <c r="B345">
        <v>38</v>
      </c>
      <c r="C345">
        <v>2</v>
      </c>
      <c r="D345">
        <v>3</v>
      </c>
      <c r="E345" t="s">
        <v>230</v>
      </c>
      <c r="F345" t="s">
        <v>206</v>
      </c>
      <c r="G345" s="4">
        <v>44562</v>
      </c>
    </row>
    <row r="346" spans="1:7" x14ac:dyDescent="0.25">
      <c r="A346">
        <v>14</v>
      </c>
      <c r="B346">
        <v>38</v>
      </c>
      <c r="C346">
        <v>3</v>
      </c>
      <c r="D346">
        <v>2</v>
      </c>
      <c r="E346" t="s">
        <v>229</v>
      </c>
      <c r="F346" t="s">
        <v>207</v>
      </c>
      <c r="G346" s="4">
        <v>44562</v>
      </c>
    </row>
    <row r="347" spans="1:7" x14ac:dyDescent="0.25">
      <c r="A347">
        <v>14</v>
      </c>
      <c r="B347">
        <v>38</v>
      </c>
      <c r="C347">
        <v>4</v>
      </c>
      <c r="D347">
        <v>2</v>
      </c>
      <c r="E347" t="s">
        <v>228</v>
      </c>
      <c r="F347" t="s">
        <v>207</v>
      </c>
      <c r="G347" s="4">
        <v>44562</v>
      </c>
    </row>
    <row r="348" spans="1:7" x14ac:dyDescent="0.25">
      <c r="A348">
        <v>14</v>
      </c>
      <c r="B348">
        <v>38</v>
      </c>
      <c r="C348">
        <v>5</v>
      </c>
      <c r="D348">
        <v>3</v>
      </c>
      <c r="E348" t="s">
        <v>227</v>
      </c>
      <c r="F348" t="s">
        <v>206</v>
      </c>
      <c r="G348" s="4">
        <v>44562</v>
      </c>
    </row>
    <row r="349" spans="1:7" x14ac:dyDescent="0.25">
      <c r="A349">
        <v>14</v>
      </c>
      <c r="B349">
        <v>61</v>
      </c>
      <c r="C349">
        <v>1</v>
      </c>
      <c r="D349">
        <v>1</v>
      </c>
      <c r="E349" t="s">
        <v>226</v>
      </c>
      <c r="F349" t="s">
        <v>205</v>
      </c>
      <c r="G349" s="4">
        <v>44562</v>
      </c>
    </row>
    <row r="350" spans="1:7" x14ac:dyDescent="0.25">
      <c r="A350">
        <v>14</v>
      </c>
      <c r="B350">
        <v>62</v>
      </c>
      <c r="C350">
        <v>1</v>
      </c>
      <c r="D350">
        <v>1</v>
      </c>
      <c r="E350" t="s">
        <v>225</v>
      </c>
      <c r="F350" t="s">
        <v>205</v>
      </c>
      <c r="G350" s="4">
        <v>44562</v>
      </c>
    </row>
    <row r="351" spans="1:7" x14ac:dyDescent="0.25">
      <c r="A351">
        <v>14</v>
      </c>
      <c r="B351">
        <v>63</v>
      </c>
      <c r="C351">
        <v>1</v>
      </c>
      <c r="D351">
        <v>1</v>
      </c>
      <c r="E351" t="s">
        <v>224</v>
      </c>
      <c r="F351" t="s">
        <v>205</v>
      </c>
      <c r="G351" s="4">
        <v>44562</v>
      </c>
    </row>
    <row r="352" spans="1:7" x14ac:dyDescent="0.25">
      <c r="A352">
        <v>14</v>
      </c>
      <c r="B352">
        <v>64</v>
      </c>
      <c r="C352">
        <v>1</v>
      </c>
      <c r="D352">
        <v>1</v>
      </c>
      <c r="E352" t="s">
        <v>223</v>
      </c>
      <c r="F352" t="s">
        <v>205</v>
      </c>
      <c r="G352" s="4">
        <v>44562</v>
      </c>
    </row>
    <row r="354" spans="1:4" x14ac:dyDescent="0.25">
      <c r="A354" s="233" t="s">
        <v>553</v>
      </c>
      <c r="B354" s="122" t="s">
        <v>612</v>
      </c>
      <c r="C354" s="233"/>
      <c r="D354" s="233"/>
    </row>
    <row r="355" spans="1:4" x14ac:dyDescent="0.25">
      <c r="A355" s="233">
        <v>14</v>
      </c>
      <c r="B355" s="122" t="s">
        <v>613</v>
      </c>
      <c r="C355" s="208" t="s">
        <v>612</v>
      </c>
      <c r="D355" s="233">
        <v>0</v>
      </c>
    </row>
    <row r="356" spans="1:4" x14ac:dyDescent="0.25">
      <c r="A356" s="233">
        <v>0</v>
      </c>
      <c r="B356" s="122" t="s">
        <v>614</v>
      </c>
      <c r="C356" s="208" t="s">
        <v>613</v>
      </c>
      <c r="D356" s="233">
        <v>2</v>
      </c>
    </row>
    <row r="357" spans="1:4" x14ac:dyDescent="0.25">
      <c r="A357" s="233"/>
      <c r="B357" s="122" t="s">
        <v>615</v>
      </c>
      <c r="C357" s="208" t="s">
        <v>614</v>
      </c>
      <c r="D357" s="233">
        <v>3</v>
      </c>
    </row>
    <row r="358" spans="1:4" x14ac:dyDescent="0.25">
      <c r="A358" s="233"/>
      <c r="B358" s="122" t="s">
        <v>616</v>
      </c>
      <c r="C358" s="208" t="s">
        <v>615</v>
      </c>
      <c r="D358" s="233"/>
    </row>
    <row r="359" spans="1:4" x14ac:dyDescent="0.25">
      <c r="A359" s="233"/>
      <c r="B359" s="122" t="s">
        <v>617</v>
      </c>
      <c r="C359" s="208" t="s">
        <v>616</v>
      </c>
      <c r="D359" s="233"/>
    </row>
    <row r="360" spans="1:4" x14ac:dyDescent="0.25">
      <c r="A360" s="233"/>
      <c r="B360" s="122" t="s">
        <v>618</v>
      </c>
      <c r="C360" s="208" t="s">
        <v>617</v>
      </c>
      <c r="D360" s="233"/>
    </row>
    <row r="361" spans="1:4" x14ac:dyDescent="0.25">
      <c r="A361" s="233"/>
      <c r="B361" s="122" t="s">
        <v>619</v>
      </c>
      <c r="C361" s="208" t="s">
        <v>618</v>
      </c>
      <c r="D361" s="233"/>
    </row>
    <row r="362" spans="1:4" x14ac:dyDescent="0.25">
      <c r="A362" s="233"/>
      <c r="B362" s="122" t="s">
        <v>620</v>
      </c>
      <c r="C362" s="208" t="s">
        <v>619</v>
      </c>
      <c r="D362" s="233"/>
    </row>
    <row r="363" spans="1:4" x14ac:dyDescent="0.25">
      <c r="A363" s="233"/>
      <c r="B363" s="122" t="s">
        <v>621</v>
      </c>
      <c r="C363" s="208" t="s">
        <v>620</v>
      </c>
      <c r="D363" s="233"/>
    </row>
    <row r="364" spans="1:4" x14ac:dyDescent="0.25">
      <c r="A364" s="233"/>
      <c r="B364" s="122">
        <v>10</v>
      </c>
      <c r="C364" s="208" t="s">
        <v>621</v>
      </c>
      <c r="D364" s="233"/>
    </row>
    <row r="365" spans="1:4" x14ac:dyDescent="0.25">
      <c r="A365" s="233"/>
      <c r="B365" s="122">
        <v>11</v>
      </c>
      <c r="C365" s="208" t="s">
        <v>622</v>
      </c>
      <c r="D365" s="233"/>
    </row>
    <row r="366" spans="1:4" x14ac:dyDescent="0.25">
      <c r="A366" s="233"/>
      <c r="B366" s="122">
        <v>12</v>
      </c>
      <c r="C366" s="208" t="s">
        <v>623</v>
      </c>
      <c r="D366" s="233"/>
    </row>
    <row r="367" spans="1:4" x14ac:dyDescent="0.25">
      <c r="A367" s="233"/>
      <c r="B367" s="122">
        <v>13</v>
      </c>
      <c r="C367" s="208" t="s">
        <v>624</v>
      </c>
      <c r="D367" s="233"/>
    </row>
    <row r="368" spans="1:4" x14ac:dyDescent="0.25">
      <c r="A368" s="233"/>
      <c r="B368" s="122">
        <v>14</v>
      </c>
      <c r="C368" s="208" t="s">
        <v>625</v>
      </c>
      <c r="D368" s="233"/>
    </row>
    <row r="369" spans="1:4" x14ac:dyDescent="0.25">
      <c r="A369" s="233"/>
      <c r="B369" s="122">
        <v>15</v>
      </c>
      <c r="C369" s="208" t="s">
        <v>626</v>
      </c>
      <c r="D369" s="233"/>
    </row>
    <row r="370" spans="1:4" x14ac:dyDescent="0.25">
      <c r="A370" s="233"/>
      <c r="B370" s="122">
        <v>16</v>
      </c>
      <c r="C370" s="208" t="s">
        <v>627</v>
      </c>
      <c r="D370" s="233"/>
    </row>
    <row r="371" spans="1:4" x14ac:dyDescent="0.25">
      <c r="A371" s="233"/>
      <c r="B371" s="122">
        <v>17</v>
      </c>
      <c r="C371" s="233"/>
      <c r="D371" s="233"/>
    </row>
    <row r="372" spans="1:4" x14ac:dyDescent="0.25">
      <c r="A372" s="233"/>
      <c r="B372" s="122">
        <v>18</v>
      </c>
      <c r="C372" s="122"/>
      <c r="D372" s="233"/>
    </row>
    <row r="373" spans="1:4" x14ac:dyDescent="0.25">
      <c r="A373" s="233"/>
      <c r="B373" s="122">
        <v>19</v>
      </c>
      <c r="C373" s="122"/>
      <c r="D373" s="233"/>
    </row>
    <row r="374" spans="1:4" x14ac:dyDescent="0.25">
      <c r="A374" s="233"/>
      <c r="B374" s="122">
        <v>20</v>
      </c>
      <c r="C374" s="122"/>
      <c r="D374" s="233"/>
    </row>
    <row r="375" spans="1:4" x14ac:dyDescent="0.25">
      <c r="A375" s="233"/>
      <c r="B375" s="122">
        <v>21</v>
      </c>
      <c r="C375" s="122"/>
      <c r="D375" s="233"/>
    </row>
    <row r="376" spans="1:4" x14ac:dyDescent="0.25">
      <c r="A376" s="233"/>
      <c r="B376" s="122">
        <v>22</v>
      </c>
      <c r="C376" s="122"/>
      <c r="D376" s="233"/>
    </row>
    <row r="377" spans="1:4" x14ac:dyDescent="0.25">
      <c r="A377" s="233"/>
      <c r="B377" s="122">
        <v>23</v>
      </c>
      <c r="C377" s="122"/>
      <c r="D377" s="233"/>
    </row>
    <row r="378" spans="1:4" x14ac:dyDescent="0.25">
      <c r="A378" s="233"/>
      <c r="B378" s="122">
        <v>24</v>
      </c>
      <c r="C378" s="122"/>
      <c r="D378" s="233"/>
    </row>
    <row r="379" spans="1:4" x14ac:dyDescent="0.25">
      <c r="A379" s="233"/>
      <c r="B379" s="122">
        <v>25</v>
      </c>
      <c r="C379" s="122"/>
      <c r="D379" s="233"/>
    </row>
    <row r="380" spans="1:4" x14ac:dyDescent="0.25">
      <c r="A380" s="233"/>
      <c r="B380" s="122">
        <v>26</v>
      </c>
      <c r="C380" s="122"/>
      <c r="D380" s="233"/>
    </row>
    <row r="381" spans="1:4" x14ac:dyDescent="0.25">
      <c r="A381" s="233"/>
      <c r="B381" s="122">
        <v>27</v>
      </c>
      <c r="C381" s="122"/>
      <c r="D381" s="233"/>
    </row>
    <row r="382" spans="1:4" x14ac:dyDescent="0.25">
      <c r="A382" s="233"/>
      <c r="B382" s="122">
        <v>28</v>
      </c>
      <c r="C382" s="122"/>
      <c r="D382" s="233"/>
    </row>
    <row r="383" spans="1:4" x14ac:dyDescent="0.25">
      <c r="A383" s="233"/>
      <c r="B383" s="122">
        <v>29</v>
      </c>
      <c r="C383" s="122"/>
      <c r="D383" s="233"/>
    </row>
    <row r="384" spans="1:4" x14ac:dyDescent="0.25">
      <c r="A384" s="233"/>
      <c r="B384" s="122">
        <v>30</v>
      </c>
      <c r="C384" s="122"/>
      <c r="D384" s="233"/>
    </row>
    <row r="385" spans="1:4" x14ac:dyDescent="0.25">
      <c r="A385" s="233"/>
      <c r="B385" s="122">
        <v>32</v>
      </c>
      <c r="C385" s="122"/>
      <c r="D385" s="233"/>
    </row>
    <row r="386" spans="1:4" x14ac:dyDescent="0.25">
      <c r="A386" s="233"/>
      <c r="B386" s="122">
        <v>33</v>
      </c>
      <c r="C386" s="122"/>
      <c r="D386" s="233"/>
    </row>
    <row r="387" spans="1:4" x14ac:dyDescent="0.25">
      <c r="A387" s="233"/>
      <c r="B387" s="122">
        <v>34</v>
      </c>
      <c r="C387" s="122"/>
      <c r="D387" s="233"/>
    </row>
    <row r="388" spans="1:4" x14ac:dyDescent="0.25">
      <c r="A388" s="233"/>
      <c r="B388" s="122">
        <v>35</v>
      </c>
      <c r="C388" s="122"/>
      <c r="D388" s="233"/>
    </row>
    <row r="389" spans="1:4" x14ac:dyDescent="0.25">
      <c r="A389" s="233"/>
      <c r="B389" s="122">
        <v>36</v>
      </c>
      <c r="C389" s="122"/>
      <c r="D389" s="233"/>
    </row>
    <row r="390" spans="1:4" x14ac:dyDescent="0.25">
      <c r="A390" s="233"/>
      <c r="B390" s="122">
        <v>37</v>
      </c>
      <c r="C390" s="122"/>
      <c r="D390" s="233"/>
    </row>
    <row r="391" spans="1:4" x14ac:dyDescent="0.25">
      <c r="A391" s="233"/>
      <c r="B391" s="122">
        <v>38</v>
      </c>
      <c r="C391" s="122"/>
      <c r="D391" s="233"/>
    </row>
    <row r="392" spans="1:4" x14ac:dyDescent="0.25">
      <c r="A392" s="233"/>
      <c r="B392" s="122">
        <v>61</v>
      </c>
      <c r="C392" s="122"/>
      <c r="D392" s="233"/>
    </row>
    <row r="393" spans="1:4" x14ac:dyDescent="0.25">
      <c r="A393" s="233"/>
      <c r="B393" s="122">
        <v>62</v>
      </c>
      <c r="C393" s="122"/>
      <c r="D393" s="233"/>
    </row>
    <row r="394" spans="1:4" x14ac:dyDescent="0.25">
      <c r="A394" s="233"/>
      <c r="B394" s="122">
        <v>63</v>
      </c>
      <c r="C394" s="122"/>
      <c r="D394" s="233"/>
    </row>
    <row r="395" spans="1:4" x14ac:dyDescent="0.25">
      <c r="A395" s="233"/>
      <c r="B395" s="122">
        <v>64</v>
      </c>
      <c r="C395" s="122"/>
      <c r="D395" s="233"/>
    </row>
    <row r="396" spans="1:4" x14ac:dyDescent="0.25">
      <c r="B396"/>
      <c r="C396"/>
    </row>
    <row r="397" spans="1:4" x14ac:dyDescent="0.25">
      <c r="A397" s="232" t="s">
        <v>629</v>
      </c>
      <c r="B397" t="s">
        <v>630</v>
      </c>
      <c r="C397" t="s">
        <v>635</v>
      </c>
      <c r="D397" s="232" t="s">
        <v>204</v>
      </c>
    </row>
    <row r="398" spans="1:4" x14ac:dyDescent="0.25">
      <c r="A398" s="235" t="s">
        <v>614</v>
      </c>
      <c r="B398" s="122" t="s">
        <v>613</v>
      </c>
      <c r="C398" s="122" t="s">
        <v>613</v>
      </c>
      <c r="D398" s="233">
        <v>1</v>
      </c>
    </row>
    <row r="399" spans="1:4" x14ac:dyDescent="0.25">
      <c r="A399" s="235" t="s">
        <v>615</v>
      </c>
      <c r="B399" s="122" t="s">
        <v>614</v>
      </c>
      <c r="C399" s="122" t="s">
        <v>614</v>
      </c>
      <c r="D399" s="233">
        <v>2</v>
      </c>
    </row>
    <row r="400" spans="1:4" x14ac:dyDescent="0.25">
      <c r="A400" s="235" t="s">
        <v>616</v>
      </c>
      <c r="B400" s="122" t="s">
        <v>615</v>
      </c>
      <c r="C400" s="122" t="s">
        <v>615</v>
      </c>
      <c r="D400" s="233">
        <v>3</v>
      </c>
    </row>
    <row r="401" spans="1:4" x14ac:dyDescent="0.25">
      <c r="A401" s="235" t="s">
        <v>617</v>
      </c>
      <c r="B401" s="122" t="s">
        <v>616</v>
      </c>
      <c r="C401" s="122" t="s">
        <v>616</v>
      </c>
      <c r="D401" s="233"/>
    </row>
    <row r="402" spans="1:4" x14ac:dyDescent="0.25">
      <c r="A402" s="235" t="s">
        <v>618</v>
      </c>
      <c r="B402" s="122" t="s">
        <v>617</v>
      </c>
      <c r="C402" s="122" t="s">
        <v>617</v>
      </c>
      <c r="D402" s="233"/>
    </row>
    <row r="403" spans="1:4" x14ac:dyDescent="0.25">
      <c r="A403" s="235" t="s">
        <v>619</v>
      </c>
      <c r="B403" s="122" t="s">
        <v>618</v>
      </c>
      <c r="C403" s="122" t="s">
        <v>618</v>
      </c>
      <c r="D403" s="233"/>
    </row>
    <row r="404" spans="1:4" x14ac:dyDescent="0.25">
      <c r="A404" s="235" t="s">
        <v>620</v>
      </c>
      <c r="B404" s="122" t="s">
        <v>619</v>
      </c>
      <c r="C404" s="122" t="s">
        <v>619</v>
      </c>
      <c r="D404" s="233"/>
    </row>
    <row r="405" spans="1:4" x14ac:dyDescent="0.25">
      <c r="A405" s="235" t="s">
        <v>621</v>
      </c>
      <c r="B405" s="122" t="s">
        <v>620</v>
      </c>
      <c r="C405" s="122" t="s">
        <v>620</v>
      </c>
      <c r="D405" s="233"/>
    </row>
    <row r="406" spans="1:4" x14ac:dyDescent="0.25">
      <c r="A406" s="233">
        <v>10</v>
      </c>
      <c r="B406" s="122" t="s">
        <v>621</v>
      </c>
      <c r="C406" s="122" t="s">
        <v>621</v>
      </c>
      <c r="D406" s="233"/>
    </row>
    <row r="407" spans="1:4" x14ac:dyDescent="0.25">
      <c r="A407" s="233">
        <v>11</v>
      </c>
      <c r="B407" s="122">
        <v>10</v>
      </c>
      <c r="C407" s="122" t="s">
        <v>622</v>
      </c>
      <c r="D407" s="233"/>
    </row>
    <row r="408" spans="1:4" x14ac:dyDescent="0.25">
      <c r="A408" s="233">
        <v>12</v>
      </c>
      <c r="B408" s="122">
        <v>11</v>
      </c>
      <c r="C408" s="122" t="s">
        <v>623</v>
      </c>
      <c r="D408" s="233"/>
    </row>
    <row r="409" spans="1:4" x14ac:dyDescent="0.25">
      <c r="A409" s="233">
        <v>13</v>
      </c>
      <c r="B409" s="122">
        <v>12</v>
      </c>
      <c r="C409" s="122" t="s">
        <v>624</v>
      </c>
      <c r="D409" s="233"/>
    </row>
    <row r="410" spans="1:4" x14ac:dyDescent="0.25">
      <c r="A410" s="233">
        <v>14</v>
      </c>
      <c r="B410" s="122">
        <v>13</v>
      </c>
      <c r="C410" s="122" t="s">
        <v>625</v>
      </c>
      <c r="D410" s="233"/>
    </row>
    <row r="411" spans="1:4" x14ac:dyDescent="0.25">
      <c r="A411" s="233">
        <v>15</v>
      </c>
      <c r="B411" s="122">
        <v>14</v>
      </c>
      <c r="C411" s="122" t="s">
        <v>626</v>
      </c>
      <c r="D411" s="233"/>
    </row>
    <row r="412" spans="1:4" x14ac:dyDescent="0.25">
      <c r="A412" s="233">
        <v>16</v>
      </c>
      <c r="B412" s="122">
        <v>15</v>
      </c>
      <c r="C412" s="122" t="s">
        <v>627</v>
      </c>
      <c r="D412" s="233"/>
    </row>
    <row r="413" spans="1:4" x14ac:dyDescent="0.25">
      <c r="A413" s="233">
        <v>17</v>
      </c>
      <c r="B413" s="122">
        <v>16</v>
      </c>
      <c r="C413" s="122" t="s">
        <v>631</v>
      </c>
      <c r="D413" s="233"/>
    </row>
    <row r="414" spans="1:4" x14ac:dyDescent="0.25">
      <c r="A414" s="233">
        <v>18</v>
      </c>
      <c r="B414" s="122">
        <v>17</v>
      </c>
      <c r="C414" s="122" t="s">
        <v>632</v>
      </c>
      <c r="D414" s="233"/>
    </row>
    <row r="415" spans="1:4" x14ac:dyDescent="0.25">
      <c r="A415" s="233">
        <v>19</v>
      </c>
      <c r="B415" s="122">
        <v>18</v>
      </c>
      <c r="C415" s="122" t="s">
        <v>633</v>
      </c>
      <c r="D415" s="233"/>
    </row>
    <row r="416" spans="1:4" x14ac:dyDescent="0.25">
      <c r="A416" s="233">
        <v>20</v>
      </c>
      <c r="B416" s="122">
        <v>19</v>
      </c>
      <c r="C416" s="122" t="s">
        <v>634</v>
      </c>
      <c r="D416" s="233"/>
    </row>
    <row r="417" spans="1:4" x14ac:dyDescent="0.25">
      <c r="A417" s="233">
        <v>21</v>
      </c>
      <c r="B417" s="122">
        <v>20</v>
      </c>
      <c r="C417" s="122"/>
      <c r="D417" s="233"/>
    </row>
    <row r="418" spans="1:4" x14ac:dyDescent="0.25">
      <c r="A418" s="233">
        <v>22</v>
      </c>
      <c r="B418" s="122">
        <v>21</v>
      </c>
      <c r="C418" s="122"/>
      <c r="D418" s="233"/>
    </row>
    <row r="419" spans="1:4" x14ac:dyDescent="0.25">
      <c r="A419" s="233">
        <v>23</v>
      </c>
      <c r="B419" s="122">
        <v>22</v>
      </c>
      <c r="C419" s="122"/>
      <c r="D419" s="233"/>
    </row>
    <row r="420" spans="1:4" x14ac:dyDescent="0.25">
      <c r="A420" s="233">
        <v>24</v>
      </c>
      <c r="B420" s="122">
        <v>23</v>
      </c>
      <c r="C420" s="122"/>
      <c r="D420" s="233"/>
    </row>
    <row r="421" spans="1:4" x14ac:dyDescent="0.25">
      <c r="A421" s="233">
        <v>25</v>
      </c>
      <c r="B421" s="122">
        <v>24</v>
      </c>
      <c r="C421" s="122"/>
      <c r="D421" s="233"/>
    </row>
    <row r="422" spans="1:4" x14ac:dyDescent="0.25">
      <c r="A422" s="233">
        <v>26</v>
      </c>
      <c r="B422" s="122">
        <v>25</v>
      </c>
      <c r="C422" s="122"/>
      <c r="D422" s="233"/>
    </row>
    <row r="423" spans="1:4" x14ac:dyDescent="0.25">
      <c r="A423" s="233">
        <v>27</v>
      </c>
      <c r="B423" s="122">
        <v>26</v>
      </c>
      <c r="C423" s="122"/>
      <c r="D423" s="233"/>
    </row>
    <row r="424" spans="1:4" x14ac:dyDescent="0.25">
      <c r="A424" s="233">
        <v>28</v>
      </c>
      <c r="B424" s="122">
        <v>27</v>
      </c>
      <c r="C424" s="122"/>
      <c r="D424" s="233"/>
    </row>
    <row r="425" spans="1:4" x14ac:dyDescent="0.25">
      <c r="A425" s="233">
        <v>29</v>
      </c>
      <c r="B425" s="122">
        <v>28</v>
      </c>
      <c r="C425" s="122"/>
      <c r="D425" s="233"/>
    </row>
    <row r="426" spans="1:4" x14ac:dyDescent="0.25">
      <c r="A426" s="233">
        <v>30</v>
      </c>
      <c r="B426" s="122">
        <v>29</v>
      </c>
      <c r="C426" s="122"/>
      <c r="D426" s="233"/>
    </row>
    <row r="427" spans="1:4" x14ac:dyDescent="0.25">
      <c r="A427" s="233">
        <v>31</v>
      </c>
      <c r="B427" s="122">
        <v>30</v>
      </c>
      <c r="C427" s="122"/>
      <c r="D427" s="233"/>
    </row>
    <row r="428" spans="1:4" x14ac:dyDescent="0.25">
      <c r="A428" s="233">
        <v>32</v>
      </c>
      <c r="B428" s="122">
        <v>31</v>
      </c>
      <c r="C428" s="122"/>
      <c r="D428" s="233"/>
    </row>
    <row r="429" spans="1:4" x14ac:dyDescent="0.25">
      <c r="A429" s="233"/>
      <c r="B429" s="122">
        <v>32</v>
      </c>
      <c r="C429" s="122"/>
      <c r="D429" s="233"/>
    </row>
    <row r="430" spans="1:4" x14ac:dyDescent="0.25">
      <c r="A430" s="233"/>
      <c r="B430" s="122">
        <v>33</v>
      </c>
      <c r="C430" s="122"/>
      <c r="D430" s="233"/>
    </row>
    <row r="431" spans="1:4" x14ac:dyDescent="0.25">
      <c r="A431" s="233"/>
      <c r="B431" s="122">
        <v>34</v>
      </c>
      <c r="C431" s="122"/>
      <c r="D431" s="233"/>
    </row>
    <row r="432" spans="1:4" x14ac:dyDescent="0.25">
      <c r="A432" s="233"/>
      <c r="B432" s="122">
        <v>35</v>
      </c>
      <c r="C432" s="122"/>
      <c r="D432" s="233"/>
    </row>
    <row r="433" spans="1:4" x14ac:dyDescent="0.25">
      <c r="A433" s="233"/>
      <c r="B433" s="122">
        <v>36</v>
      </c>
      <c r="C433" s="122"/>
      <c r="D433" s="233"/>
    </row>
    <row r="434" spans="1:4" x14ac:dyDescent="0.25">
      <c r="A434" s="233"/>
      <c r="B434" s="122">
        <v>37</v>
      </c>
      <c r="C434" s="122"/>
      <c r="D434" s="233"/>
    </row>
    <row r="435" spans="1:4" x14ac:dyDescent="0.25">
      <c r="A435" s="233"/>
      <c r="B435" s="122">
        <v>38</v>
      </c>
      <c r="C435" s="122"/>
      <c r="D435" s="233"/>
    </row>
    <row r="436" spans="1:4" x14ac:dyDescent="0.25">
      <c r="A436" s="233"/>
      <c r="B436" s="122">
        <v>39</v>
      </c>
      <c r="C436" s="122"/>
      <c r="D436" s="233"/>
    </row>
    <row r="437" spans="1:4" x14ac:dyDescent="0.25">
      <c r="A437" s="233"/>
      <c r="B437" s="122">
        <v>40</v>
      </c>
      <c r="C437" s="122"/>
      <c r="D437" s="233"/>
    </row>
    <row r="438" spans="1:4" x14ac:dyDescent="0.25">
      <c r="A438" s="233"/>
      <c r="B438" s="122">
        <v>41</v>
      </c>
      <c r="C438" s="122"/>
      <c r="D438" s="233"/>
    </row>
    <row r="439" spans="1:4" x14ac:dyDescent="0.25">
      <c r="A439" s="233"/>
      <c r="B439" s="122">
        <v>42</v>
      </c>
      <c r="C439" s="122"/>
      <c r="D439" s="233"/>
    </row>
    <row r="440" spans="1:4" x14ac:dyDescent="0.25">
      <c r="A440" s="233"/>
      <c r="B440" s="122">
        <v>43</v>
      </c>
      <c r="C440" s="122"/>
      <c r="D440" s="233"/>
    </row>
    <row r="441" spans="1:4" x14ac:dyDescent="0.25">
      <c r="A441" s="233"/>
      <c r="B441" s="122">
        <v>44</v>
      </c>
      <c r="C441" s="122"/>
      <c r="D441" s="233"/>
    </row>
    <row r="442" spans="1:4" x14ac:dyDescent="0.25">
      <c r="A442" s="233"/>
      <c r="B442" s="122">
        <v>45</v>
      </c>
      <c r="C442" s="122"/>
      <c r="D442" s="233"/>
    </row>
    <row r="443" spans="1:4" x14ac:dyDescent="0.25">
      <c r="A443" s="233"/>
      <c r="B443" s="122">
        <v>46</v>
      </c>
      <c r="C443" s="122"/>
      <c r="D443" s="233"/>
    </row>
    <row r="444" spans="1:4" x14ac:dyDescent="0.25">
      <c r="A444" s="233"/>
      <c r="B444" s="122">
        <v>47</v>
      </c>
      <c r="C444" s="122"/>
      <c r="D444" s="233"/>
    </row>
    <row r="445" spans="1:4" x14ac:dyDescent="0.25">
      <c r="A445" s="233"/>
      <c r="B445" s="122">
        <v>48</v>
      </c>
      <c r="C445" s="122"/>
      <c r="D445" s="233"/>
    </row>
    <row r="446" spans="1:4" x14ac:dyDescent="0.25">
      <c r="A446" s="233"/>
      <c r="B446" s="122">
        <v>49</v>
      </c>
      <c r="C446" s="122"/>
      <c r="D446" s="233"/>
    </row>
    <row r="447" spans="1:4" x14ac:dyDescent="0.25">
      <c r="A447" s="233"/>
      <c r="B447" s="122">
        <v>50</v>
      </c>
      <c r="C447" s="122"/>
      <c r="D447" s="233"/>
    </row>
    <row r="448" spans="1:4" x14ac:dyDescent="0.25">
      <c r="A448" s="233"/>
      <c r="B448" s="122">
        <v>51</v>
      </c>
      <c r="C448" s="122"/>
      <c r="D448" s="233"/>
    </row>
    <row r="449" spans="1:4" x14ac:dyDescent="0.25">
      <c r="A449" s="233"/>
      <c r="B449" s="122">
        <v>52</v>
      </c>
      <c r="C449" s="122"/>
      <c r="D449" s="233"/>
    </row>
    <row r="450" spans="1:4" x14ac:dyDescent="0.25">
      <c r="A450" s="233"/>
      <c r="B450" s="122">
        <v>53</v>
      </c>
      <c r="C450" s="122"/>
      <c r="D450" s="233"/>
    </row>
    <row r="451" spans="1:4" x14ac:dyDescent="0.25">
      <c r="A451" s="233"/>
      <c r="B451" s="122">
        <v>54</v>
      </c>
      <c r="C451" s="122"/>
      <c r="D451" s="233"/>
    </row>
    <row r="452" spans="1:4" x14ac:dyDescent="0.25">
      <c r="A452" s="233"/>
      <c r="B452" s="122">
        <v>55</v>
      </c>
      <c r="C452" s="122"/>
      <c r="D452" s="233"/>
    </row>
    <row r="453" spans="1:4" x14ac:dyDescent="0.25">
      <c r="A453" s="233"/>
      <c r="B453" s="122">
        <v>56</v>
      </c>
      <c r="C453" s="122"/>
      <c r="D453" s="233"/>
    </row>
    <row r="454" spans="1:4" x14ac:dyDescent="0.25">
      <c r="A454" s="233"/>
      <c r="B454" s="122">
        <v>57</v>
      </c>
      <c r="C454" s="122"/>
      <c r="D454" s="233"/>
    </row>
    <row r="455" spans="1:4" x14ac:dyDescent="0.25">
      <c r="A455" s="233"/>
      <c r="B455" s="122">
        <v>58</v>
      </c>
      <c r="C455" s="122"/>
      <c r="D455" s="233"/>
    </row>
    <row r="456" spans="1:4" x14ac:dyDescent="0.25">
      <c r="A456" s="233"/>
      <c r="B456" s="122">
        <v>59</v>
      </c>
      <c r="C456" s="122"/>
      <c r="D456" s="233"/>
    </row>
    <row r="457" spans="1:4" x14ac:dyDescent="0.25">
      <c r="A457" s="233"/>
      <c r="B457" s="122">
        <v>60</v>
      </c>
      <c r="C457" s="122"/>
      <c r="D457" s="233"/>
    </row>
    <row r="458" spans="1:4" x14ac:dyDescent="0.25">
      <c r="A458" s="233"/>
      <c r="B458" s="122">
        <v>61</v>
      </c>
      <c r="C458" s="122"/>
      <c r="D458" s="233"/>
    </row>
    <row r="459" spans="1:4" x14ac:dyDescent="0.25">
      <c r="A459" s="233"/>
      <c r="B459" s="122">
        <v>62</v>
      </c>
      <c r="C459" s="122"/>
      <c r="D459" s="233"/>
    </row>
    <row r="460" spans="1:4" x14ac:dyDescent="0.25">
      <c r="A460" s="233"/>
      <c r="B460" s="122">
        <v>63</v>
      </c>
      <c r="C460" s="122"/>
      <c r="D460" s="233"/>
    </row>
    <row r="461" spans="1:4" x14ac:dyDescent="0.25">
      <c r="A461" s="233"/>
      <c r="B461" s="122">
        <v>64</v>
      </c>
      <c r="C461" s="122"/>
      <c r="D461" s="233"/>
    </row>
    <row r="462" spans="1:4" x14ac:dyDescent="0.25">
      <c r="A462" s="233"/>
      <c r="B462" s="122">
        <v>65</v>
      </c>
      <c r="C462" s="122"/>
      <c r="D462" s="233"/>
    </row>
    <row r="463" spans="1:4" x14ac:dyDescent="0.25">
      <c r="A463" s="233"/>
      <c r="B463" s="122">
        <v>66</v>
      </c>
      <c r="C463" s="122"/>
      <c r="D463" s="233"/>
    </row>
    <row r="464" spans="1:4" x14ac:dyDescent="0.25">
      <c r="A464" s="233"/>
      <c r="B464" s="122">
        <v>67</v>
      </c>
      <c r="C464" s="122"/>
      <c r="D464" s="233"/>
    </row>
    <row r="465" spans="1:4" x14ac:dyDescent="0.25">
      <c r="A465" s="233"/>
      <c r="B465" s="122">
        <v>68</v>
      </c>
      <c r="C465" s="122"/>
      <c r="D465" s="233"/>
    </row>
    <row r="466" spans="1:4" x14ac:dyDescent="0.25">
      <c r="A466" s="233"/>
      <c r="B466" s="122">
        <v>69</v>
      </c>
      <c r="C466" s="122"/>
      <c r="D466" s="233"/>
    </row>
    <row r="467" spans="1:4" x14ac:dyDescent="0.25">
      <c r="A467" s="233"/>
      <c r="B467" s="122">
        <v>70</v>
      </c>
      <c r="C467" s="122"/>
      <c r="D467" s="233"/>
    </row>
    <row r="468" spans="1:4" x14ac:dyDescent="0.25">
      <c r="A468" s="233"/>
      <c r="B468" s="122">
        <v>71</v>
      </c>
      <c r="C468" s="122"/>
      <c r="D468" s="233"/>
    </row>
    <row r="469" spans="1:4" x14ac:dyDescent="0.25">
      <c r="A469" s="233"/>
      <c r="B469" s="122">
        <v>72</v>
      </c>
      <c r="C469" s="122"/>
      <c r="D469" s="233"/>
    </row>
    <row r="470" spans="1:4" x14ac:dyDescent="0.25">
      <c r="A470" s="233"/>
      <c r="B470" s="122">
        <v>73</v>
      </c>
      <c r="C470" s="122"/>
      <c r="D470" s="233"/>
    </row>
    <row r="471" spans="1:4" x14ac:dyDescent="0.25">
      <c r="A471" s="233"/>
      <c r="B471" s="122">
        <v>74</v>
      </c>
      <c r="C471" s="122"/>
      <c r="D471" s="233"/>
    </row>
    <row r="472" spans="1:4" x14ac:dyDescent="0.25">
      <c r="A472" s="233"/>
      <c r="B472" s="122">
        <v>75</v>
      </c>
      <c r="C472" s="122"/>
      <c r="D472" s="233"/>
    </row>
    <row r="473" spans="1:4" x14ac:dyDescent="0.25">
      <c r="A473" s="233"/>
      <c r="B473" s="122">
        <v>76</v>
      </c>
      <c r="C473" s="122"/>
      <c r="D473" s="233"/>
    </row>
    <row r="474" spans="1:4" x14ac:dyDescent="0.25">
      <c r="A474" s="233"/>
      <c r="B474" s="122">
        <v>77</v>
      </c>
      <c r="C474" s="122"/>
      <c r="D474" s="233"/>
    </row>
    <row r="475" spans="1:4" x14ac:dyDescent="0.25">
      <c r="A475" s="233"/>
      <c r="B475" s="122">
        <v>78</v>
      </c>
      <c r="C475" s="122"/>
      <c r="D475" s="233"/>
    </row>
    <row r="476" spans="1:4" x14ac:dyDescent="0.25">
      <c r="A476" s="233"/>
      <c r="B476" s="122">
        <v>79</v>
      </c>
      <c r="C476" s="122"/>
      <c r="D476" s="233"/>
    </row>
    <row r="477" spans="1:4" x14ac:dyDescent="0.25">
      <c r="B477"/>
      <c r="C477"/>
    </row>
    <row r="478" spans="1:4" x14ac:dyDescent="0.25">
      <c r="B478"/>
      <c r="C478"/>
    </row>
    <row r="479" spans="1:4" x14ac:dyDescent="0.25">
      <c r="B479"/>
      <c r="C479"/>
    </row>
    <row r="480" spans="1:4" x14ac:dyDescent="0.25">
      <c r="B480"/>
      <c r="C480"/>
    </row>
    <row r="481" spans="2:3" x14ac:dyDescent="0.25">
      <c r="B481"/>
      <c r="C481"/>
    </row>
    <row r="482" spans="2:3" x14ac:dyDescent="0.25">
      <c r="B482"/>
      <c r="C482"/>
    </row>
    <row r="483" spans="2:3" x14ac:dyDescent="0.25">
      <c r="B483"/>
      <c r="C483"/>
    </row>
    <row r="484" spans="2:3" x14ac:dyDescent="0.25">
      <c r="B484"/>
      <c r="C484"/>
    </row>
    <row r="485" spans="2:3" x14ac:dyDescent="0.25">
      <c r="B485"/>
      <c r="C485"/>
    </row>
    <row r="486" spans="2:3" x14ac:dyDescent="0.25">
      <c r="B486"/>
      <c r="C486"/>
    </row>
    <row r="487" spans="2:3" x14ac:dyDescent="0.25">
      <c r="B487"/>
      <c r="C487"/>
    </row>
    <row r="488" spans="2:3" x14ac:dyDescent="0.25">
      <c r="B488"/>
      <c r="C488"/>
    </row>
    <row r="489" spans="2:3" x14ac:dyDescent="0.25">
      <c r="B489"/>
      <c r="C489"/>
    </row>
    <row r="490" spans="2:3" x14ac:dyDescent="0.25">
      <c r="B490"/>
      <c r="C490"/>
    </row>
    <row r="491" spans="2:3" x14ac:dyDescent="0.25">
      <c r="B491"/>
      <c r="C491"/>
    </row>
    <row r="492" spans="2:3" x14ac:dyDescent="0.25">
      <c r="B492"/>
      <c r="C492"/>
    </row>
    <row r="493" spans="2:3" x14ac:dyDescent="0.25">
      <c r="B493"/>
      <c r="C493"/>
    </row>
    <row r="494" spans="2:3" x14ac:dyDescent="0.25">
      <c r="B494"/>
      <c r="C494"/>
    </row>
    <row r="495" spans="2:3" x14ac:dyDescent="0.25">
      <c r="B495"/>
      <c r="C495"/>
    </row>
    <row r="496" spans="2:3" x14ac:dyDescent="0.25">
      <c r="B496"/>
      <c r="C496"/>
    </row>
    <row r="497" spans="2:7" x14ac:dyDescent="0.25">
      <c r="B497"/>
      <c r="C497"/>
      <c r="G497" s="155"/>
    </row>
    <row r="498" spans="2:7" x14ac:dyDescent="0.25">
      <c r="B498"/>
      <c r="C498"/>
      <c r="G498" s="155"/>
    </row>
    <row r="499" spans="2:7" x14ac:dyDescent="0.25">
      <c r="B499"/>
      <c r="C499"/>
      <c r="G499" s="155"/>
    </row>
    <row r="500" spans="2:7" x14ac:dyDescent="0.25">
      <c r="B500"/>
      <c r="C500"/>
      <c r="G500" s="155"/>
    </row>
    <row r="501" spans="2:7" x14ac:dyDescent="0.25">
      <c r="B501"/>
      <c r="C501"/>
      <c r="G501" s="155"/>
    </row>
    <row r="502" spans="2:7" x14ac:dyDescent="0.25">
      <c r="B502"/>
      <c r="C502"/>
      <c r="G502" s="155"/>
    </row>
    <row r="503" spans="2:7" x14ac:dyDescent="0.25">
      <c r="B503"/>
      <c r="C503"/>
      <c r="G503" s="155"/>
    </row>
    <row r="504" spans="2:7" x14ac:dyDescent="0.25">
      <c r="B504"/>
      <c r="C504"/>
      <c r="G504" s="155"/>
    </row>
    <row r="505" spans="2:7" x14ac:dyDescent="0.25">
      <c r="B505"/>
      <c r="C505"/>
      <c r="G505" s="155"/>
    </row>
    <row r="506" spans="2:7" x14ac:dyDescent="0.25">
      <c r="B506"/>
      <c r="C506"/>
      <c r="G506" s="155"/>
    </row>
    <row r="507" spans="2:7" x14ac:dyDescent="0.25">
      <c r="B507"/>
      <c r="C507"/>
      <c r="G507" s="155"/>
    </row>
    <row r="508" spans="2:7" x14ac:dyDescent="0.25">
      <c r="B508"/>
      <c r="C508"/>
      <c r="G508" s="155"/>
    </row>
    <row r="509" spans="2:7" x14ac:dyDescent="0.25">
      <c r="B509"/>
      <c r="C509"/>
      <c r="G509" s="155"/>
    </row>
    <row r="510" spans="2:7" x14ac:dyDescent="0.25">
      <c r="B510"/>
      <c r="C510"/>
      <c r="G510" s="155"/>
    </row>
    <row r="511" spans="2:7" x14ac:dyDescent="0.25">
      <c r="B511"/>
      <c r="C511"/>
      <c r="G511" s="155"/>
    </row>
    <row r="512" spans="2:7" x14ac:dyDescent="0.25">
      <c r="B512"/>
      <c r="C512"/>
      <c r="G512" s="155"/>
    </row>
    <row r="513" spans="2:7" x14ac:dyDescent="0.25">
      <c r="B513"/>
      <c r="C513"/>
      <c r="G513" s="155"/>
    </row>
    <row r="514" spans="2:7" x14ac:dyDescent="0.25">
      <c r="B514"/>
      <c r="C514"/>
      <c r="G514" s="155"/>
    </row>
    <row r="515" spans="2:7" x14ac:dyDescent="0.25">
      <c r="B515"/>
      <c r="C515"/>
      <c r="G515" s="155"/>
    </row>
    <row r="516" spans="2:7" x14ac:dyDescent="0.25">
      <c r="B516"/>
      <c r="C516"/>
      <c r="G516" s="155"/>
    </row>
    <row r="517" spans="2:7" x14ac:dyDescent="0.25">
      <c r="B517"/>
      <c r="C517"/>
      <c r="G517" s="155"/>
    </row>
    <row r="518" spans="2:7" x14ac:dyDescent="0.25">
      <c r="B518"/>
      <c r="C518"/>
      <c r="G518" s="155"/>
    </row>
    <row r="519" spans="2:7" x14ac:dyDescent="0.25">
      <c r="B519"/>
      <c r="C519"/>
      <c r="G519" s="155"/>
    </row>
    <row r="520" spans="2:7" x14ac:dyDescent="0.25">
      <c r="B520"/>
      <c r="C520"/>
      <c r="G520" s="155"/>
    </row>
    <row r="521" spans="2:7" x14ac:dyDescent="0.25">
      <c r="B521"/>
      <c r="C521"/>
      <c r="G521" s="155"/>
    </row>
    <row r="522" spans="2:7" x14ac:dyDescent="0.25">
      <c r="B522"/>
      <c r="C522"/>
      <c r="G522" s="155"/>
    </row>
    <row r="523" spans="2:7" x14ac:dyDescent="0.25">
      <c r="B523"/>
      <c r="C523"/>
      <c r="G523" s="155"/>
    </row>
    <row r="524" spans="2:7" x14ac:dyDescent="0.25">
      <c r="B524"/>
      <c r="C524"/>
      <c r="G524" s="155"/>
    </row>
    <row r="525" spans="2:7" x14ac:dyDescent="0.25">
      <c r="B525"/>
      <c r="C525"/>
      <c r="G525" s="155"/>
    </row>
    <row r="526" spans="2:7" x14ac:dyDescent="0.25">
      <c r="B526"/>
      <c r="C526"/>
      <c r="G526" s="155"/>
    </row>
    <row r="527" spans="2:7" x14ac:dyDescent="0.25">
      <c r="B527"/>
      <c r="C527"/>
      <c r="G527" s="155"/>
    </row>
    <row r="528" spans="2:7" x14ac:dyDescent="0.25">
      <c r="B528"/>
      <c r="C528"/>
      <c r="G528" s="155"/>
    </row>
    <row r="529" spans="2:7" x14ac:dyDescent="0.25">
      <c r="B529"/>
      <c r="C529"/>
      <c r="G529" s="155"/>
    </row>
    <row r="530" spans="2:7" x14ac:dyDescent="0.25">
      <c r="B530"/>
      <c r="C530"/>
      <c r="G530" s="155"/>
    </row>
    <row r="531" spans="2:7" x14ac:dyDescent="0.25">
      <c r="B531"/>
      <c r="C531"/>
      <c r="G531" s="155"/>
    </row>
    <row r="532" spans="2:7" x14ac:dyDescent="0.25">
      <c r="B532"/>
      <c r="C532"/>
      <c r="G532" s="155"/>
    </row>
    <row r="533" spans="2:7" x14ac:dyDescent="0.25">
      <c r="B533"/>
      <c r="C533"/>
      <c r="G533" s="155"/>
    </row>
    <row r="534" spans="2:7" x14ac:dyDescent="0.25">
      <c r="B534"/>
      <c r="C534"/>
      <c r="G534" s="155"/>
    </row>
    <row r="535" spans="2:7" x14ac:dyDescent="0.25">
      <c r="B535"/>
      <c r="C535"/>
      <c r="G535" s="155"/>
    </row>
    <row r="536" spans="2:7" x14ac:dyDescent="0.25">
      <c r="B536"/>
      <c r="C536"/>
      <c r="G536" s="155"/>
    </row>
    <row r="537" spans="2:7" x14ac:dyDescent="0.25">
      <c r="B537"/>
      <c r="C537"/>
      <c r="G537" s="155"/>
    </row>
    <row r="538" spans="2:7" x14ac:dyDescent="0.25">
      <c r="B538"/>
      <c r="C538"/>
      <c r="G538" s="155"/>
    </row>
    <row r="539" spans="2:7" x14ac:dyDescent="0.25">
      <c r="B539"/>
      <c r="C539"/>
      <c r="G539" s="155"/>
    </row>
    <row r="540" spans="2:7" x14ac:dyDescent="0.25">
      <c r="B540"/>
      <c r="C540"/>
      <c r="G540" s="155"/>
    </row>
    <row r="541" spans="2:7" x14ac:dyDescent="0.25">
      <c r="B541"/>
      <c r="C541"/>
      <c r="G541" s="155"/>
    </row>
    <row r="542" spans="2:7" x14ac:dyDescent="0.25">
      <c r="B542"/>
      <c r="C542"/>
      <c r="G542" s="155"/>
    </row>
    <row r="543" spans="2:7" x14ac:dyDescent="0.25">
      <c r="B543"/>
      <c r="C543"/>
      <c r="G543" s="155"/>
    </row>
    <row r="544" spans="2:7" x14ac:dyDescent="0.25">
      <c r="B544"/>
      <c r="C544"/>
      <c r="G544" s="155"/>
    </row>
    <row r="545" spans="2:7" x14ac:dyDescent="0.25">
      <c r="B545"/>
      <c r="C545"/>
      <c r="G545" s="155"/>
    </row>
    <row r="546" spans="2:7" x14ac:dyDescent="0.25">
      <c r="B546"/>
      <c r="C546"/>
      <c r="G546" s="155"/>
    </row>
    <row r="547" spans="2:7" x14ac:dyDescent="0.25">
      <c r="B547"/>
      <c r="C547"/>
      <c r="G547" s="155"/>
    </row>
    <row r="548" spans="2:7" x14ac:dyDescent="0.25">
      <c r="B548"/>
      <c r="C548"/>
      <c r="G548" s="155"/>
    </row>
    <row r="549" spans="2:7" x14ac:dyDescent="0.25">
      <c r="B549"/>
      <c r="C549"/>
      <c r="G549" s="155"/>
    </row>
    <row r="550" spans="2:7" x14ac:dyDescent="0.25">
      <c r="B550"/>
      <c r="C550"/>
      <c r="G550" s="155"/>
    </row>
    <row r="551" spans="2:7" x14ac:dyDescent="0.25">
      <c r="B551"/>
      <c r="C551"/>
      <c r="G551" s="155"/>
    </row>
    <row r="552" spans="2:7" x14ac:dyDescent="0.25">
      <c r="B552"/>
      <c r="C552"/>
      <c r="G552" s="155"/>
    </row>
    <row r="553" spans="2:7" x14ac:dyDescent="0.25">
      <c r="B553"/>
      <c r="C553"/>
      <c r="G553" s="155"/>
    </row>
    <row r="554" spans="2:7" x14ac:dyDescent="0.25">
      <c r="B554"/>
      <c r="C554"/>
      <c r="G554" s="155"/>
    </row>
    <row r="555" spans="2:7" x14ac:dyDescent="0.25">
      <c r="B555"/>
      <c r="C555"/>
      <c r="G555" s="155"/>
    </row>
    <row r="556" spans="2:7" x14ac:dyDescent="0.25">
      <c r="B556"/>
      <c r="C556"/>
      <c r="G556" s="155"/>
    </row>
    <row r="557" spans="2:7" x14ac:dyDescent="0.25">
      <c r="B557"/>
      <c r="C557"/>
      <c r="G557" s="155"/>
    </row>
    <row r="558" spans="2:7" x14ac:dyDescent="0.25">
      <c r="B558"/>
      <c r="C558"/>
      <c r="G558" s="155"/>
    </row>
    <row r="559" spans="2:7" x14ac:dyDescent="0.25">
      <c r="B559"/>
      <c r="C559"/>
      <c r="G559" s="155"/>
    </row>
    <row r="560" spans="2:7" x14ac:dyDescent="0.25">
      <c r="B560"/>
      <c r="C560"/>
      <c r="G560" s="155"/>
    </row>
    <row r="561" spans="2:7" x14ac:dyDescent="0.25">
      <c r="B561"/>
      <c r="C561"/>
      <c r="G561" s="155"/>
    </row>
    <row r="562" spans="2:7" x14ac:dyDescent="0.25">
      <c r="B562"/>
      <c r="C562"/>
      <c r="G562" s="155"/>
    </row>
    <row r="563" spans="2:7" x14ac:dyDescent="0.25">
      <c r="B563"/>
      <c r="C563"/>
      <c r="G563" s="155"/>
    </row>
    <row r="564" spans="2:7" x14ac:dyDescent="0.25">
      <c r="B564"/>
      <c r="C564"/>
      <c r="G564" s="155"/>
    </row>
    <row r="565" spans="2:7" x14ac:dyDescent="0.25">
      <c r="B565"/>
      <c r="C565"/>
      <c r="G565" s="155"/>
    </row>
    <row r="566" spans="2:7" x14ac:dyDescent="0.25">
      <c r="B566"/>
      <c r="C566"/>
      <c r="G566" s="155"/>
    </row>
    <row r="567" spans="2:7" x14ac:dyDescent="0.25">
      <c r="B567"/>
      <c r="C567"/>
      <c r="G567" s="155"/>
    </row>
    <row r="568" spans="2:7" x14ac:dyDescent="0.25">
      <c r="B568"/>
      <c r="C568"/>
      <c r="G568" s="155"/>
    </row>
    <row r="569" spans="2:7" x14ac:dyDescent="0.25">
      <c r="B569"/>
      <c r="C569"/>
      <c r="G569" s="155"/>
    </row>
    <row r="570" spans="2:7" x14ac:dyDescent="0.25">
      <c r="B570"/>
      <c r="C570"/>
      <c r="G570" s="155"/>
    </row>
    <row r="571" spans="2:7" x14ac:dyDescent="0.25">
      <c r="B571"/>
      <c r="C571"/>
      <c r="G571" s="155"/>
    </row>
    <row r="572" spans="2:7" x14ac:dyDescent="0.25">
      <c r="B572"/>
      <c r="C572"/>
      <c r="G572" s="155"/>
    </row>
    <row r="573" spans="2:7" x14ac:dyDescent="0.25">
      <c r="B573"/>
      <c r="C573"/>
      <c r="G573" s="155"/>
    </row>
    <row r="574" spans="2:7" x14ac:dyDescent="0.25">
      <c r="B574"/>
      <c r="C574"/>
      <c r="G574" s="155"/>
    </row>
    <row r="575" spans="2:7" x14ac:dyDescent="0.25">
      <c r="B575"/>
      <c r="C575"/>
      <c r="G575" s="155"/>
    </row>
    <row r="576" spans="2:7" x14ac:dyDescent="0.25">
      <c r="B576"/>
      <c r="C576"/>
      <c r="G576" s="155"/>
    </row>
    <row r="577" spans="2:7" x14ac:dyDescent="0.25">
      <c r="B577"/>
      <c r="C577"/>
      <c r="G577" s="155"/>
    </row>
    <row r="578" spans="2:7" x14ac:dyDescent="0.25">
      <c r="B578"/>
      <c r="C578"/>
      <c r="G578" s="155"/>
    </row>
    <row r="579" spans="2:7" x14ac:dyDescent="0.25">
      <c r="B579"/>
      <c r="C579"/>
      <c r="G579" s="155"/>
    </row>
    <row r="580" spans="2:7" x14ac:dyDescent="0.25">
      <c r="B580"/>
      <c r="C580"/>
      <c r="G580" s="155"/>
    </row>
    <row r="581" spans="2:7" x14ac:dyDescent="0.25">
      <c r="B581"/>
      <c r="C581"/>
      <c r="G581" s="155"/>
    </row>
    <row r="582" spans="2:7" x14ac:dyDescent="0.25">
      <c r="B582"/>
      <c r="C582"/>
      <c r="G582" s="155"/>
    </row>
    <row r="583" spans="2:7" x14ac:dyDescent="0.25">
      <c r="B583"/>
      <c r="C583"/>
      <c r="G583" s="155"/>
    </row>
    <row r="584" spans="2:7" x14ac:dyDescent="0.25">
      <c r="B584"/>
      <c r="C584"/>
      <c r="G584" s="155"/>
    </row>
    <row r="585" spans="2:7" x14ac:dyDescent="0.25">
      <c r="B585"/>
      <c r="C585"/>
      <c r="G585" s="155"/>
    </row>
    <row r="586" spans="2:7" x14ac:dyDescent="0.25">
      <c r="B586"/>
      <c r="C586"/>
      <c r="G586" s="155"/>
    </row>
    <row r="587" spans="2:7" x14ac:dyDescent="0.25">
      <c r="B587"/>
      <c r="C587"/>
      <c r="G587" s="155"/>
    </row>
    <row r="588" spans="2:7" x14ac:dyDescent="0.25">
      <c r="B588"/>
      <c r="C588"/>
      <c r="G588" s="155"/>
    </row>
    <row r="589" spans="2:7" x14ac:dyDescent="0.25">
      <c r="B589"/>
      <c r="C589"/>
      <c r="G589" s="155"/>
    </row>
    <row r="590" spans="2:7" x14ac:dyDescent="0.25">
      <c r="B590"/>
      <c r="C590"/>
      <c r="G590" s="155"/>
    </row>
    <row r="591" spans="2:7" x14ac:dyDescent="0.25">
      <c r="B591"/>
      <c r="C591"/>
      <c r="G591" s="155"/>
    </row>
    <row r="592" spans="2:7" x14ac:dyDescent="0.25">
      <c r="B592"/>
      <c r="C592"/>
      <c r="G592" s="155"/>
    </row>
    <row r="593" spans="2:7" x14ac:dyDescent="0.25">
      <c r="B593"/>
      <c r="C593"/>
      <c r="G593" s="155"/>
    </row>
    <row r="594" spans="2:7" x14ac:dyDescent="0.25">
      <c r="B594"/>
      <c r="C594"/>
      <c r="G594" s="155"/>
    </row>
    <row r="595" spans="2:7" x14ac:dyDescent="0.25">
      <c r="B595"/>
      <c r="C595"/>
      <c r="G595" s="155"/>
    </row>
    <row r="596" spans="2:7" x14ac:dyDescent="0.25">
      <c r="B596"/>
      <c r="C596"/>
      <c r="G596" s="155"/>
    </row>
    <row r="597" spans="2:7" x14ac:dyDescent="0.25">
      <c r="B597"/>
      <c r="C597"/>
      <c r="G597" s="155"/>
    </row>
    <row r="598" spans="2:7" x14ac:dyDescent="0.25">
      <c r="B598"/>
      <c r="C598"/>
      <c r="G598" s="155"/>
    </row>
    <row r="599" spans="2:7" x14ac:dyDescent="0.25">
      <c r="B599"/>
      <c r="C599"/>
      <c r="G599" s="155"/>
    </row>
    <row r="600" spans="2:7" x14ac:dyDescent="0.25">
      <c r="B600"/>
      <c r="C600"/>
      <c r="G600" s="155"/>
    </row>
    <row r="601" spans="2:7" x14ac:dyDescent="0.25">
      <c r="B601"/>
      <c r="C601"/>
      <c r="G601" s="155"/>
    </row>
    <row r="602" spans="2:7" x14ac:dyDescent="0.25">
      <c r="B602"/>
      <c r="C602"/>
      <c r="G602" s="155"/>
    </row>
    <row r="603" spans="2:7" x14ac:dyDescent="0.25">
      <c r="B603"/>
      <c r="C603"/>
      <c r="G603" s="155"/>
    </row>
    <row r="604" spans="2:7" x14ac:dyDescent="0.25">
      <c r="B604"/>
      <c r="C604"/>
      <c r="G604" s="155"/>
    </row>
    <row r="605" spans="2:7" x14ac:dyDescent="0.25">
      <c r="B605"/>
      <c r="C605"/>
      <c r="G605" s="155"/>
    </row>
    <row r="606" spans="2:7" x14ac:dyDescent="0.25">
      <c r="B606"/>
      <c r="C606"/>
      <c r="G606" s="155"/>
    </row>
    <row r="607" spans="2:7" x14ac:dyDescent="0.25">
      <c r="B607"/>
      <c r="C607"/>
      <c r="G607" s="155"/>
    </row>
    <row r="608" spans="2:7" x14ac:dyDescent="0.25">
      <c r="B608"/>
      <c r="C608"/>
      <c r="G608" s="155"/>
    </row>
    <row r="609" spans="2:7" x14ac:dyDescent="0.25">
      <c r="B609"/>
      <c r="C609"/>
      <c r="G609" s="155"/>
    </row>
    <row r="610" spans="2:7" x14ac:dyDescent="0.25">
      <c r="B610"/>
      <c r="C610"/>
      <c r="G610" s="155"/>
    </row>
    <row r="611" spans="2:7" x14ac:dyDescent="0.25">
      <c r="B611"/>
      <c r="C611"/>
      <c r="G611" s="155"/>
    </row>
    <row r="612" spans="2:7" x14ac:dyDescent="0.25">
      <c r="B612"/>
      <c r="C612"/>
      <c r="G612" s="155"/>
    </row>
    <row r="613" spans="2:7" x14ac:dyDescent="0.25">
      <c r="B613"/>
      <c r="C613"/>
      <c r="G613" s="155"/>
    </row>
    <row r="614" spans="2:7" x14ac:dyDescent="0.25">
      <c r="B614"/>
      <c r="C614"/>
      <c r="G614" s="155"/>
    </row>
    <row r="615" spans="2:7" x14ac:dyDescent="0.25">
      <c r="B615"/>
      <c r="C615"/>
      <c r="G615" s="155"/>
    </row>
    <row r="616" spans="2:7" x14ac:dyDescent="0.25">
      <c r="B616"/>
      <c r="C616"/>
      <c r="G616" s="155"/>
    </row>
    <row r="617" spans="2:7" x14ac:dyDescent="0.25">
      <c r="B617"/>
      <c r="C617"/>
      <c r="G617" s="155"/>
    </row>
    <row r="618" spans="2:7" x14ac:dyDescent="0.25">
      <c r="B618"/>
      <c r="C618"/>
      <c r="G618" s="155"/>
    </row>
    <row r="619" spans="2:7" x14ac:dyDescent="0.25">
      <c r="B619"/>
      <c r="C619"/>
      <c r="G619" s="155"/>
    </row>
    <row r="620" spans="2:7" x14ac:dyDescent="0.25">
      <c r="B620"/>
      <c r="C620"/>
      <c r="G620" s="155"/>
    </row>
    <row r="621" spans="2:7" x14ac:dyDescent="0.25">
      <c r="B621"/>
      <c r="C621"/>
      <c r="G621" s="155"/>
    </row>
    <row r="622" spans="2:7" x14ac:dyDescent="0.25">
      <c r="B622"/>
      <c r="C622"/>
      <c r="G622" s="155"/>
    </row>
    <row r="623" spans="2:7" x14ac:dyDescent="0.25">
      <c r="B623"/>
      <c r="C623"/>
      <c r="G623" s="155"/>
    </row>
    <row r="624" spans="2:7" x14ac:dyDescent="0.25">
      <c r="B624"/>
      <c r="C624"/>
      <c r="G624" s="155"/>
    </row>
    <row r="625" spans="2:7" x14ac:dyDescent="0.25">
      <c r="B625"/>
      <c r="C625"/>
      <c r="G625" s="155"/>
    </row>
    <row r="626" spans="2:7" x14ac:dyDescent="0.25">
      <c r="B626"/>
      <c r="C626"/>
      <c r="G626" s="155"/>
    </row>
    <row r="627" spans="2:7" x14ac:dyDescent="0.25">
      <c r="B627"/>
      <c r="C627"/>
      <c r="G627" s="155"/>
    </row>
    <row r="628" spans="2:7" x14ac:dyDescent="0.25">
      <c r="B628"/>
      <c r="C628"/>
      <c r="G628" s="155"/>
    </row>
    <row r="629" spans="2:7" x14ac:dyDescent="0.25">
      <c r="B629"/>
      <c r="C629"/>
      <c r="G629" s="155"/>
    </row>
    <row r="630" spans="2:7" x14ac:dyDescent="0.25">
      <c r="B630"/>
      <c r="C630"/>
      <c r="G630" s="155"/>
    </row>
    <row r="631" spans="2:7" x14ac:dyDescent="0.25">
      <c r="B631"/>
      <c r="C631"/>
      <c r="G631" s="155"/>
    </row>
    <row r="632" spans="2:7" x14ac:dyDescent="0.25">
      <c r="B632"/>
      <c r="C632"/>
      <c r="G632" s="155"/>
    </row>
    <row r="633" spans="2:7" x14ac:dyDescent="0.25">
      <c r="B633"/>
      <c r="C633"/>
      <c r="G633" s="155"/>
    </row>
    <row r="634" spans="2:7" x14ac:dyDescent="0.25">
      <c r="B634"/>
      <c r="C634"/>
      <c r="G634" s="155"/>
    </row>
    <row r="635" spans="2:7" x14ac:dyDescent="0.25">
      <c r="B635"/>
      <c r="C635"/>
      <c r="G635" s="155"/>
    </row>
    <row r="636" spans="2:7" x14ac:dyDescent="0.25">
      <c r="B636"/>
      <c r="C636"/>
      <c r="G636" s="155"/>
    </row>
    <row r="637" spans="2:7" x14ac:dyDescent="0.25">
      <c r="B637"/>
      <c r="C637"/>
      <c r="G637" s="155"/>
    </row>
    <row r="638" spans="2:7" x14ac:dyDescent="0.25">
      <c r="B638"/>
      <c r="C638"/>
      <c r="G638" s="155"/>
    </row>
    <row r="639" spans="2:7" x14ac:dyDescent="0.25">
      <c r="B639"/>
      <c r="C639"/>
      <c r="G639" s="155"/>
    </row>
    <row r="640" spans="2:7" x14ac:dyDescent="0.25">
      <c r="B640"/>
      <c r="C640"/>
      <c r="G640" s="155"/>
    </row>
    <row r="641" spans="2:7" x14ac:dyDescent="0.25">
      <c r="B641"/>
      <c r="C641"/>
      <c r="G641" s="155"/>
    </row>
    <row r="642" spans="2:7" x14ac:dyDescent="0.25">
      <c r="B642"/>
      <c r="C642"/>
      <c r="G642" s="155"/>
    </row>
    <row r="643" spans="2:7" x14ac:dyDescent="0.25">
      <c r="B643"/>
      <c r="C643"/>
      <c r="G643" s="155"/>
    </row>
    <row r="644" spans="2:7" x14ac:dyDescent="0.25">
      <c r="B644"/>
      <c r="C644"/>
      <c r="G644" s="155"/>
    </row>
    <row r="645" spans="2:7" x14ac:dyDescent="0.25">
      <c r="B645"/>
      <c r="C645"/>
      <c r="G645" s="155"/>
    </row>
    <row r="646" spans="2:7" x14ac:dyDescent="0.25">
      <c r="B646"/>
      <c r="C646"/>
      <c r="G646" s="155"/>
    </row>
    <row r="647" spans="2:7" x14ac:dyDescent="0.25">
      <c r="B647"/>
      <c r="C647"/>
      <c r="G647" s="155"/>
    </row>
    <row r="648" spans="2:7" x14ac:dyDescent="0.25">
      <c r="B648"/>
      <c r="C648"/>
      <c r="G648" s="155"/>
    </row>
    <row r="649" spans="2:7" x14ac:dyDescent="0.25">
      <c r="B649"/>
      <c r="C649"/>
      <c r="G649" s="155"/>
    </row>
    <row r="650" spans="2:7" x14ac:dyDescent="0.25">
      <c r="B650"/>
      <c r="C650"/>
      <c r="G650" s="155"/>
    </row>
    <row r="651" spans="2:7" x14ac:dyDescent="0.25">
      <c r="B651"/>
      <c r="C651"/>
      <c r="G651" s="155"/>
    </row>
    <row r="652" spans="2:7" x14ac:dyDescent="0.25">
      <c r="B652"/>
      <c r="C652"/>
      <c r="G652" s="155"/>
    </row>
    <row r="653" spans="2:7" x14ac:dyDescent="0.25">
      <c r="B653"/>
      <c r="C653"/>
      <c r="G653" s="155"/>
    </row>
    <row r="654" spans="2:7" x14ac:dyDescent="0.25">
      <c r="B654"/>
      <c r="C654"/>
      <c r="G654" s="155"/>
    </row>
    <row r="655" spans="2:7" x14ac:dyDescent="0.25">
      <c r="B655"/>
      <c r="C655"/>
      <c r="G655" s="155"/>
    </row>
    <row r="656" spans="2:7" x14ac:dyDescent="0.25">
      <c r="B656"/>
      <c r="C656"/>
      <c r="G656" s="155"/>
    </row>
    <row r="657" spans="2:7" x14ac:dyDescent="0.25">
      <c r="B657"/>
      <c r="C657"/>
      <c r="G657" s="155"/>
    </row>
    <row r="658" spans="2:7" x14ac:dyDescent="0.25">
      <c r="B658"/>
      <c r="C658"/>
      <c r="G658" s="155"/>
    </row>
    <row r="659" spans="2:7" x14ac:dyDescent="0.25">
      <c r="B659"/>
      <c r="C659"/>
      <c r="G659" s="155"/>
    </row>
    <row r="660" spans="2:7" x14ac:dyDescent="0.25">
      <c r="B660"/>
      <c r="C660"/>
      <c r="G660" s="155"/>
    </row>
    <row r="661" spans="2:7" x14ac:dyDescent="0.25">
      <c r="B661"/>
      <c r="C661"/>
      <c r="G661" s="155"/>
    </row>
    <row r="662" spans="2:7" x14ac:dyDescent="0.25">
      <c r="B662"/>
      <c r="C662"/>
      <c r="G662" s="155"/>
    </row>
    <row r="663" spans="2:7" x14ac:dyDescent="0.25">
      <c r="B663"/>
      <c r="C663"/>
      <c r="G663" s="155"/>
    </row>
    <row r="664" spans="2:7" x14ac:dyDescent="0.25">
      <c r="B664"/>
      <c r="C664"/>
      <c r="G664" s="155"/>
    </row>
    <row r="665" spans="2:7" x14ac:dyDescent="0.25">
      <c r="B665"/>
      <c r="C665"/>
      <c r="G665" s="155"/>
    </row>
    <row r="666" spans="2:7" x14ac:dyDescent="0.25">
      <c r="B666"/>
      <c r="C666"/>
      <c r="G666" s="155"/>
    </row>
    <row r="667" spans="2:7" x14ac:dyDescent="0.25">
      <c r="B667"/>
      <c r="C667"/>
      <c r="G667" s="155"/>
    </row>
    <row r="668" spans="2:7" x14ac:dyDescent="0.25">
      <c r="B668"/>
      <c r="C668"/>
      <c r="G668" s="155"/>
    </row>
    <row r="669" spans="2:7" x14ac:dyDescent="0.25">
      <c r="B669"/>
      <c r="C669"/>
      <c r="G669" s="155"/>
    </row>
    <row r="670" spans="2:7" x14ac:dyDescent="0.25">
      <c r="B670"/>
      <c r="C670"/>
      <c r="G670" s="155"/>
    </row>
    <row r="671" spans="2:7" x14ac:dyDescent="0.25">
      <c r="B671"/>
      <c r="C671"/>
      <c r="G671" s="155"/>
    </row>
    <row r="672" spans="2:7" x14ac:dyDescent="0.25">
      <c r="B672"/>
      <c r="C672"/>
      <c r="G672" s="155"/>
    </row>
    <row r="673" spans="2:7" x14ac:dyDescent="0.25">
      <c r="B673"/>
      <c r="C673"/>
      <c r="G673" s="155"/>
    </row>
    <row r="674" spans="2:7" x14ac:dyDescent="0.25">
      <c r="B674"/>
      <c r="C674"/>
      <c r="G674" s="155"/>
    </row>
    <row r="675" spans="2:7" x14ac:dyDescent="0.25">
      <c r="B675"/>
      <c r="C675"/>
      <c r="G675" s="155"/>
    </row>
    <row r="676" spans="2:7" x14ac:dyDescent="0.25">
      <c r="B676"/>
      <c r="C676"/>
      <c r="G676" s="155"/>
    </row>
    <row r="677" spans="2:7" x14ac:dyDescent="0.25">
      <c r="B677"/>
      <c r="C677"/>
      <c r="G677" s="155"/>
    </row>
    <row r="678" spans="2:7" x14ac:dyDescent="0.25">
      <c r="B678"/>
      <c r="C678"/>
      <c r="G678" s="155"/>
    </row>
    <row r="679" spans="2:7" x14ac:dyDescent="0.25">
      <c r="B679"/>
      <c r="C679"/>
      <c r="G679" s="155"/>
    </row>
    <row r="680" spans="2:7" x14ac:dyDescent="0.25">
      <c r="B680"/>
      <c r="C680"/>
      <c r="G680" s="155"/>
    </row>
    <row r="681" spans="2:7" x14ac:dyDescent="0.25">
      <c r="B681"/>
      <c r="C681"/>
      <c r="G681" s="155"/>
    </row>
    <row r="682" spans="2:7" x14ac:dyDescent="0.25">
      <c r="B682"/>
      <c r="C682"/>
      <c r="G682" s="155"/>
    </row>
    <row r="683" spans="2:7" x14ac:dyDescent="0.25">
      <c r="B683"/>
      <c r="C683"/>
      <c r="G683" s="155"/>
    </row>
    <row r="684" spans="2:7" x14ac:dyDescent="0.25">
      <c r="B684"/>
      <c r="C684"/>
      <c r="G684" s="155"/>
    </row>
    <row r="685" spans="2:7" x14ac:dyDescent="0.25">
      <c r="B685"/>
      <c r="C685"/>
      <c r="G685" s="155"/>
    </row>
    <row r="686" spans="2:7" x14ac:dyDescent="0.25">
      <c r="B686"/>
      <c r="C686"/>
      <c r="G686" s="155"/>
    </row>
    <row r="687" spans="2:7" x14ac:dyDescent="0.25">
      <c r="B687"/>
      <c r="C687"/>
      <c r="G687" s="155"/>
    </row>
    <row r="688" spans="2:7" x14ac:dyDescent="0.25">
      <c r="B688"/>
      <c r="C688"/>
      <c r="G688" s="155"/>
    </row>
    <row r="689" spans="2:7" x14ac:dyDescent="0.25">
      <c r="B689"/>
      <c r="C689"/>
      <c r="G689" s="155"/>
    </row>
    <row r="690" spans="2:7" x14ac:dyDescent="0.25">
      <c r="B690"/>
      <c r="C690"/>
      <c r="G690" s="155"/>
    </row>
    <row r="691" spans="2:7" x14ac:dyDescent="0.25">
      <c r="B691"/>
      <c r="C691"/>
      <c r="G691" s="155"/>
    </row>
    <row r="692" spans="2:7" x14ac:dyDescent="0.25">
      <c r="B692"/>
      <c r="C692"/>
      <c r="G692" s="155"/>
    </row>
    <row r="693" spans="2:7" x14ac:dyDescent="0.25">
      <c r="B693"/>
      <c r="C693"/>
      <c r="G693" s="155"/>
    </row>
    <row r="694" spans="2:7" x14ac:dyDescent="0.25">
      <c r="B694"/>
      <c r="C694"/>
      <c r="G694" s="155"/>
    </row>
    <row r="695" spans="2:7" x14ac:dyDescent="0.25">
      <c r="B695"/>
      <c r="C695"/>
      <c r="G695" s="155"/>
    </row>
    <row r="696" spans="2:7" x14ac:dyDescent="0.25">
      <c r="B696"/>
      <c r="C696"/>
      <c r="G696" s="155"/>
    </row>
    <row r="697" spans="2:7" x14ac:dyDescent="0.25">
      <c r="B697"/>
      <c r="C697"/>
      <c r="G697" s="155"/>
    </row>
    <row r="698" spans="2:7" x14ac:dyDescent="0.25">
      <c r="B698"/>
      <c r="C698"/>
      <c r="G698" s="155"/>
    </row>
    <row r="699" spans="2:7" x14ac:dyDescent="0.25">
      <c r="B699"/>
      <c r="C699"/>
      <c r="G699" s="155"/>
    </row>
    <row r="700" spans="2:7" x14ac:dyDescent="0.25">
      <c r="B700"/>
      <c r="C700"/>
      <c r="G700" s="155"/>
    </row>
    <row r="701" spans="2:7" x14ac:dyDescent="0.25">
      <c r="B701"/>
      <c r="C701"/>
      <c r="G701" s="155"/>
    </row>
    <row r="702" spans="2:7" x14ac:dyDescent="0.25">
      <c r="B702"/>
      <c r="C702"/>
      <c r="G702" s="155"/>
    </row>
    <row r="703" spans="2:7" x14ac:dyDescent="0.25">
      <c r="B703"/>
      <c r="C703"/>
      <c r="G703" s="155"/>
    </row>
    <row r="704" spans="2:7" x14ac:dyDescent="0.25">
      <c r="C704"/>
      <c r="G704" s="155"/>
    </row>
    <row r="705" spans="3:7" x14ac:dyDescent="0.25">
      <c r="C705"/>
      <c r="G705" s="155"/>
    </row>
    <row r="706" spans="3:7" x14ac:dyDescent="0.25">
      <c r="C706"/>
      <c r="G706" s="155"/>
    </row>
    <row r="707" spans="3:7" x14ac:dyDescent="0.25">
      <c r="C707"/>
      <c r="G707" s="155"/>
    </row>
    <row r="708" spans="3:7" x14ac:dyDescent="0.25">
      <c r="C708"/>
      <c r="G708" s="155"/>
    </row>
    <row r="709" spans="3:7" x14ac:dyDescent="0.25">
      <c r="C709"/>
      <c r="G709" s="155"/>
    </row>
    <row r="710" spans="3:7" x14ac:dyDescent="0.25">
      <c r="C710"/>
      <c r="G710" s="155"/>
    </row>
    <row r="711" spans="3:7" x14ac:dyDescent="0.25">
      <c r="C711"/>
      <c r="G711" s="155"/>
    </row>
    <row r="712" spans="3:7" x14ac:dyDescent="0.25">
      <c r="C712"/>
      <c r="G712" s="155"/>
    </row>
    <row r="713" spans="3:7" x14ac:dyDescent="0.25">
      <c r="C713"/>
      <c r="G713" s="155"/>
    </row>
    <row r="714" spans="3:7" x14ac:dyDescent="0.25">
      <c r="C714"/>
      <c r="G714" s="155"/>
    </row>
    <row r="715" spans="3:7" x14ac:dyDescent="0.25">
      <c r="C715"/>
      <c r="G715" s="155"/>
    </row>
    <row r="716" spans="3:7" x14ac:dyDescent="0.25">
      <c r="C716"/>
      <c r="G716" s="155"/>
    </row>
    <row r="717" spans="3:7" x14ac:dyDescent="0.25">
      <c r="C717"/>
      <c r="G717" s="155"/>
    </row>
    <row r="718" spans="3:7" x14ac:dyDescent="0.25">
      <c r="C718"/>
      <c r="G718" s="155"/>
    </row>
    <row r="719" spans="3:7" x14ac:dyDescent="0.25">
      <c r="C719"/>
      <c r="G719" s="155"/>
    </row>
    <row r="720" spans="3:7" x14ac:dyDescent="0.25">
      <c r="C720"/>
      <c r="G720" s="155"/>
    </row>
    <row r="721" spans="3:7" x14ac:dyDescent="0.25">
      <c r="C721"/>
      <c r="G721" s="155"/>
    </row>
    <row r="722" spans="3:7" x14ac:dyDescent="0.25">
      <c r="C722"/>
      <c r="G722" s="155"/>
    </row>
    <row r="723" spans="3:7" x14ac:dyDescent="0.25">
      <c r="G723" s="155"/>
    </row>
    <row r="724" spans="3:7" x14ac:dyDescent="0.25">
      <c r="G724" s="155"/>
    </row>
    <row r="725" spans="3:7" x14ac:dyDescent="0.25">
      <c r="G725" s="155"/>
    </row>
    <row r="726" spans="3:7" x14ac:dyDescent="0.25">
      <c r="G726" s="155"/>
    </row>
    <row r="727" spans="3:7" x14ac:dyDescent="0.25">
      <c r="G727" s="155"/>
    </row>
    <row r="728" spans="3:7" x14ac:dyDescent="0.25">
      <c r="G728" s="155"/>
    </row>
    <row r="729" spans="3:7" x14ac:dyDescent="0.25">
      <c r="G729" s="155"/>
    </row>
    <row r="730" spans="3:7" x14ac:dyDescent="0.25">
      <c r="G730" s="155"/>
    </row>
    <row r="731" spans="3:7" x14ac:dyDescent="0.25">
      <c r="G731" s="155"/>
    </row>
    <row r="732" spans="3:7" x14ac:dyDescent="0.25">
      <c r="G732" s="155"/>
    </row>
    <row r="733" spans="3:7" x14ac:dyDescent="0.25">
      <c r="G733" s="155"/>
    </row>
    <row r="734" spans="3:7" x14ac:dyDescent="0.25">
      <c r="G734" s="155"/>
    </row>
    <row r="735" spans="3:7" x14ac:dyDescent="0.25">
      <c r="G735" s="155"/>
    </row>
    <row r="736" spans="3:7" x14ac:dyDescent="0.25">
      <c r="G736" s="155"/>
    </row>
    <row r="737" spans="7:7" x14ac:dyDescent="0.25">
      <c r="G737" s="155"/>
    </row>
    <row r="738" spans="7:7" x14ac:dyDescent="0.25">
      <c r="G738" s="155"/>
    </row>
    <row r="739" spans="7:7" x14ac:dyDescent="0.25">
      <c r="G739" s="155"/>
    </row>
    <row r="740" spans="7:7" x14ac:dyDescent="0.25">
      <c r="G740" s="155"/>
    </row>
    <row r="741" spans="7:7" x14ac:dyDescent="0.25">
      <c r="G741" s="155"/>
    </row>
    <row r="742" spans="7:7" x14ac:dyDescent="0.25">
      <c r="G742" s="155"/>
    </row>
    <row r="743" spans="7:7" x14ac:dyDescent="0.25">
      <c r="G743" s="155"/>
    </row>
    <row r="744" spans="7:7" x14ac:dyDescent="0.25">
      <c r="G744" s="155"/>
    </row>
    <row r="745" spans="7:7" x14ac:dyDescent="0.25">
      <c r="G745" s="155"/>
    </row>
    <row r="746" spans="7:7" x14ac:dyDescent="0.25">
      <c r="G746" s="155"/>
    </row>
    <row r="747" spans="7:7" x14ac:dyDescent="0.25">
      <c r="G747" s="155"/>
    </row>
    <row r="748" spans="7:7" x14ac:dyDescent="0.25">
      <c r="G748" s="155"/>
    </row>
    <row r="749" spans="7:7" x14ac:dyDescent="0.25">
      <c r="G749" s="155"/>
    </row>
    <row r="750" spans="7:7" x14ac:dyDescent="0.25">
      <c r="G750" s="155"/>
    </row>
    <row r="751" spans="7:7" x14ac:dyDescent="0.25">
      <c r="G751" s="155"/>
    </row>
    <row r="752" spans="7:7" x14ac:dyDescent="0.25">
      <c r="G752" s="155"/>
    </row>
    <row r="753" spans="7:7" x14ac:dyDescent="0.25">
      <c r="G753" s="155"/>
    </row>
    <row r="754" spans="7:7" x14ac:dyDescent="0.25">
      <c r="G754" s="155"/>
    </row>
    <row r="755" spans="7:7" x14ac:dyDescent="0.25">
      <c r="G755" s="155"/>
    </row>
    <row r="756" spans="7:7" x14ac:dyDescent="0.25">
      <c r="G756" s="155"/>
    </row>
    <row r="757" spans="7:7" x14ac:dyDescent="0.25">
      <c r="G757" s="155"/>
    </row>
    <row r="758" spans="7:7" x14ac:dyDescent="0.25">
      <c r="G758" s="155"/>
    </row>
    <row r="759" spans="7:7" x14ac:dyDescent="0.25">
      <c r="G759" s="155"/>
    </row>
    <row r="760" spans="7:7" x14ac:dyDescent="0.25">
      <c r="G760" s="155"/>
    </row>
    <row r="761" spans="7:7" x14ac:dyDescent="0.25">
      <c r="G761" s="155"/>
    </row>
    <row r="762" spans="7:7" x14ac:dyDescent="0.25">
      <c r="G762" s="155"/>
    </row>
    <row r="763" spans="7:7" x14ac:dyDescent="0.25">
      <c r="G763" s="155"/>
    </row>
    <row r="764" spans="7:7" x14ac:dyDescent="0.25">
      <c r="G764" s="155"/>
    </row>
    <row r="765" spans="7:7" x14ac:dyDescent="0.25">
      <c r="G765" s="155"/>
    </row>
    <row r="766" spans="7:7" x14ac:dyDescent="0.25">
      <c r="G766" s="155"/>
    </row>
    <row r="767" spans="7:7" x14ac:dyDescent="0.25">
      <c r="G767" s="155"/>
    </row>
    <row r="768" spans="7:7" x14ac:dyDescent="0.25">
      <c r="G768" s="155"/>
    </row>
    <row r="769" spans="7:7" x14ac:dyDescent="0.25">
      <c r="G769" s="155"/>
    </row>
    <row r="770" spans="7:7" x14ac:dyDescent="0.25">
      <c r="G770" s="155"/>
    </row>
    <row r="771" spans="7:7" x14ac:dyDescent="0.25">
      <c r="G771" s="155"/>
    </row>
    <row r="772" spans="7:7" x14ac:dyDescent="0.25">
      <c r="G772" s="155"/>
    </row>
    <row r="773" spans="7:7" x14ac:dyDescent="0.25">
      <c r="G773" s="155"/>
    </row>
    <row r="774" spans="7:7" x14ac:dyDescent="0.25">
      <c r="G774" s="155"/>
    </row>
    <row r="775" spans="7:7" x14ac:dyDescent="0.25">
      <c r="G775" s="155"/>
    </row>
    <row r="776" spans="7:7" x14ac:dyDescent="0.25">
      <c r="G776" s="155"/>
    </row>
    <row r="777" spans="7:7" x14ac:dyDescent="0.25">
      <c r="G777" s="155"/>
    </row>
    <row r="778" spans="7:7" x14ac:dyDescent="0.25">
      <c r="G778" s="155"/>
    </row>
    <row r="779" spans="7:7" x14ac:dyDescent="0.25">
      <c r="G779" s="155"/>
    </row>
    <row r="780" spans="7:7" x14ac:dyDescent="0.25">
      <c r="G780" s="155"/>
    </row>
    <row r="781" spans="7:7" x14ac:dyDescent="0.25">
      <c r="G781" s="155"/>
    </row>
    <row r="782" spans="7:7" x14ac:dyDescent="0.25">
      <c r="G782" s="155"/>
    </row>
    <row r="783" spans="7:7" x14ac:dyDescent="0.25">
      <c r="G783" s="155"/>
    </row>
    <row r="784" spans="7:7" x14ac:dyDescent="0.25">
      <c r="G784" s="155"/>
    </row>
    <row r="785" spans="7:7" x14ac:dyDescent="0.25">
      <c r="G785" s="155"/>
    </row>
    <row r="786" spans="7:7" x14ac:dyDescent="0.25">
      <c r="G786" s="155"/>
    </row>
    <row r="787" spans="7:7" x14ac:dyDescent="0.25">
      <c r="G787" s="155"/>
    </row>
    <row r="788" spans="7:7" x14ac:dyDescent="0.25">
      <c r="G788" s="155"/>
    </row>
    <row r="789" spans="7:7" x14ac:dyDescent="0.25">
      <c r="G789" s="155"/>
    </row>
    <row r="790" spans="7:7" x14ac:dyDescent="0.25">
      <c r="G790" s="155"/>
    </row>
    <row r="791" spans="7:7" x14ac:dyDescent="0.25">
      <c r="G791" s="155"/>
    </row>
    <row r="792" spans="7:7" x14ac:dyDescent="0.25">
      <c r="G792" s="155"/>
    </row>
    <row r="793" spans="7:7" x14ac:dyDescent="0.25">
      <c r="G793" s="155"/>
    </row>
    <row r="794" spans="7:7" x14ac:dyDescent="0.25">
      <c r="G794" s="155"/>
    </row>
    <row r="795" spans="7:7" x14ac:dyDescent="0.25">
      <c r="G795" s="155"/>
    </row>
    <row r="796" spans="7:7" x14ac:dyDescent="0.25">
      <c r="G796" s="155"/>
    </row>
    <row r="797" spans="7:7" x14ac:dyDescent="0.25">
      <c r="G797" s="155"/>
    </row>
    <row r="798" spans="7:7" x14ac:dyDescent="0.25">
      <c r="G798" s="155"/>
    </row>
    <row r="799" spans="7:7" x14ac:dyDescent="0.25">
      <c r="G799" s="155"/>
    </row>
    <row r="800" spans="7:7" x14ac:dyDescent="0.25">
      <c r="G800" s="155"/>
    </row>
    <row r="801" spans="7:7" x14ac:dyDescent="0.25">
      <c r="G801" s="155"/>
    </row>
    <row r="802" spans="7:7" x14ac:dyDescent="0.25">
      <c r="G802" s="155"/>
    </row>
    <row r="803" spans="7:7" x14ac:dyDescent="0.25">
      <c r="G803" s="155"/>
    </row>
    <row r="804" spans="7:7" x14ac:dyDescent="0.25">
      <c r="G804" s="155"/>
    </row>
    <row r="805" spans="7:7" x14ac:dyDescent="0.25">
      <c r="G805" s="155"/>
    </row>
    <row r="806" spans="7:7" x14ac:dyDescent="0.25">
      <c r="G806" s="155"/>
    </row>
    <row r="807" spans="7:7" x14ac:dyDescent="0.25">
      <c r="G807" s="155"/>
    </row>
    <row r="808" spans="7:7" x14ac:dyDescent="0.25">
      <c r="G808" s="155"/>
    </row>
    <row r="809" spans="7:7" x14ac:dyDescent="0.25">
      <c r="G809" s="155"/>
    </row>
    <row r="810" spans="7:7" x14ac:dyDescent="0.25">
      <c r="G810" s="155"/>
    </row>
    <row r="811" spans="7:7" x14ac:dyDescent="0.25">
      <c r="G811" s="155"/>
    </row>
    <row r="812" spans="7:7" x14ac:dyDescent="0.25">
      <c r="G812" s="155"/>
    </row>
    <row r="813" spans="7:7" x14ac:dyDescent="0.25">
      <c r="G813" s="155"/>
    </row>
    <row r="814" spans="7:7" x14ac:dyDescent="0.25">
      <c r="G814" s="155"/>
    </row>
    <row r="815" spans="7:7" x14ac:dyDescent="0.25">
      <c r="G815" s="155"/>
    </row>
    <row r="816" spans="7:7" x14ac:dyDescent="0.25">
      <c r="G816" s="155"/>
    </row>
    <row r="817" spans="7:7" x14ac:dyDescent="0.25">
      <c r="G817" s="155"/>
    </row>
    <row r="818" spans="7:7" x14ac:dyDescent="0.25">
      <c r="G818" s="155"/>
    </row>
    <row r="819" spans="7:7" x14ac:dyDescent="0.25">
      <c r="G819" s="155"/>
    </row>
    <row r="820" spans="7:7" x14ac:dyDescent="0.25">
      <c r="G820" s="155"/>
    </row>
    <row r="821" spans="7:7" x14ac:dyDescent="0.25">
      <c r="G821" s="155"/>
    </row>
    <row r="822" spans="7:7" x14ac:dyDescent="0.25">
      <c r="G822" s="155"/>
    </row>
    <row r="823" spans="7:7" x14ac:dyDescent="0.25">
      <c r="G823" s="155"/>
    </row>
    <row r="824" spans="7:7" x14ac:dyDescent="0.25">
      <c r="G824" s="155"/>
    </row>
    <row r="825" spans="7:7" x14ac:dyDescent="0.25">
      <c r="G825" s="155"/>
    </row>
    <row r="826" spans="7:7" x14ac:dyDescent="0.25">
      <c r="G826" s="155"/>
    </row>
    <row r="827" spans="7:7" x14ac:dyDescent="0.25">
      <c r="G827" s="155"/>
    </row>
    <row r="828" spans="7:7" x14ac:dyDescent="0.25">
      <c r="G828" s="155"/>
    </row>
    <row r="829" spans="7:7" x14ac:dyDescent="0.25">
      <c r="G829" s="155"/>
    </row>
    <row r="830" spans="7:7" x14ac:dyDescent="0.25">
      <c r="G830" s="155"/>
    </row>
    <row r="831" spans="7:7" x14ac:dyDescent="0.25">
      <c r="G831" s="155"/>
    </row>
    <row r="832" spans="7:7" x14ac:dyDescent="0.25">
      <c r="G832" s="155"/>
    </row>
    <row r="833" spans="7:7" x14ac:dyDescent="0.25">
      <c r="G833" s="155"/>
    </row>
    <row r="834" spans="7:7" x14ac:dyDescent="0.25">
      <c r="G834" s="155"/>
    </row>
    <row r="835" spans="7:7" x14ac:dyDescent="0.25">
      <c r="G835" s="155"/>
    </row>
    <row r="836" spans="7:7" x14ac:dyDescent="0.25">
      <c r="G836" s="155"/>
    </row>
    <row r="837" spans="7:7" x14ac:dyDescent="0.25">
      <c r="G837" s="155"/>
    </row>
    <row r="838" spans="7:7" x14ac:dyDescent="0.25">
      <c r="G838" s="155"/>
    </row>
    <row r="839" spans="7:7" x14ac:dyDescent="0.25">
      <c r="G839" s="155"/>
    </row>
    <row r="840" spans="7:7" x14ac:dyDescent="0.25">
      <c r="G840" s="155"/>
    </row>
    <row r="841" spans="7:7" x14ac:dyDescent="0.25">
      <c r="G841" s="155"/>
    </row>
    <row r="842" spans="7:7" x14ac:dyDescent="0.25">
      <c r="G842" s="155"/>
    </row>
    <row r="843" spans="7:7" x14ac:dyDescent="0.25">
      <c r="G843" s="155"/>
    </row>
    <row r="844" spans="7:7" x14ac:dyDescent="0.25">
      <c r="G844" s="155"/>
    </row>
    <row r="845" spans="7:7" x14ac:dyDescent="0.25">
      <c r="G845" s="155"/>
    </row>
    <row r="846" spans="7:7" x14ac:dyDescent="0.25">
      <c r="G846" s="155"/>
    </row>
    <row r="847" spans="7:7" x14ac:dyDescent="0.25">
      <c r="G847" s="155"/>
    </row>
    <row r="848" spans="7:7" x14ac:dyDescent="0.25">
      <c r="G848" s="155"/>
    </row>
    <row r="849" spans="7:7" x14ac:dyDescent="0.25">
      <c r="G849" s="155"/>
    </row>
    <row r="850" spans="7:7" x14ac:dyDescent="0.25">
      <c r="G850" s="155"/>
    </row>
    <row r="851" spans="7:7" x14ac:dyDescent="0.25">
      <c r="G851" s="155"/>
    </row>
    <row r="852" spans="7:7" x14ac:dyDescent="0.25">
      <c r="G852" s="155"/>
    </row>
    <row r="853" spans="7:7" x14ac:dyDescent="0.25">
      <c r="G853" s="155"/>
    </row>
    <row r="854" spans="7:7" x14ac:dyDescent="0.25">
      <c r="G854" s="155"/>
    </row>
    <row r="855" spans="7:7" x14ac:dyDescent="0.25">
      <c r="G855" s="155"/>
    </row>
    <row r="856" spans="7:7" x14ac:dyDescent="0.25">
      <c r="G856" s="155"/>
    </row>
    <row r="857" spans="7:7" x14ac:dyDescent="0.25">
      <c r="G857" s="155"/>
    </row>
    <row r="858" spans="7:7" x14ac:dyDescent="0.25">
      <c r="G858" s="155"/>
    </row>
    <row r="859" spans="7:7" x14ac:dyDescent="0.25">
      <c r="G859" s="155"/>
    </row>
    <row r="860" spans="7:7" x14ac:dyDescent="0.25">
      <c r="G860" s="155"/>
    </row>
    <row r="861" spans="7:7" x14ac:dyDescent="0.25">
      <c r="G861" s="155"/>
    </row>
    <row r="862" spans="7:7" x14ac:dyDescent="0.25">
      <c r="G862" s="155"/>
    </row>
    <row r="863" spans="7:7" x14ac:dyDescent="0.25">
      <c r="G863" s="155"/>
    </row>
    <row r="864" spans="7:7" x14ac:dyDescent="0.25">
      <c r="G864" s="155"/>
    </row>
    <row r="865" spans="7:7" x14ac:dyDescent="0.25">
      <c r="G865" s="155"/>
    </row>
    <row r="866" spans="7:7" x14ac:dyDescent="0.25">
      <c r="G866" s="155"/>
    </row>
    <row r="867" spans="7:7" x14ac:dyDescent="0.25">
      <c r="G867" s="155"/>
    </row>
    <row r="868" spans="7:7" x14ac:dyDescent="0.25">
      <c r="G868" s="155"/>
    </row>
    <row r="869" spans="7:7" x14ac:dyDescent="0.25">
      <c r="G869" s="155"/>
    </row>
    <row r="870" spans="7:7" x14ac:dyDescent="0.25">
      <c r="G870" s="155"/>
    </row>
    <row r="871" spans="7:7" x14ac:dyDescent="0.25">
      <c r="G871" s="155"/>
    </row>
    <row r="872" spans="7:7" x14ac:dyDescent="0.25">
      <c r="G872" s="155"/>
    </row>
    <row r="873" spans="7:7" x14ac:dyDescent="0.25">
      <c r="G873" s="155"/>
    </row>
    <row r="874" spans="7:7" x14ac:dyDescent="0.25">
      <c r="G874" s="155"/>
    </row>
    <row r="875" spans="7:7" x14ac:dyDescent="0.25">
      <c r="G875" s="155"/>
    </row>
    <row r="876" spans="7:7" x14ac:dyDescent="0.25">
      <c r="G876" s="155"/>
    </row>
    <row r="877" spans="7:7" x14ac:dyDescent="0.25">
      <c r="G877" s="155"/>
    </row>
    <row r="878" spans="7:7" x14ac:dyDescent="0.25">
      <c r="G878" s="155"/>
    </row>
    <row r="879" spans="7:7" x14ac:dyDescent="0.25">
      <c r="G879" s="155"/>
    </row>
    <row r="880" spans="7:7" x14ac:dyDescent="0.25">
      <c r="G880" s="155"/>
    </row>
    <row r="881" spans="7:7" x14ac:dyDescent="0.25">
      <c r="G881" s="155"/>
    </row>
    <row r="882" spans="7:7" x14ac:dyDescent="0.25">
      <c r="G882" s="155"/>
    </row>
    <row r="883" spans="7:7" x14ac:dyDescent="0.25">
      <c r="G883" s="155"/>
    </row>
    <row r="884" spans="7:7" x14ac:dyDescent="0.25">
      <c r="G884" s="155"/>
    </row>
    <row r="885" spans="7:7" x14ac:dyDescent="0.25">
      <c r="G885" s="155"/>
    </row>
    <row r="886" spans="7:7" x14ac:dyDescent="0.25">
      <c r="G886" s="155"/>
    </row>
    <row r="887" spans="7:7" x14ac:dyDescent="0.25">
      <c r="G887" s="155"/>
    </row>
    <row r="888" spans="7:7" x14ac:dyDescent="0.25">
      <c r="G888" s="155"/>
    </row>
    <row r="889" spans="7:7" x14ac:dyDescent="0.25">
      <c r="G889" s="155"/>
    </row>
    <row r="890" spans="7:7" x14ac:dyDescent="0.25">
      <c r="G890" s="155"/>
    </row>
    <row r="891" spans="7:7" x14ac:dyDescent="0.25">
      <c r="G891" s="155"/>
    </row>
    <row r="892" spans="7:7" x14ac:dyDescent="0.25">
      <c r="G892" s="155"/>
    </row>
    <row r="893" spans="7:7" x14ac:dyDescent="0.25">
      <c r="G893" s="155"/>
    </row>
    <row r="894" spans="7:7" x14ac:dyDescent="0.25">
      <c r="G894" s="155"/>
    </row>
    <row r="895" spans="7:7" x14ac:dyDescent="0.25">
      <c r="G895" s="155"/>
    </row>
    <row r="896" spans="7:7" x14ac:dyDescent="0.25">
      <c r="G896" s="155"/>
    </row>
    <row r="897" spans="7:7" x14ac:dyDescent="0.25">
      <c r="G897" s="155"/>
    </row>
    <row r="898" spans="7:7" x14ac:dyDescent="0.25">
      <c r="G898" s="155"/>
    </row>
    <row r="899" spans="7:7" x14ac:dyDescent="0.25">
      <c r="G899" s="155"/>
    </row>
    <row r="900" spans="7:7" x14ac:dyDescent="0.25">
      <c r="G900" s="155"/>
    </row>
    <row r="901" spans="7:7" x14ac:dyDescent="0.25">
      <c r="G901" s="155"/>
    </row>
    <row r="902" spans="7:7" x14ac:dyDescent="0.25">
      <c r="G902" s="155"/>
    </row>
    <row r="903" spans="7:7" x14ac:dyDescent="0.25">
      <c r="G903" s="155"/>
    </row>
    <row r="904" spans="7:7" x14ac:dyDescent="0.25">
      <c r="G904" s="155"/>
    </row>
    <row r="905" spans="7:7" x14ac:dyDescent="0.25">
      <c r="G905" s="155"/>
    </row>
    <row r="906" spans="7:7" x14ac:dyDescent="0.25">
      <c r="G906" s="155"/>
    </row>
    <row r="907" spans="7:7" x14ac:dyDescent="0.25">
      <c r="G907" s="155"/>
    </row>
    <row r="908" spans="7:7" x14ac:dyDescent="0.25">
      <c r="G908" s="155"/>
    </row>
    <row r="909" spans="7:7" x14ac:dyDescent="0.25">
      <c r="G909" s="155"/>
    </row>
    <row r="910" spans="7:7" x14ac:dyDescent="0.25">
      <c r="G910" s="155"/>
    </row>
    <row r="911" spans="7:7" x14ac:dyDescent="0.25">
      <c r="G911" s="155"/>
    </row>
    <row r="912" spans="7:7" x14ac:dyDescent="0.25">
      <c r="G912" s="155"/>
    </row>
    <row r="913" spans="7:7" x14ac:dyDescent="0.25">
      <c r="G913" s="155"/>
    </row>
    <row r="914" spans="7:7" x14ac:dyDescent="0.25">
      <c r="G914" s="155"/>
    </row>
    <row r="915" spans="7:7" x14ac:dyDescent="0.25">
      <c r="G915" s="155"/>
    </row>
    <row r="916" spans="7:7" x14ac:dyDescent="0.25">
      <c r="G916" s="155"/>
    </row>
    <row r="917" spans="7:7" x14ac:dyDescent="0.25">
      <c r="G917" s="155"/>
    </row>
    <row r="918" spans="7:7" x14ac:dyDescent="0.25">
      <c r="G918" s="155"/>
    </row>
    <row r="919" spans="7:7" x14ac:dyDescent="0.25">
      <c r="G919" s="155"/>
    </row>
    <row r="920" spans="7:7" x14ac:dyDescent="0.25">
      <c r="G920" s="155"/>
    </row>
    <row r="921" spans="7:7" x14ac:dyDescent="0.25">
      <c r="G921" s="155"/>
    </row>
    <row r="922" spans="7:7" x14ac:dyDescent="0.25">
      <c r="G922" s="155"/>
    </row>
    <row r="923" spans="7:7" x14ac:dyDescent="0.25">
      <c r="G923" s="155"/>
    </row>
    <row r="924" spans="7:7" x14ac:dyDescent="0.25">
      <c r="G924" s="155"/>
    </row>
    <row r="925" spans="7:7" x14ac:dyDescent="0.25">
      <c r="G925" s="155"/>
    </row>
    <row r="926" spans="7:7" x14ac:dyDescent="0.25">
      <c r="G926" s="155"/>
    </row>
    <row r="927" spans="7:7" x14ac:dyDescent="0.25">
      <c r="G927" s="155"/>
    </row>
    <row r="928" spans="7:7" x14ac:dyDescent="0.25">
      <c r="G928" s="155"/>
    </row>
    <row r="929" spans="7:7" x14ac:dyDescent="0.25">
      <c r="G929" s="155"/>
    </row>
    <row r="930" spans="7:7" x14ac:dyDescent="0.25">
      <c r="G930" s="155"/>
    </row>
    <row r="931" spans="7:7" x14ac:dyDescent="0.25">
      <c r="G931" s="155"/>
    </row>
    <row r="932" spans="7:7" x14ac:dyDescent="0.25">
      <c r="G932" s="155"/>
    </row>
    <row r="933" spans="7:7" x14ac:dyDescent="0.25">
      <c r="G933" s="155"/>
    </row>
    <row r="934" spans="7:7" x14ac:dyDescent="0.25">
      <c r="G934" s="155"/>
    </row>
    <row r="935" spans="7:7" x14ac:dyDescent="0.25">
      <c r="G935" s="155"/>
    </row>
    <row r="936" spans="7:7" x14ac:dyDescent="0.25">
      <c r="G936" s="155"/>
    </row>
    <row r="937" spans="7:7" x14ac:dyDescent="0.25">
      <c r="G937" s="155"/>
    </row>
    <row r="938" spans="7:7" x14ac:dyDescent="0.25">
      <c r="G938" s="155"/>
    </row>
    <row r="939" spans="7:7" x14ac:dyDescent="0.25">
      <c r="G939" s="155"/>
    </row>
    <row r="940" spans="7:7" x14ac:dyDescent="0.25">
      <c r="G940" s="155"/>
    </row>
    <row r="941" spans="7:7" x14ac:dyDescent="0.25">
      <c r="G941" s="155"/>
    </row>
    <row r="942" spans="7:7" x14ac:dyDescent="0.25">
      <c r="G942" s="155"/>
    </row>
    <row r="943" spans="7:7" x14ac:dyDescent="0.25">
      <c r="G943" s="155"/>
    </row>
    <row r="944" spans="7:7" x14ac:dyDescent="0.25">
      <c r="G944" s="155"/>
    </row>
    <row r="945" spans="7:7" x14ac:dyDescent="0.25">
      <c r="G945" s="155"/>
    </row>
    <row r="946" spans="7:7" x14ac:dyDescent="0.25">
      <c r="G946" s="155"/>
    </row>
    <row r="947" spans="7:7" x14ac:dyDescent="0.25">
      <c r="G947" s="155"/>
    </row>
    <row r="948" spans="7:7" x14ac:dyDescent="0.25">
      <c r="G948" s="155"/>
    </row>
    <row r="949" spans="7:7" x14ac:dyDescent="0.25">
      <c r="G949" s="155"/>
    </row>
    <row r="950" spans="7:7" x14ac:dyDescent="0.25">
      <c r="G950" s="155"/>
    </row>
    <row r="951" spans="7:7" x14ac:dyDescent="0.25">
      <c r="G951" s="155"/>
    </row>
    <row r="952" spans="7:7" x14ac:dyDescent="0.25">
      <c r="G952" s="155"/>
    </row>
    <row r="953" spans="7:7" x14ac:dyDescent="0.25">
      <c r="G953" s="155"/>
    </row>
    <row r="954" spans="7:7" x14ac:dyDescent="0.25">
      <c r="G954" s="155"/>
    </row>
    <row r="955" spans="7:7" x14ac:dyDescent="0.25">
      <c r="G955" s="155"/>
    </row>
    <row r="956" spans="7:7" x14ac:dyDescent="0.25">
      <c r="G956" s="155"/>
    </row>
    <row r="957" spans="7:7" x14ac:dyDescent="0.25">
      <c r="G957" s="155"/>
    </row>
    <row r="958" spans="7:7" x14ac:dyDescent="0.25">
      <c r="G958" s="155"/>
    </row>
    <row r="959" spans="7:7" x14ac:dyDescent="0.25">
      <c r="G959" s="155"/>
    </row>
    <row r="960" spans="7:7" x14ac:dyDescent="0.25">
      <c r="G960" s="155"/>
    </row>
    <row r="961" spans="7:7" x14ac:dyDescent="0.25">
      <c r="G961" s="155"/>
    </row>
    <row r="962" spans="7:7" x14ac:dyDescent="0.25">
      <c r="G962" s="155"/>
    </row>
    <row r="963" spans="7:7" x14ac:dyDescent="0.25">
      <c r="G963" s="155"/>
    </row>
    <row r="964" spans="7:7" x14ac:dyDescent="0.25">
      <c r="G964" s="155"/>
    </row>
    <row r="965" spans="7:7" x14ac:dyDescent="0.25">
      <c r="G965" s="155"/>
    </row>
    <row r="966" spans="7:7" x14ac:dyDescent="0.25">
      <c r="G966" s="155"/>
    </row>
    <row r="967" spans="7:7" x14ac:dyDescent="0.25">
      <c r="G967" s="155"/>
    </row>
    <row r="968" spans="7:7" x14ac:dyDescent="0.25">
      <c r="G968" s="155"/>
    </row>
    <row r="969" spans="7:7" x14ac:dyDescent="0.25">
      <c r="G969" s="155"/>
    </row>
    <row r="970" spans="7:7" x14ac:dyDescent="0.25">
      <c r="G970" s="155"/>
    </row>
    <row r="971" spans="7:7" x14ac:dyDescent="0.25">
      <c r="G971" s="155"/>
    </row>
    <row r="972" spans="7:7" x14ac:dyDescent="0.25">
      <c r="G972" s="155"/>
    </row>
    <row r="973" spans="7:7" x14ac:dyDescent="0.25">
      <c r="G973" s="155"/>
    </row>
    <row r="974" spans="7:7" x14ac:dyDescent="0.25">
      <c r="G974" s="155"/>
    </row>
    <row r="975" spans="7:7" x14ac:dyDescent="0.25">
      <c r="G975" s="155"/>
    </row>
    <row r="976" spans="7:7" x14ac:dyDescent="0.25">
      <c r="G976" s="155"/>
    </row>
    <row r="977" spans="7:7" x14ac:dyDescent="0.25">
      <c r="G977" s="155"/>
    </row>
    <row r="978" spans="7:7" x14ac:dyDescent="0.25">
      <c r="G978" s="155"/>
    </row>
    <row r="979" spans="7:7" x14ac:dyDescent="0.25">
      <c r="G979" s="155"/>
    </row>
    <row r="980" spans="7:7" x14ac:dyDescent="0.25">
      <c r="G980" s="155"/>
    </row>
    <row r="981" spans="7:7" x14ac:dyDescent="0.25">
      <c r="G981" s="155"/>
    </row>
    <row r="982" spans="7:7" x14ac:dyDescent="0.25">
      <c r="G982" s="155"/>
    </row>
    <row r="983" spans="7:7" x14ac:dyDescent="0.25">
      <c r="G983" s="155"/>
    </row>
    <row r="984" spans="7:7" x14ac:dyDescent="0.25">
      <c r="G984" s="155"/>
    </row>
    <row r="985" spans="7:7" x14ac:dyDescent="0.25">
      <c r="G985" s="155"/>
    </row>
    <row r="986" spans="7:7" x14ac:dyDescent="0.25">
      <c r="G986" s="155"/>
    </row>
    <row r="987" spans="7:7" x14ac:dyDescent="0.25">
      <c r="G987" s="155"/>
    </row>
    <row r="988" spans="7:7" x14ac:dyDescent="0.25">
      <c r="G988" s="155"/>
    </row>
    <row r="989" spans="7:7" x14ac:dyDescent="0.25">
      <c r="G989" s="155"/>
    </row>
    <row r="990" spans="7:7" x14ac:dyDescent="0.25">
      <c r="G990" s="155"/>
    </row>
    <row r="991" spans="7:7" x14ac:dyDescent="0.25">
      <c r="G991" s="155"/>
    </row>
    <row r="992" spans="7:7" x14ac:dyDescent="0.25">
      <c r="G992" s="155"/>
    </row>
    <row r="993" spans="7:7" x14ac:dyDescent="0.25">
      <c r="G993" s="155"/>
    </row>
    <row r="994" spans="7:7" x14ac:dyDescent="0.25">
      <c r="G994" s="155"/>
    </row>
    <row r="995" spans="7:7" x14ac:dyDescent="0.25">
      <c r="G995" s="155"/>
    </row>
    <row r="996" spans="7:7" x14ac:dyDescent="0.25">
      <c r="G996" s="155"/>
    </row>
    <row r="997" spans="7:7" x14ac:dyDescent="0.25">
      <c r="G997" s="155"/>
    </row>
    <row r="998" spans="7:7" x14ac:dyDescent="0.25">
      <c r="G998" s="155"/>
    </row>
    <row r="999" spans="7:7" x14ac:dyDescent="0.25">
      <c r="G999" s="155"/>
    </row>
    <row r="1000" spans="7:7" x14ac:dyDescent="0.25">
      <c r="G1000" s="155"/>
    </row>
    <row r="1001" spans="7:7" x14ac:dyDescent="0.25">
      <c r="G1001" s="155"/>
    </row>
    <row r="1002" spans="7:7" x14ac:dyDescent="0.25">
      <c r="G1002" s="155"/>
    </row>
    <row r="1003" spans="7:7" x14ac:dyDescent="0.25">
      <c r="G1003" s="155"/>
    </row>
    <row r="1004" spans="7:7" x14ac:dyDescent="0.25">
      <c r="G1004" s="155"/>
    </row>
    <row r="1005" spans="7:7" x14ac:dyDescent="0.25">
      <c r="G1005" s="155"/>
    </row>
    <row r="1006" spans="7:7" x14ac:dyDescent="0.25">
      <c r="G1006" s="155"/>
    </row>
    <row r="1007" spans="7:7" x14ac:dyDescent="0.25">
      <c r="G1007" s="155"/>
    </row>
    <row r="1008" spans="7:7" x14ac:dyDescent="0.25">
      <c r="G1008" s="155"/>
    </row>
    <row r="1009" spans="7:7" x14ac:dyDescent="0.25">
      <c r="G1009" s="155"/>
    </row>
    <row r="1010" spans="7:7" x14ac:dyDescent="0.25">
      <c r="G1010" s="155"/>
    </row>
    <row r="1011" spans="7:7" x14ac:dyDescent="0.25">
      <c r="G1011" s="155"/>
    </row>
    <row r="1012" spans="7:7" x14ac:dyDescent="0.25">
      <c r="G1012" s="155"/>
    </row>
    <row r="1013" spans="7:7" x14ac:dyDescent="0.25">
      <c r="G1013" s="155"/>
    </row>
    <row r="1014" spans="7:7" x14ac:dyDescent="0.25">
      <c r="G1014" s="155"/>
    </row>
    <row r="1015" spans="7:7" x14ac:dyDescent="0.25">
      <c r="G1015" s="155"/>
    </row>
    <row r="1016" spans="7:7" x14ac:dyDescent="0.25">
      <c r="G1016" s="155"/>
    </row>
    <row r="1017" spans="7:7" x14ac:dyDescent="0.25">
      <c r="G1017" s="155"/>
    </row>
    <row r="1018" spans="7:7" x14ac:dyDescent="0.25">
      <c r="G1018" s="155"/>
    </row>
    <row r="1019" spans="7:7" x14ac:dyDescent="0.25">
      <c r="G1019" s="155"/>
    </row>
    <row r="1020" spans="7:7" x14ac:dyDescent="0.25">
      <c r="G1020" s="155"/>
    </row>
    <row r="1021" spans="7:7" x14ac:dyDescent="0.25">
      <c r="G1021" s="155"/>
    </row>
    <row r="1022" spans="7:7" x14ac:dyDescent="0.25">
      <c r="G1022" s="155"/>
    </row>
    <row r="1023" spans="7:7" x14ac:dyDescent="0.25">
      <c r="G1023" s="155"/>
    </row>
    <row r="1024" spans="7:7" x14ac:dyDescent="0.25">
      <c r="G1024" s="155"/>
    </row>
    <row r="1025" spans="7:7" x14ac:dyDescent="0.25">
      <c r="G1025" s="155"/>
    </row>
    <row r="1026" spans="7:7" x14ac:dyDescent="0.25">
      <c r="G1026" s="155"/>
    </row>
    <row r="1027" spans="7:7" x14ac:dyDescent="0.25">
      <c r="G1027" s="155"/>
    </row>
    <row r="1028" spans="7:7" x14ac:dyDescent="0.25">
      <c r="G1028" s="155"/>
    </row>
    <row r="1029" spans="7:7" x14ac:dyDescent="0.25">
      <c r="G1029" s="155"/>
    </row>
    <row r="1030" spans="7:7" x14ac:dyDescent="0.25">
      <c r="G1030" s="155"/>
    </row>
    <row r="1031" spans="7:7" x14ac:dyDescent="0.25">
      <c r="G1031" s="155"/>
    </row>
    <row r="1032" spans="7:7" x14ac:dyDescent="0.25">
      <c r="G1032" s="155"/>
    </row>
    <row r="1033" spans="7:7" x14ac:dyDescent="0.25">
      <c r="G1033" s="155"/>
    </row>
    <row r="1034" spans="7:7" x14ac:dyDescent="0.25">
      <c r="G1034" s="155"/>
    </row>
    <row r="1035" spans="7:7" x14ac:dyDescent="0.25">
      <c r="G1035" s="155"/>
    </row>
    <row r="1036" spans="7:7" x14ac:dyDescent="0.25">
      <c r="G1036" s="155"/>
    </row>
    <row r="1037" spans="7:7" x14ac:dyDescent="0.25">
      <c r="G1037" s="155"/>
    </row>
    <row r="1038" spans="7:7" x14ac:dyDescent="0.25">
      <c r="G1038" s="155"/>
    </row>
    <row r="1039" spans="7:7" x14ac:dyDescent="0.25">
      <c r="G1039" s="155"/>
    </row>
    <row r="1040" spans="7:7" x14ac:dyDescent="0.25">
      <c r="G1040" s="155"/>
    </row>
    <row r="1041" spans="7:7" x14ac:dyDescent="0.25">
      <c r="G1041" s="155"/>
    </row>
    <row r="1042" spans="7:7" x14ac:dyDescent="0.25">
      <c r="G1042" s="155"/>
    </row>
    <row r="1043" spans="7:7" x14ac:dyDescent="0.25">
      <c r="G1043" s="155"/>
    </row>
    <row r="1044" spans="7:7" x14ac:dyDescent="0.25">
      <c r="G1044" s="155"/>
    </row>
    <row r="1045" spans="7:7" x14ac:dyDescent="0.25">
      <c r="G1045" s="155"/>
    </row>
    <row r="1046" spans="7:7" x14ac:dyDescent="0.25">
      <c r="G1046" s="155"/>
    </row>
    <row r="1047" spans="7:7" x14ac:dyDescent="0.25">
      <c r="G1047" s="155"/>
    </row>
    <row r="1048" spans="7:7" x14ac:dyDescent="0.25">
      <c r="G1048" s="155"/>
    </row>
    <row r="1049" spans="7:7" x14ac:dyDescent="0.25">
      <c r="G1049" s="155"/>
    </row>
    <row r="1050" spans="7:7" x14ac:dyDescent="0.25">
      <c r="G1050" s="155"/>
    </row>
    <row r="1051" spans="7:7" x14ac:dyDescent="0.25">
      <c r="G1051" s="155"/>
    </row>
    <row r="1052" spans="7:7" x14ac:dyDescent="0.25">
      <c r="G1052" s="155"/>
    </row>
    <row r="1053" spans="7:7" x14ac:dyDescent="0.25">
      <c r="G1053" s="155"/>
    </row>
    <row r="1054" spans="7:7" x14ac:dyDescent="0.25">
      <c r="G1054" s="155"/>
    </row>
    <row r="1055" spans="7:7" x14ac:dyDescent="0.25">
      <c r="G1055" s="155"/>
    </row>
    <row r="1056" spans="7:7" x14ac:dyDescent="0.25">
      <c r="G1056" s="155"/>
    </row>
    <row r="1057" spans="7:7" x14ac:dyDescent="0.25">
      <c r="G1057" s="155"/>
    </row>
    <row r="1058" spans="7:7" x14ac:dyDescent="0.25">
      <c r="G1058" s="155"/>
    </row>
    <row r="1059" spans="7:7" x14ac:dyDescent="0.25">
      <c r="G1059" s="155"/>
    </row>
    <row r="1060" spans="7:7" x14ac:dyDescent="0.25">
      <c r="G1060" s="155"/>
    </row>
    <row r="1061" spans="7:7" x14ac:dyDescent="0.25">
      <c r="G1061" s="155"/>
    </row>
    <row r="1062" spans="7:7" x14ac:dyDescent="0.25">
      <c r="G1062" s="155"/>
    </row>
    <row r="1063" spans="7:7" x14ac:dyDescent="0.25">
      <c r="G1063" s="155"/>
    </row>
    <row r="1064" spans="7:7" x14ac:dyDescent="0.25">
      <c r="G1064" s="155"/>
    </row>
    <row r="1065" spans="7:7" x14ac:dyDescent="0.25">
      <c r="G1065" s="155"/>
    </row>
    <row r="1066" spans="7:7" x14ac:dyDescent="0.25">
      <c r="G1066" s="155"/>
    </row>
    <row r="1067" spans="7:7" x14ac:dyDescent="0.25">
      <c r="G1067" s="155"/>
    </row>
    <row r="1068" spans="7:7" x14ac:dyDescent="0.25">
      <c r="G1068" s="155"/>
    </row>
    <row r="1069" spans="7:7" x14ac:dyDescent="0.25">
      <c r="G1069" s="155"/>
    </row>
    <row r="1070" spans="7:7" x14ac:dyDescent="0.25">
      <c r="G1070" s="155"/>
    </row>
    <row r="1071" spans="7:7" x14ac:dyDescent="0.25">
      <c r="G1071" s="155"/>
    </row>
    <row r="1072" spans="7:7" x14ac:dyDescent="0.25">
      <c r="G1072" s="155"/>
    </row>
    <row r="1073" spans="7:7" x14ac:dyDescent="0.25">
      <c r="G1073" s="155"/>
    </row>
    <row r="1074" spans="7:7" x14ac:dyDescent="0.25">
      <c r="G1074" s="155"/>
    </row>
    <row r="1075" spans="7:7" x14ac:dyDescent="0.25">
      <c r="G1075" s="155"/>
    </row>
    <row r="1076" spans="7:7" x14ac:dyDescent="0.25">
      <c r="G1076" s="155"/>
    </row>
    <row r="1077" spans="7:7" x14ac:dyDescent="0.25">
      <c r="G1077" s="155"/>
    </row>
    <row r="1078" spans="7:7" x14ac:dyDescent="0.25">
      <c r="G1078" s="155"/>
    </row>
    <row r="1079" spans="7:7" x14ac:dyDescent="0.25">
      <c r="G1079" s="155"/>
    </row>
    <row r="1080" spans="7:7" x14ac:dyDescent="0.25">
      <c r="G1080" s="155"/>
    </row>
    <row r="1081" spans="7:7" x14ac:dyDescent="0.25">
      <c r="G1081" s="155"/>
    </row>
    <row r="1082" spans="7:7" x14ac:dyDescent="0.25">
      <c r="G1082" s="155"/>
    </row>
    <row r="1083" spans="7:7" x14ac:dyDescent="0.25">
      <c r="G1083" s="155"/>
    </row>
    <row r="1084" spans="7:7" x14ac:dyDescent="0.25">
      <c r="G1084" s="155"/>
    </row>
    <row r="1085" spans="7:7" x14ac:dyDescent="0.25">
      <c r="G1085" s="155"/>
    </row>
    <row r="1086" spans="7:7" x14ac:dyDescent="0.25">
      <c r="G1086" s="155"/>
    </row>
    <row r="1087" spans="7:7" x14ac:dyDescent="0.25">
      <c r="G1087" s="155"/>
    </row>
    <row r="1088" spans="7:7" x14ac:dyDescent="0.25">
      <c r="G1088" s="155"/>
    </row>
    <row r="1089" spans="7:7" x14ac:dyDescent="0.25">
      <c r="G1089" s="155"/>
    </row>
    <row r="1090" spans="7:7" x14ac:dyDescent="0.25">
      <c r="G1090" s="155"/>
    </row>
    <row r="1091" spans="7:7" x14ac:dyDescent="0.25">
      <c r="G1091" s="155"/>
    </row>
    <row r="1092" spans="7:7" x14ac:dyDescent="0.25">
      <c r="G1092" s="155"/>
    </row>
    <row r="1093" spans="7:7" x14ac:dyDescent="0.25">
      <c r="G1093" s="155"/>
    </row>
    <row r="1094" spans="7:7" x14ac:dyDescent="0.25">
      <c r="G1094" s="155"/>
    </row>
    <row r="1095" spans="7:7" x14ac:dyDescent="0.25">
      <c r="G1095" s="155"/>
    </row>
    <row r="1096" spans="7:7" x14ac:dyDescent="0.25">
      <c r="G1096" s="155"/>
    </row>
    <row r="1097" spans="7:7" x14ac:dyDescent="0.25">
      <c r="G1097" s="155"/>
    </row>
    <row r="1098" spans="7:7" x14ac:dyDescent="0.25">
      <c r="G1098" s="155"/>
    </row>
    <row r="1099" spans="7:7" x14ac:dyDescent="0.25">
      <c r="G1099" s="155"/>
    </row>
    <row r="1100" spans="7:7" x14ac:dyDescent="0.25">
      <c r="G1100" s="155"/>
    </row>
    <row r="1101" spans="7:7" x14ac:dyDescent="0.25">
      <c r="G1101" s="155"/>
    </row>
    <row r="1102" spans="7:7" x14ac:dyDescent="0.25">
      <c r="G1102" s="155"/>
    </row>
    <row r="1103" spans="7:7" x14ac:dyDescent="0.25">
      <c r="G1103" s="155"/>
    </row>
    <row r="1104" spans="7:7" x14ac:dyDescent="0.25">
      <c r="G1104" s="155"/>
    </row>
    <row r="1105" spans="7:7" x14ac:dyDescent="0.25">
      <c r="G1105" s="155"/>
    </row>
    <row r="1106" spans="7:7" x14ac:dyDescent="0.25">
      <c r="G1106" s="155"/>
    </row>
    <row r="1107" spans="7:7" x14ac:dyDescent="0.25">
      <c r="G1107" s="155"/>
    </row>
    <row r="1108" spans="7:7" x14ac:dyDescent="0.25">
      <c r="G1108" s="155"/>
    </row>
    <row r="1109" spans="7:7" x14ac:dyDescent="0.25">
      <c r="G1109" s="155"/>
    </row>
    <row r="1110" spans="7:7" x14ac:dyDescent="0.25">
      <c r="G1110" s="155"/>
    </row>
    <row r="1111" spans="7:7" x14ac:dyDescent="0.25">
      <c r="G1111" s="155"/>
    </row>
    <row r="1112" spans="7:7" x14ac:dyDescent="0.25">
      <c r="G1112" s="155"/>
    </row>
    <row r="1113" spans="7:7" x14ac:dyDescent="0.25">
      <c r="G1113" s="155"/>
    </row>
    <row r="1114" spans="7:7" x14ac:dyDescent="0.25">
      <c r="G1114" s="155"/>
    </row>
    <row r="1115" spans="7:7" x14ac:dyDescent="0.25">
      <c r="G1115" s="155"/>
    </row>
    <row r="1116" spans="7:7" x14ac:dyDescent="0.25">
      <c r="G1116" s="155"/>
    </row>
    <row r="1117" spans="7:7" x14ac:dyDescent="0.25">
      <c r="G1117" s="155"/>
    </row>
    <row r="1118" spans="7:7" x14ac:dyDescent="0.25">
      <c r="G1118" s="155"/>
    </row>
    <row r="1119" spans="7:7" x14ac:dyDescent="0.25">
      <c r="G1119" s="155"/>
    </row>
    <row r="1120" spans="7:7" x14ac:dyDescent="0.25">
      <c r="G1120" s="155"/>
    </row>
    <row r="1121" spans="7:7" x14ac:dyDescent="0.25">
      <c r="G1121" s="155"/>
    </row>
    <row r="1122" spans="7:7" x14ac:dyDescent="0.25">
      <c r="G1122" s="155"/>
    </row>
    <row r="1123" spans="7:7" x14ac:dyDescent="0.25">
      <c r="G1123" s="155"/>
    </row>
    <row r="1124" spans="7:7" x14ac:dyDescent="0.25">
      <c r="G1124" s="155"/>
    </row>
    <row r="1125" spans="7:7" x14ac:dyDescent="0.25">
      <c r="G1125" s="155"/>
    </row>
    <row r="1126" spans="7:7" x14ac:dyDescent="0.25">
      <c r="G1126" s="155"/>
    </row>
    <row r="1127" spans="7:7" x14ac:dyDescent="0.25">
      <c r="G1127" s="155"/>
    </row>
    <row r="1128" spans="7:7" x14ac:dyDescent="0.25">
      <c r="G1128" s="155"/>
    </row>
    <row r="1129" spans="7:7" x14ac:dyDescent="0.25">
      <c r="G1129" s="155"/>
    </row>
    <row r="1130" spans="7:7" x14ac:dyDescent="0.25">
      <c r="G1130" s="155"/>
    </row>
    <row r="1131" spans="7:7" x14ac:dyDescent="0.25">
      <c r="G1131" s="155"/>
    </row>
    <row r="1132" spans="7:7" x14ac:dyDescent="0.25">
      <c r="G1132" s="155"/>
    </row>
    <row r="1133" spans="7:7" x14ac:dyDescent="0.25">
      <c r="G1133" s="155"/>
    </row>
    <row r="1134" spans="7:7" x14ac:dyDescent="0.25">
      <c r="G1134" s="155"/>
    </row>
    <row r="1135" spans="7:7" x14ac:dyDescent="0.25">
      <c r="G1135" s="155"/>
    </row>
    <row r="1136" spans="7:7" x14ac:dyDescent="0.25">
      <c r="G1136" s="155"/>
    </row>
    <row r="1137" spans="7:7" x14ac:dyDescent="0.25">
      <c r="G1137" s="155"/>
    </row>
    <row r="1138" spans="7:7" x14ac:dyDescent="0.25">
      <c r="G1138" s="155"/>
    </row>
    <row r="1139" spans="7:7" x14ac:dyDescent="0.25">
      <c r="G1139" s="155"/>
    </row>
    <row r="1140" spans="7:7" x14ac:dyDescent="0.25">
      <c r="G1140" s="155"/>
    </row>
    <row r="1141" spans="7:7" x14ac:dyDescent="0.25">
      <c r="G1141" s="155"/>
    </row>
    <row r="1142" spans="7:7" x14ac:dyDescent="0.25">
      <c r="G1142" s="155"/>
    </row>
    <row r="1143" spans="7:7" x14ac:dyDescent="0.25">
      <c r="G1143" s="155"/>
    </row>
    <row r="1144" spans="7:7" x14ac:dyDescent="0.25">
      <c r="G1144" s="155"/>
    </row>
    <row r="1145" spans="7:7" x14ac:dyDescent="0.25">
      <c r="G1145" s="155"/>
    </row>
    <row r="1146" spans="7:7" x14ac:dyDescent="0.25">
      <c r="G1146" s="155"/>
    </row>
    <row r="1147" spans="7:7" x14ac:dyDescent="0.25">
      <c r="G1147" s="155"/>
    </row>
    <row r="1148" spans="7:7" x14ac:dyDescent="0.25">
      <c r="G1148" s="155"/>
    </row>
    <row r="1149" spans="7:7" x14ac:dyDescent="0.25">
      <c r="G1149" s="155"/>
    </row>
    <row r="1150" spans="7:7" x14ac:dyDescent="0.25">
      <c r="G1150" s="155"/>
    </row>
    <row r="1151" spans="7:7" x14ac:dyDescent="0.25">
      <c r="G1151" s="155"/>
    </row>
    <row r="1152" spans="7:7" x14ac:dyDescent="0.25">
      <c r="G1152" s="155"/>
    </row>
    <row r="1153" spans="7:7" x14ac:dyDescent="0.25">
      <c r="G1153" s="155"/>
    </row>
    <row r="1154" spans="7:7" x14ac:dyDescent="0.25">
      <c r="G1154" s="155"/>
    </row>
    <row r="1155" spans="7:7" x14ac:dyDescent="0.25">
      <c r="G1155" s="155"/>
    </row>
    <row r="1156" spans="7:7" x14ac:dyDescent="0.25">
      <c r="G1156" s="155"/>
    </row>
    <row r="1157" spans="7:7" x14ac:dyDescent="0.25">
      <c r="G1157" s="155"/>
    </row>
    <row r="1158" spans="7:7" x14ac:dyDescent="0.25">
      <c r="G1158" s="155"/>
    </row>
    <row r="1159" spans="7:7" x14ac:dyDescent="0.25">
      <c r="G1159" s="155"/>
    </row>
    <row r="1160" spans="7:7" x14ac:dyDescent="0.25">
      <c r="G1160" s="155"/>
    </row>
    <row r="1161" spans="7:7" x14ac:dyDescent="0.25">
      <c r="G1161" s="155"/>
    </row>
    <row r="1162" spans="7:7" x14ac:dyDescent="0.25">
      <c r="G1162" s="155"/>
    </row>
    <row r="1163" spans="7:7" x14ac:dyDescent="0.25">
      <c r="G1163" s="155"/>
    </row>
    <row r="1164" spans="7:7" x14ac:dyDescent="0.25">
      <c r="G1164" s="155"/>
    </row>
    <row r="1165" spans="7:7" x14ac:dyDescent="0.25">
      <c r="G1165" s="155"/>
    </row>
    <row r="1166" spans="7:7" x14ac:dyDescent="0.25">
      <c r="G1166" s="155"/>
    </row>
    <row r="1167" spans="7:7" x14ac:dyDescent="0.25">
      <c r="G1167" s="155"/>
    </row>
    <row r="1168" spans="7:7" x14ac:dyDescent="0.25">
      <c r="G1168" s="155"/>
    </row>
    <row r="1169" spans="7:7" x14ac:dyDescent="0.25">
      <c r="G1169" s="155"/>
    </row>
    <row r="1170" spans="7:7" x14ac:dyDescent="0.25">
      <c r="G1170" s="155"/>
    </row>
    <row r="1171" spans="7:7" x14ac:dyDescent="0.25">
      <c r="G1171" s="155"/>
    </row>
    <row r="1172" spans="7:7" x14ac:dyDescent="0.25">
      <c r="G1172" s="155"/>
    </row>
    <row r="1173" spans="7:7" x14ac:dyDescent="0.25">
      <c r="G1173" s="155"/>
    </row>
    <row r="1174" spans="7:7" x14ac:dyDescent="0.25">
      <c r="G1174" s="155"/>
    </row>
    <row r="1175" spans="7:7" x14ac:dyDescent="0.25">
      <c r="G1175" s="155"/>
    </row>
    <row r="1176" spans="7:7" x14ac:dyDescent="0.25">
      <c r="G1176" s="155"/>
    </row>
    <row r="1177" spans="7:7" x14ac:dyDescent="0.25">
      <c r="G1177" s="155"/>
    </row>
    <row r="1178" spans="7:7" x14ac:dyDescent="0.25">
      <c r="G1178" s="155"/>
    </row>
    <row r="1179" spans="7:7" x14ac:dyDescent="0.25">
      <c r="G1179" s="155"/>
    </row>
    <row r="1180" spans="7:7" x14ac:dyDescent="0.25">
      <c r="G1180" s="155"/>
    </row>
    <row r="1181" spans="7:7" x14ac:dyDescent="0.25">
      <c r="G1181" s="155"/>
    </row>
    <row r="1182" spans="7:7" x14ac:dyDescent="0.25">
      <c r="G1182" s="155"/>
    </row>
    <row r="1183" spans="7:7" x14ac:dyDescent="0.25">
      <c r="G1183" s="155"/>
    </row>
    <row r="1184" spans="7:7" x14ac:dyDescent="0.25">
      <c r="G1184" s="155"/>
    </row>
    <row r="1185" spans="7:7" x14ac:dyDescent="0.25">
      <c r="G1185" s="155"/>
    </row>
    <row r="1186" spans="7:7" x14ac:dyDescent="0.25">
      <c r="G1186" s="155"/>
    </row>
    <row r="1187" spans="7:7" x14ac:dyDescent="0.25">
      <c r="G1187" s="155"/>
    </row>
    <row r="1188" spans="7:7" x14ac:dyDescent="0.25">
      <c r="G1188" s="155"/>
    </row>
    <row r="1189" spans="7:7" x14ac:dyDescent="0.25">
      <c r="G1189" s="155"/>
    </row>
    <row r="1190" spans="7:7" x14ac:dyDescent="0.25">
      <c r="G1190" s="155"/>
    </row>
    <row r="1191" spans="7:7" x14ac:dyDescent="0.25">
      <c r="G1191" s="155"/>
    </row>
    <row r="1192" spans="7:7" x14ac:dyDescent="0.25">
      <c r="G1192" s="155"/>
    </row>
    <row r="1193" spans="7:7" x14ac:dyDescent="0.25">
      <c r="G1193" s="155"/>
    </row>
    <row r="1194" spans="7:7" x14ac:dyDescent="0.25">
      <c r="G1194" s="155"/>
    </row>
    <row r="1195" spans="7:7" x14ac:dyDescent="0.25">
      <c r="G1195" s="155"/>
    </row>
    <row r="1196" spans="7:7" x14ac:dyDescent="0.25">
      <c r="G1196" s="155"/>
    </row>
    <row r="1197" spans="7:7" x14ac:dyDescent="0.25">
      <c r="G1197" s="155"/>
    </row>
    <row r="1198" spans="7:7" x14ac:dyDescent="0.25">
      <c r="G1198" s="155"/>
    </row>
    <row r="1199" spans="7:7" x14ac:dyDescent="0.25">
      <c r="G1199" s="155"/>
    </row>
    <row r="1200" spans="7:7" x14ac:dyDescent="0.25">
      <c r="G1200" s="155"/>
    </row>
    <row r="1201" spans="7:7" x14ac:dyDescent="0.25">
      <c r="G1201" s="155"/>
    </row>
    <row r="1202" spans="7:7" x14ac:dyDescent="0.25">
      <c r="G1202" s="155"/>
    </row>
    <row r="1203" spans="7:7" x14ac:dyDescent="0.25">
      <c r="G1203" s="155"/>
    </row>
    <row r="1204" spans="7:7" x14ac:dyDescent="0.25">
      <c r="G1204" s="155"/>
    </row>
    <row r="1205" spans="7:7" x14ac:dyDescent="0.25">
      <c r="G1205" s="155"/>
    </row>
    <row r="1206" spans="7:7" x14ac:dyDescent="0.25">
      <c r="G1206" s="155"/>
    </row>
    <row r="1207" spans="7:7" x14ac:dyDescent="0.25">
      <c r="G1207" s="155"/>
    </row>
    <row r="1208" spans="7:7" x14ac:dyDescent="0.25">
      <c r="G1208" s="155"/>
    </row>
    <row r="1209" spans="7:7" x14ac:dyDescent="0.25">
      <c r="G1209" s="155"/>
    </row>
    <row r="1210" spans="7:7" x14ac:dyDescent="0.25">
      <c r="G1210" s="155"/>
    </row>
    <row r="1211" spans="7:7" x14ac:dyDescent="0.25">
      <c r="G1211" s="155"/>
    </row>
    <row r="1212" spans="7:7" x14ac:dyDescent="0.25">
      <c r="G1212" s="155"/>
    </row>
    <row r="1213" spans="7:7" x14ac:dyDescent="0.25">
      <c r="G1213" s="155"/>
    </row>
    <row r="1214" spans="7:7" x14ac:dyDescent="0.25">
      <c r="G1214" s="155"/>
    </row>
    <row r="1215" spans="7:7" x14ac:dyDescent="0.25">
      <c r="G1215" s="155"/>
    </row>
    <row r="1216" spans="7:7" x14ac:dyDescent="0.25">
      <c r="G1216" s="155"/>
    </row>
    <row r="1217" spans="7:7" x14ac:dyDescent="0.25">
      <c r="G1217" s="155"/>
    </row>
    <row r="1218" spans="7:7" x14ac:dyDescent="0.25">
      <c r="G1218" s="155"/>
    </row>
    <row r="1219" spans="7:7" x14ac:dyDescent="0.25">
      <c r="G1219" s="155"/>
    </row>
    <row r="1220" spans="7:7" x14ac:dyDescent="0.25">
      <c r="G1220" s="155"/>
    </row>
    <row r="1221" spans="7:7" x14ac:dyDescent="0.25">
      <c r="G1221" s="155"/>
    </row>
    <row r="1222" spans="7:7" x14ac:dyDescent="0.25">
      <c r="G1222" s="155"/>
    </row>
    <row r="1223" spans="7:7" x14ac:dyDescent="0.25">
      <c r="G1223" s="155"/>
    </row>
    <row r="1224" spans="7:7" x14ac:dyDescent="0.25">
      <c r="G1224" s="155"/>
    </row>
    <row r="1225" spans="7:7" x14ac:dyDescent="0.25">
      <c r="G1225" s="155"/>
    </row>
    <row r="1226" spans="7:7" x14ac:dyDescent="0.25">
      <c r="G1226" s="155"/>
    </row>
    <row r="1227" spans="7:7" x14ac:dyDescent="0.25">
      <c r="G1227" s="155"/>
    </row>
    <row r="1228" spans="7:7" x14ac:dyDescent="0.25">
      <c r="G1228" s="155"/>
    </row>
    <row r="1229" spans="7:7" x14ac:dyDescent="0.25">
      <c r="G1229" s="155"/>
    </row>
    <row r="1230" spans="7:7" x14ac:dyDescent="0.25">
      <c r="G1230" s="155"/>
    </row>
    <row r="1231" spans="7:7" x14ac:dyDescent="0.25">
      <c r="G1231" s="155"/>
    </row>
    <row r="1232" spans="7:7" x14ac:dyDescent="0.25">
      <c r="G1232" s="155"/>
    </row>
    <row r="1233" spans="7:7" x14ac:dyDescent="0.25">
      <c r="G1233" s="155"/>
    </row>
    <row r="1234" spans="7:7" x14ac:dyDescent="0.25">
      <c r="G1234" s="155"/>
    </row>
    <row r="1235" spans="7:7" x14ac:dyDescent="0.25">
      <c r="G1235" s="155"/>
    </row>
    <row r="1236" spans="7:7" x14ac:dyDescent="0.25">
      <c r="G1236" s="155"/>
    </row>
    <row r="1237" spans="7:7" x14ac:dyDescent="0.25">
      <c r="G1237" s="155"/>
    </row>
    <row r="1238" spans="7:7" x14ac:dyDescent="0.25">
      <c r="G1238" s="155"/>
    </row>
    <row r="1239" spans="7:7" x14ac:dyDescent="0.25">
      <c r="G1239" s="155"/>
    </row>
    <row r="1240" spans="7:7" x14ac:dyDescent="0.25">
      <c r="G1240" s="155"/>
    </row>
    <row r="1241" spans="7:7" x14ac:dyDescent="0.25">
      <c r="G1241" s="155"/>
    </row>
    <row r="1242" spans="7:7" x14ac:dyDescent="0.25">
      <c r="G1242" s="155"/>
    </row>
    <row r="1243" spans="7:7" x14ac:dyDescent="0.25">
      <c r="G1243" s="155"/>
    </row>
    <row r="1244" spans="7:7" x14ac:dyDescent="0.25">
      <c r="G1244" s="155"/>
    </row>
    <row r="1245" spans="7:7" x14ac:dyDescent="0.25">
      <c r="G1245" s="155"/>
    </row>
    <row r="1246" spans="7:7" x14ac:dyDescent="0.25">
      <c r="G1246" s="155"/>
    </row>
    <row r="1247" spans="7:7" x14ac:dyDescent="0.25">
      <c r="G1247" s="155"/>
    </row>
    <row r="1248" spans="7:7" x14ac:dyDescent="0.25">
      <c r="G1248" s="155"/>
    </row>
    <row r="1249" spans="7:7" x14ac:dyDescent="0.25">
      <c r="G1249" s="155"/>
    </row>
    <row r="1250" spans="7:7" x14ac:dyDescent="0.25">
      <c r="G1250" s="155"/>
    </row>
    <row r="1251" spans="7:7" x14ac:dyDescent="0.25">
      <c r="G1251" s="155"/>
    </row>
    <row r="1252" spans="7:7" x14ac:dyDescent="0.25">
      <c r="G1252" s="155"/>
    </row>
    <row r="1253" spans="7:7" x14ac:dyDescent="0.25">
      <c r="G1253" s="155"/>
    </row>
    <row r="1254" spans="7:7" x14ac:dyDescent="0.25">
      <c r="G1254" s="155"/>
    </row>
    <row r="1255" spans="7:7" x14ac:dyDescent="0.25">
      <c r="G1255" s="155"/>
    </row>
    <row r="1256" spans="7:7" x14ac:dyDescent="0.25">
      <c r="G1256" s="155"/>
    </row>
    <row r="1257" spans="7:7" x14ac:dyDescent="0.25">
      <c r="G1257" s="155"/>
    </row>
    <row r="1258" spans="7:7" x14ac:dyDescent="0.25">
      <c r="G1258" s="155"/>
    </row>
    <row r="1259" spans="7:7" x14ac:dyDescent="0.25">
      <c r="G1259" s="155"/>
    </row>
    <row r="1260" spans="7:7" x14ac:dyDescent="0.25">
      <c r="G1260" s="155"/>
    </row>
    <row r="1261" spans="7:7" x14ac:dyDescent="0.25">
      <c r="G1261" s="155"/>
    </row>
    <row r="1262" spans="7:7" x14ac:dyDescent="0.25">
      <c r="G1262" s="155"/>
    </row>
    <row r="1263" spans="7:7" x14ac:dyDescent="0.25">
      <c r="G1263" s="155"/>
    </row>
    <row r="1264" spans="7:7" x14ac:dyDescent="0.25">
      <c r="G1264" s="155"/>
    </row>
    <row r="1265" spans="7:7" x14ac:dyDescent="0.25">
      <c r="G1265" s="155"/>
    </row>
    <row r="1266" spans="7:7" x14ac:dyDescent="0.25">
      <c r="G1266" s="155"/>
    </row>
    <row r="1267" spans="7:7" x14ac:dyDescent="0.25">
      <c r="G1267" s="155"/>
    </row>
    <row r="1268" spans="7:7" x14ac:dyDescent="0.25">
      <c r="G1268" s="155"/>
    </row>
    <row r="1269" spans="7:7" x14ac:dyDescent="0.25">
      <c r="G1269" s="155"/>
    </row>
    <row r="1270" spans="7:7" x14ac:dyDescent="0.25">
      <c r="G1270" s="155"/>
    </row>
    <row r="1271" spans="7:7" x14ac:dyDescent="0.25">
      <c r="G1271" s="155"/>
    </row>
    <row r="1272" spans="7:7" x14ac:dyDescent="0.25">
      <c r="G1272" s="155"/>
    </row>
    <row r="1273" spans="7:7" x14ac:dyDescent="0.25">
      <c r="G1273" s="155"/>
    </row>
    <row r="1274" spans="7:7" x14ac:dyDescent="0.25">
      <c r="G1274" s="155"/>
    </row>
    <row r="1275" spans="7:7" x14ac:dyDescent="0.25">
      <c r="G1275" s="155"/>
    </row>
    <row r="1276" spans="7:7" x14ac:dyDescent="0.25">
      <c r="G1276" s="155"/>
    </row>
    <row r="1277" spans="7:7" x14ac:dyDescent="0.25">
      <c r="G1277" s="155"/>
    </row>
    <row r="1278" spans="7:7" x14ac:dyDescent="0.25">
      <c r="G1278" s="155"/>
    </row>
    <row r="1279" spans="7:7" x14ac:dyDescent="0.25">
      <c r="G1279" s="155"/>
    </row>
    <row r="1280" spans="7:7" x14ac:dyDescent="0.25">
      <c r="G1280" s="155"/>
    </row>
    <row r="1281" spans="7:7" x14ac:dyDescent="0.25">
      <c r="G1281" s="155"/>
    </row>
    <row r="1282" spans="7:7" x14ac:dyDescent="0.25">
      <c r="G1282" s="155"/>
    </row>
    <row r="1283" spans="7:7" x14ac:dyDescent="0.25">
      <c r="G1283" s="155"/>
    </row>
    <row r="1284" spans="7:7" x14ac:dyDescent="0.25">
      <c r="G1284" s="155"/>
    </row>
    <row r="1285" spans="7:7" x14ac:dyDescent="0.25">
      <c r="G1285" s="155"/>
    </row>
    <row r="1286" spans="7:7" x14ac:dyDescent="0.25">
      <c r="G1286" s="155"/>
    </row>
    <row r="1287" spans="7:7" x14ac:dyDescent="0.25">
      <c r="G1287" s="155"/>
    </row>
    <row r="1288" spans="7:7" x14ac:dyDescent="0.25">
      <c r="G1288" s="155"/>
    </row>
    <row r="1289" spans="7:7" x14ac:dyDescent="0.25">
      <c r="G1289" s="155"/>
    </row>
    <row r="1290" spans="7:7" x14ac:dyDescent="0.25">
      <c r="G1290" s="155"/>
    </row>
    <row r="1291" spans="7:7" x14ac:dyDescent="0.25">
      <c r="G1291" s="155"/>
    </row>
    <row r="1292" spans="7:7" x14ac:dyDescent="0.25">
      <c r="G1292" s="155"/>
    </row>
    <row r="1293" spans="7:7" x14ac:dyDescent="0.25">
      <c r="G1293" s="155"/>
    </row>
    <row r="1294" spans="7:7" x14ac:dyDescent="0.25">
      <c r="G1294" s="155"/>
    </row>
    <row r="1295" spans="7:7" x14ac:dyDescent="0.25">
      <c r="G1295" s="155"/>
    </row>
    <row r="1296" spans="7:7" x14ac:dyDescent="0.25">
      <c r="G1296" s="155"/>
    </row>
    <row r="1297" spans="7:7" x14ac:dyDescent="0.25">
      <c r="G1297" s="155"/>
    </row>
    <row r="1298" spans="7:7" x14ac:dyDescent="0.25">
      <c r="G1298" s="155"/>
    </row>
    <row r="1299" spans="7:7" x14ac:dyDescent="0.25">
      <c r="G1299" s="155"/>
    </row>
    <row r="1300" spans="7:7" x14ac:dyDescent="0.25">
      <c r="G1300" s="155"/>
    </row>
    <row r="1301" spans="7:7" x14ac:dyDescent="0.25">
      <c r="G1301" s="155"/>
    </row>
    <row r="1302" spans="7:7" x14ac:dyDescent="0.25">
      <c r="G1302" s="155"/>
    </row>
    <row r="1303" spans="7:7" x14ac:dyDescent="0.25">
      <c r="G1303" s="155"/>
    </row>
    <row r="1304" spans="7:7" x14ac:dyDescent="0.25">
      <c r="G1304" s="155"/>
    </row>
    <row r="1305" spans="7:7" x14ac:dyDescent="0.25">
      <c r="G1305" s="155"/>
    </row>
    <row r="1306" spans="7:7" x14ac:dyDescent="0.25">
      <c r="G1306" s="155"/>
    </row>
    <row r="1307" spans="7:7" x14ac:dyDescent="0.25">
      <c r="G1307" s="155"/>
    </row>
    <row r="1308" spans="7:7" x14ac:dyDescent="0.25">
      <c r="G1308" s="155"/>
    </row>
    <row r="1309" spans="7:7" x14ac:dyDescent="0.25">
      <c r="G1309" s="155"/>
    </row>
    <row r="1310" spans="7:7" x14ac:dyDescent="0.25">
      <c r="G1310" s="155"/>
    </row>
    <row r="1311" spans="7:7" x14ac:dyDescent="0.25">
      <c r="G1311" s="155"/>
    </row>
    <row r="1312" spans="7:7" x14ac:dyDescent="0.25">
      <c r="G1312" s="155"/>
    </row>
    <row r="1313" spans="7:7" x14ac:dyDescent="0.25">
      <c r="G1313" s="155"/>
    </row>
    <row r="1314" spans="7:7" x14ac:dyDescent="0.25">
      <c r="G1314" s="155"/>
    </row>
    <row r="1315" spans="7:7" x14ac:dyDescent="0.25">
      <c r="G1315" s="155"/>
    </row>
    <row r="1316" spans="7:7" x14ac:dyDescent="0.25">
      <c r="G1316" s="155"/>
    </row>
    <row r="1317" spans="7:7" x14ac:dyDescent="0.25">
      <c r="G1317" s="155"/>
    </row>
    <row r="1318" spans="7:7" x14ac:dyDescent="0.25">
      <c r="G1318" s="155"/>
    </row>
    <row r="1319" spans="7:7" x14ac:dyDescent="0.25">
      <c r="G1319" s="155"/>
    </row>
    <row r="1320" spans="7:7" x14ac:dyDescent="0.25">
      <c r="G1320" s="155"/>
    </row>
    <row r="1321" spans="7:7" x14ac:dyDescent="0.25">
      <c r="G1321" s="155"/>
    </row>
    <row r="1322" spans="7:7" x14ac:dyDescent="0.25">
      <c r="G1322" s="155"/>
    </row>
    <row r="1323" spans="7:7" x14ac:dyDescent="0.25">
      <c r="G1323" s="155"/>
    </row>
    <row r="1324" spans="7:7" x14ac:dyDescent="0.25">
      <c r="G1324" s="155"/>
    </row>
    <row r="1325" spans="7:7" x14ac:dyDescent="0.25">
      <c r="G1325" s="155"/>
    </row>
    <row r="1326" spans="7:7" x14ac:dyDescent="0.25">
      <c r="G1326" s="155"/>
    </row>
    <row r="1327" spans="7:7" x14ac:dyDescent="0.25">
      <c r="G1327" s="155"/>
    </row>
    <row r="1328" spans="7:7" x14ac:dyDescent="0.25">
      <c r="G1328" s="155"/>
    </row>
    <row r="1329" spans="7:7" x14ac:dyDescent="0.25">
      <c r="G1329" s="155"/>
    </row>
    <row r="1330" spans="7:7" x14ac:dyDescent="0.25">
      <c r="G1330" s="155"/>
    </row>
    <row r="1331" spans="7:7" x14ac:dyDescent="0.25">
      <c r="G1331" s="155"/>
    </row>
    <row r="1332" spans="7:7" x14ac:dyDescent="0.25">
      <c r="G1332" s="155"/>
    </row>
    <row r="1333" spans="7:7" x14ac:dyDescent="0.25">
      <c r="G1333" s="155"/>
    </row>
    <row r="1334" spans="7:7" x14ac:dyDescent="0.25">
      <c r="G1334" s="155"/>
    </row>
    <row r="1335" spans="7:7" x14ac:dyDescent="0.25">
      <c r="G1335" s="155"/>
    </row>
    <row r="1336" spans="7:7" x14ac:dyDescent="0.25">
      <c r="G1336" s="155"/>
    </row>
    <row r="1337" spans="7:7" x14ac:dyDescent="0.25">
      <c r="G1337" s="155"/>
    </row>
    <row r="1338" spans="7:7" x14ac:dyDescent="0.25">
      <c r="G1338" s="155"/>
    </row>
    <row r="1339" spans="7:7" x14ac:dyDescent="0.25">
      <c r="G1339" s="155"/>
    </row>
    <row r="1340" spans="7:7" x14ac:dyDescent="0.25">
      <c r="G1340" s="155"/>
    </row>
    <row r="1341" spans="7:7" x14ac:dyDescent="0.25">
      <c r="G1341" s="155"/>
    </row>
    <row r="1342" spans="7:7" x14ac:dyDescent="0.25">
      <c r="G1342" s="155"/>
    </row>
    <row r="1343" spans="7:7" x14ac:dyDescent="0.25">
      <c r="G1343" s="155"/>
    </row>
    <row r="1344" spans="7:7" x14ac:dyDescent="0.25">
      <c r="G1344" s="155"/>
    </row>
    <row r="1345" spans="7:7" x14ac:dyDescent="0.25">
      <c r="G1345" s="155"/>
    </row>
    <row r="1346" spans="7:7" x14ac:dyDescent="0.25">
      <c r="G1346" s="155"/>
    </row>
    <row r="1347" spans="7:7" x14ac:dyDescent="0.25">
      <c r="G1347" s="155"/>
    </row>
    <row r="1348" spans="7:7" x14ac:dyDescent="0.25">
      <c r="G1348" s="155"/>
    </row>
    <row r="1349" spans="7:7" x14ac:dyDescent="0.25">
      <c r="G1349" s="155"/>
    </row>
    <row r="1350" spans="7:7" x14ac:dyDescent="0.25">
      <c r="G1350" s="155"/>
    </row>
    <row r="1351" spans="7:7" x14ac:dyDescent="0.25">
      <c r="G1351" s="155"/>
    </row>
    <row r="1352" spans="7:7" x14ac:dyDescent="0.25">
      <c r="G1352" s="155"/>
    </row>
    <row r="1353" spans="7:7" x14ac:dyDescent="0.25">
      <c r="G1353" s="155"/>
    </row>
    <row r="1354" spans="7:7" x14ac:dyDescent="0.25">
      <c r="G1354" s="155"/>
    </row>
    <row r="1355" spans="7:7" x14ac:dyDescent="0.25">
      <c r="G1355" s="155"/>
    </row>
    <row r="1356" spans="7:7" x14ac:dyDescent="0.25">
      <c r="G1356" s="155"/>
    </row>
    <row r="1357" spans="7:7" x14ac:dyDescent="0.25">
      <c r="G1357" s="155"/>
    </row>
    <row r="1358" spans="7:7" x14ac:dyDescent="0.25">
      <c r="G1358" s="155"/>
    </row>
    <row r="1359" spans="7:7" x14ac:dyDescent="0.25">
      <c r="G1359" s="155"/>
    </row>
    <row r="1360" spans="7:7" x14ac:dyDescent="0.25">
      <c r="G1360" s="155"/>
    </row>
    <row r="1361" spans="7:7" x14ac:dyDescent="0.25">
      <c r="G1361" s="155"/>
    </row>
    <row r="1362" spans="7:7" x14ac:dyDescent="0.25">
      <c r="G1362" s="155"/>
    </row>
    <row r="1363" spans="7:7" x14ac:dyDescent="0.25">
      <c r="G1363" s="155"/>
    </row>
    <row r="1364" spans="7:7" x14ac:dyDescent="0.25">
      <c r="G1364" s="155"/>
    </row>
    <row r="1365" spans="7:7" x14ac:dyDescent="0.25">
      <c r="G1365" s="155"/>
    </row>
    <row r="1366" spans="7:7" x14ac:dyDescent="0.25">
      <c r="G1366" s="155"/>
    </row>
    <row r="1367" spans="7:7" x14ac:dyDescent="0.25">
      <c r="G1367" s="155"/>
    </row>
    <row r="1368" spans="7:7" x14ac:dyDescent="0.25">
      <c r="G1368" s="155"/>
    </row>
    <row r="1369" spans="7:7" x14ac:dyDescent="0.25">
      <c r="G1369" s="155"/>
    </row>
    <row r="1370" spans="7:7" x14ac:dyDescent="0.25">
      <c r="G1370" s="155"/>
    </row>
    <row r="1371" spans="7:7" x14ac:dyDescent="0.25">
      <c r="G1371" s="155"/>
    </row>
    <row r="1372" spans="7:7" x14ac:dyDescent="0.25">
      <c r="G1372" s="155"/>
    </row>
    <row r="1373" spans="7:7" x14ac:dyDescent="0.25">
      <c r="G1373" s="155"/>
    </row>
    <row r="1374" spans="7:7" x14ac:dyDescent="0.25">
      <c r="G1374" s="155"/>
    </row>
    <row r="1375" spans="7:7" x14ac:dyDescent="0.25">
      <c r="G1375" s="155"/>
    </row>
    <row r="1376" spans="7:7" x14ac:dyDescent="0.25">
      <c r="G1376" s="155"/>
    </row>
    <row r="1377" spans="7:7" x14ac:dyDescent="0.25">
      <c r="G1377" s="155"/>
    </row>
    <row r="1378" spans="7:7" x14ac:dyDescent="0.25">
      <c r="G1378" s="155"/>
    </row>
    <row r="1379" spans="7:7" x14ac:dyDescent="0.25">
      <c r="G1379" s="155"/>
    </row>
    <row r="1380" spans="7:7" x14ac:dyDescent="0.25">
      <c r="G1380" s="155"/>
    </row>
    <row r="1381" spans="7:7" x14ac:dyDescent="0.25">
      <c r="G1381" s="155"/>
    </row>
    <row r="1382" spans="7:7" x14ac:dyDescent="0.25">
      <c r="G1382" s="155"/>
    </row>
    <row r="1383" spans="7:7" x14ac:dyDescent="0.25">
      <c r="G1383" s="155"/>
    </row>
    <row r="1384" spans="7:7" x14ac:dyDescent="0.25">
      <c r="G1384" s="155"/>
    </row>
    <row r="1385" spans="7:7" x14ac:dyDescent="0.25">
      <c r="G1385" s="155"/>
    </row>
    <row r="1386" spans="7:7" x14ac:dyDescent="0.25">
      <c r="G1386" s="155"/>
    </row>
    <row r="1387" spans="7:7" x14ac:dyDescent="0.25">
      <c r="G1387" s="155"/>
    </row>
    <row r="1388" spans="7:7" x14ac:dyDescent="0.25">
      <c r="G1388" s="155"/>
    </row>
    <row r="1389" spans="7:7" x14ac:dyDescent="0.25">
      <c r="G1389" s="155"/>
    </row>
    <row r="1390" spans="7:7" x14ac:dyDescent="0.25">
      <c r="G1390" s="155"/>
    </row>
    <row r="1391" spans="7:7" x14ac:dyDescent="0.25">
      <c r="G1391" s="155"/>
    </row>
    <row r="1392" spans="7:7" x14ac:dyDescent="0.25">
      <c r="G1392" s="155"/>
    </row>
    <row r="1393" spans="7:7" x14ac:dyDescent="0.25">
      <c r="G1393" s="155"/>
    </row>
    <row r="1394" spans="7:7" x14ac:dyDescent="0.25">
      <c r="G1394" s="155"/>
    </row>
    <row r="1395" spans="7:7" x14ac:dyDescent="0.25">
      <c r="G1395" s="155"/>
    </row>
    <row r="1396" spans="7:7" x14ac:dyDescent="0.25">
      <c r="G1396" s="155"/>
    </row>
    <row r="1397" spans="7:7" x14ac:dyDescent="0.25">
      <c r="G1397" s="155"/>
    </row>
    <row r="1398" spans="7:7" x14ac:dyDescent="0.25">
      <c r="G1398" s="155"/>
    </row>
    <row r="1399" spans="7:7" x14ac:dyDescent="0.25">
      <c r="G1399" s="155"/>
    </row>
    <row r="1400" spans="7:7" x14ac:dyDescent="0.25">
      <c r="G1400" s="155"/>
    </row>
    <row r="1401" spans="7:7" x14ac:dyDescent="0.25">
      <c r="G1401" s="155"/>
    </row>
    <row r="1402" spans="7:7" x14ac:dyDescent="0.25">
      <c r="G1402" s="155"/>
    </row>
    <row r="1403" spans="7:7" x14ac:dyDescent="0.25">
      <c r="G1403" s="155"/>
    </row>
    <row r="1404" spans="7:7" x14ac:dyDescent="0.25">
      <c r="G1404" s="155"/>
    </row>
    <row r="1405" spans="7:7" x14ac:dyDescent="0.25">
      <c r="G1405" s="155"/>
    </row>
    <row r="1406" spans="7:7" x14ac:dyDescent="0.25">
      <c r="G1406" s="155"/>
    </row>
    <row r="1407" spans="7:7" x14ac:dyDescent="0.25">
      <c r="G1407" s="155"/>
    </row>
    <row r="1408" spans="7:7" x14ac:dyDescent="0.25">
      <c r="G1408" s="155"/>
    </row>
    <row r="1409" spans="7:7" x14ac:dyDescent="0.25">
      <c r="G1409" s="155"/>
    </row>
    <row r="1410" spans="7:7" x14ac:dyDescent="0.25">
      <c r="G1410" s="155"/>
    </row>
    <row r="1411" spans="7:7" x14ac:dyDescent="0.25">
      <c r="G1411" s="155"/>
    </row>
    <row r="1412" spans="7:7" x14ac:dyDescent="0.25">
      <c r="G1412" s="155"/>
    </row>
    <row r="1413" spans="7:7" x14ac:dyDescent="0.25">
      <c r="G1413" s="155"/>
    </row>
    <row r="1414" spans="7:7" x14ac:dyDescent="0.25">
      <c r="G1414" s="155"/>
    </row>
    <row r="1415" spans="7:7" x14ac:dyDescent="0.25">
      <c r="G1415" s="155"/>
    </row>
    <row r="1416" spans="7:7" x14ac:dyDescent="0.25">
      <c r="G1416" s="155"/>
    </row>
    <row r="1417" spans="7:7" x14ac:dyDescent="0.25">
      <c r="G1417" s="155"/>
    </row>
    <row r="1418" spans="7:7" x14ac:dyDescent="0.25">
      <c r="G1418" s="155"/>
    </row>
    <row r="1419" spans="7:7" x14ac:dyDescent="0.25">
      <c r="G1419" s="155"/>
    </row>
    <row r="1420" spans="7:7" x14ac:dyDescent="0.25">
      <c r="G1420" s="155"/>
    </row>
    <row r="1421" spans="7:7" x14ac:dyDescent="0.25">
      <c r="G1421" s="155"/>
    </row>
    <row r="1422" spans="7:7" x14ac:dyDescent="0.25">
      <c r="G1422" s="155"/>
    </row>
    <row r="1423" spans="7:7" x14ac:dyDescent="0.25">
      <c r="G1423" s="155"/>
    </row>
    <row r="1424" spans="7:7" x14ac:dyDescent="0.25">
      <c r="G1424" s="155"/>
    </row>
    <row r="1425" spans="7:7" x14ac:dyDescent="0.25">
      <c r="G1425" s="155"/>
    </row>
    <row r="1426" spans="7:7" x14ac:dyDescent="0.25">
      <c r="G1426" s="155"/>
    </row>
    <row r="1427" spans="7:7" x14ac:dyDescent="0.25">
      <c r="G1427" s="155"/>
    </row>
    <row r="1428" spans="7:7" x14ac:dyDescent="0.25">
      <c r="G1428" s="155"/>
    </row>
    <row r="1429" spans="7:7" x14ac:dyDescent="0.25">
      <c r="G1429" s="155"/>
    </row>
    <row r="1430" spans="7:7" x14ac:dyDescent="0.25">
      <c r="G1430" s="155"/>
    </row>
    <row r="1431" spans="7:7" x14ac:dyDescent="0.25">
      <c r="G1431" s="155"/>
    </row>
    <row r="1432" spans="7:7" x14ac:dyDescent="0.25">
      <c r="G1432" s="155"/>
    </row>
    <row r="1433" spans="7:7" x14ac:dyDescent="0.25">
      <c r="G1433" s="155"/>
    </row>
    <row r="1434" spans="7:7" x14ac:dyDescent="0.25">
      <c r="G1434" s="155"/>
    </row>
    <row r="1435" spans="7:7" x14ac:dyDescent="0.25">
      <c r="G1435" s="155"/>
    </row>
    <row r="1436" spans="7:7" x14ac:dyDescent="0.25">
      <c r="G1436" s="155"/>
    </row>
    <row r="1437" spans="7:7" x14ac:dyDescent="0.25">
      <c r="G1437" s="155"/>
    </row>
    <row r="1438" spans="7:7" x14ac:dyDescent="0.25">
      <c r="G1438" s="155"/>
    </row>
    <row r="1439" spans="7:7" x14ac:dyDescent="0.25">
      <c r="G1439" s="155"/>
    </row>
    <row r="1440" spans="7:7" x14ac:dyDescent="0.25">
      <c r="G1440" s="155"/>
    </row>
    <row r="1441" spans="7:7" x14ac:dyDescent="0.25">
      <c r="G1441" s="155"/>
    </row>
    <row r="1442" spans="7:7" x14ac:dyDescent="0.25">
      <c r="G1442" s="155"/>
    </row>
    <row r="1443" spans="7:7" x14ac:dyDescent="0.25">
      <c r="G1443" s="155"/>
    </row>
    <row r="1444" spans="7:7" x14ac:dyDescent="0.25">
      <c r="G1444" s="155"/>
    </row>
    <row r="1445" spans="7:7" x14ac:dyDescent="0.25">
      <c r="G1445" s="155"/>
    </row>
    <row r="1446" spans="7:7" x14ac:dyDescent="0.25">
      <c r="G1446" s="155"/>
    </row>
    <row r="1447" spans="7:7" x14ac:dyDescent="0.25">
      <c r="G1447" s="155"/>
    </row>
    <row r="1448" spans="7:7" x14ac:dyDescent="0.25">
      <c r="G1448" s="155"/>
    </row>
    <row r="1449" spans="7:7" x14ac:dyDescent="0.25">
      <c r="G1449" s="155"/>
    </row>
    <row r="1450" spans="7:7" x14ac:dyDescent="0.25">
      <c r="G1450" s="155"/>
    </row>
    <row r="1451" spans="7:7" x14ac:dyDescent="0.25">
      <c r="G1451" s="155"/>
    </row>
    <row r="1452" spans="7:7" x14ac:dyDescent="0.25">
      <c r="G1452" s="155"/>
    </row>
    <row r="1453" spans="7:7" x14ac:dyDescent="0.25">
      <c r="G1453" s="155"/>
    </row>
    <row r="1454" spans="7:7" x14ac:dyDescent="0.25">
      <c r="G1454" s="155"/>
    </row>
    <row r="1455" spans="7:7" x14ac:dyDescent="0.25">
      <c r="G1455" s="155"/>
    </row>
    <row r="1456" spans="7:7" x14ac:dyDescent="0.25">
      <c r="G1456" s="155"/>
    </row>
    <row r="1457" spans="7:7" x14ac:dyDescent="0.25">
      <c r="G1457" s="155"/>
    </row>
    <row r="1458" spans="7:7" x14ac:dyDescent="0.25">
      <c r="G1458" s="155"/>
    </row>
    <row r="1459" spans="7:7" x14ac:dyDescent="0.25">
      <c r="G1459" s="155"/>
    </row>
    <row r="1460" spans="7:7" x14ac:dyDescent="0.25">
      <c r="G1460" s="155"/>
    </row>
    <row r="1461" spans="7:7" x14ac:dyDescent="0.25">
      <c r="G1461" s="155"/>
    </row>
    <row r="1462" spans="7:7" x14ac:dyDescent="0.25">
      <c r="G1462" s="155"/>
    </row>
    <row r="1463" spans="7:7" x14ac:dyDescent="0.25">
      <c r="G1463" s="155"/>
    </row>
    <row r="1464" spans="7:7" x14ac:dyDescent="0.25">
      <c r="G1464" s="155"/>
    </row>
    <row r="1465" spans="7:7" x14ac:dyDescent="0.25">
      <c r="G1465" s="155"/>
    </row>
    <row r="1466" spans="7:7" x14ac:dyDescent="0.25">
      <c r="G1466" s="155"/>
    </row>
    <row r="1467" spans="7:7" x14ac:dyDescent="0.25">
      <c r="G1467" s="155"/>
    </row>
    <row r="1468" spans="7:7" x14ac:dyDescent="0.25">
      <c r="G1468" s="155"/>
    </row>
    <row r="1469" spans="7:7" x14ac:dyDescent="0.25">
      <c r="G1469" s="155"/>
    </row>
    <row r="1470" spans="7:7" x14ac:dyDescent="0.25">
      <c r="G1470" s="155"/>
    </row>
    <row r="1471" spans="7:7" x14ac:dyDescent="0.25">
      <c r="G1471" s="155"/>
    </row>
    <row r="1472" spans="7:7" x14ac:dyDescent="0.25">
      <c r="G1472" s="155"/>
    </row>
    <row r="1473" spans="7:7" x14ac:dyDescent="0.25">
      <c r="G1473" s="155"/>
    </row>
    <row r="1474" spans="7:7" x14ac:dyDescent="0.25">
      <c r="G1474" s="155"/>
    </row>
    <row r="1475" spans="7:7" x14ac:dyDescent="0.25">
      <c r="G1475" s="155"/>
    </row>
    <row r="1476" spans="7:7" x14ac:dyDescent="0.25">
      <c r="G1476" s="155"/>
    </row>
    <row r="1477" spans="7:7" x14ac:dyDescent="0.25">
      <c r="G1477" s="155"/>
    </row>
    <row r="1478" spans="7:7" x14ac:dyDescent="0.25">
      <c r="G1478" s="155"/>
    </row>
    <row r="1479" spans="7:7" x14ac:dyDescent="0.25">
      <c r="G1479" s="155"/>
    </row>
    <row r="1480" spans="7:7" x14ac:dyDescent="0.25">
      <c r="G1480" s="155"/>
    </row>
    <row r="1481" spans="7:7" x14ac:dyDescent="0.25">
      <c r="G1481" s="155"/>
    </row>
    <row r="1482" spans="7:7" x14ac:dyDescent="0.25">
      <c r="G1482" s="155"/>
    </row>
    <row r="1483" spans="7:7" x14ac:dyDescent="0.25">
      <c r="G1483" s="155"/>
    </row>
    <row r="1484" spans="7:7" x14ac:dyDescent="0.25">
      <c r="G1484" s="155"/>
    </row>
    <row r="1485" spans="7:7" x14ac:dyDescent="0.25">
      <c r="G1485" s="155"/>
    </row>
    <row r="1486" spans="7:7" x14ac:dyDescent="0.25">
      <c r="G1486" s="155"/>
    </row>
    <row r="1487" spans="7:7" x14ac:dyDescent="0.25">
      <c r="G1487" s="155"/>
    </row>
    <row r="1488" spans="7:7" x14ac:dyDescent="0.25">
      <c r="G1488" s="155"/>
    </row>
    <row r="1489" spans="7:7" x14ac:dyDescent="0.25">
      <c r="G1489" s="155"/>
    </row>
    <row r="1490" spans="7:7" x14ac:dyDescent="0.25">
      <c r="G1490" s="155"/>
    </row>
    <row r="1491" spans="7:7" x14ac:dyDescent="0.25">
      <c r="G1491" s="155"/>
    </row>
    <row r="1492" spans="7:7" x14ac:dyDescent="0.25">
      <c r="G1492" s="155"/>
    </row>
    <row r="1493" spans="7:7" x14ac:dyDescent="0.25">
      <c r="G1493" s="155"/>
    </row>
    <row r="1494" spans="7:7" x14ac:dyDescent="0.25">
      <c r="G1494" s="155"/>
    </row>
    <row r="1495" spans="7:7" x14ac:dyDescent="0.25">
      <c r="G1495" s="155"/>
    </row>
    <row r="1496" spans="7:7" x14ac:dyDescent="0.25">
      <c r="G1496" s="155"/>
    </row>
    <row r="1497" spans="7:7" x14ac:dyDescent="0.25">
      <c r="G1497" s="155"/>
    </row>
    <row r="1498" spans="7:7" x14ac:dyDescent="0.25">
      <c r="G1498" s="155"/>
    </row>
    <row r="1499" spans="7:7" x14ac:dyDescent="0.25">
      <c r="G1499" s="155"/>
    </row>
    <row r="1500" spans="7:7" x14ac:dyDescent="0.25">
      <c r="G1500" s="155"/>
    </row>
    <row r="1501" spans="7:7" x14ac:dyDescent="0.25">
      <c r="G1501" s="155"/>
    </row>
    <row r="1502" spans="7:7" x14ac:dyDescent="0.25">
      <c r="G1502" s="155"/>
    </row>
    <row r="1503" spans="7:7" x14ac:dyDescent="0.25">
      <c r="G1503" s="155"/>
    </row>
    <row r="1504" spans="7:7" x14ac:dyDescent="0.25">
      <c r="G1504" s="155"/>
    </row>
    <row r="1505" spans="7:7" x14ac:dyDescent="0.25">
      <c r="G1505" s="155"/>
    </row>
    <row r="1506" spans="7:7" x14ac:dyDescent="0.25">
      <c r="G1506" s="155"/>
    </row>
    <row r="1507" spans="7:7" x14ac:dyDescent="0.25">
      <c r="G1507" s="155"/>
    </row>
    <row r="1508" spans="7:7" x14ac:dyDescent="0.25">
      <c r="G1508" s="155"/>
    </row>
    <row r="1509" spans="7:7" x14ac:dyDescent="0.25">
      <c r="G1509" s="155"/>
    </row>
    <row r="1510" spans="7:7" x14ac:dyDescent="0.25">
      <c r="G1510" s="155"/>
    </row>
    <row r="1511" spans="7:7" x14ac:dyDescent="0.25">
      <c r="G1511" s="155"/>
    </row>
    <row r="1512" spans="7:7" x14ac:dyDescent="0.25">
      <c r="G1512" s="155"/>
    </row>
    <row r="1513" spans="7:7" x14ac:dyDescent="0.25">
      <c r="G1513" s="155"/>
    </row>
    <row r="1514" spans="7:7" x14ac:dyDescent="0.25">
      <c r="G1514" s="155"/>
    </row>
    <row r="1515" spans="7:7" x14ac:dyDescent="0.25">
      <c r="G1515" s="155"/>
    </row>
    <row r="1516" spans="7:7" x14ac:dyDescent="0.25">
      <c r="G1516" s="155"/>
    </row>
    <row r="1517" spans="7:7" x14ac:dyDescent="0.25">
      <c r="G1517" s="155"/>
    </row>
    <row r="1518" spans="7:7" x14ac:dyDescent="0.25">
      <c r="G1518" s="155"/>
    </row>
    <row r="1519" spans="7:7" x14ac:dyDescent="0.25">
      <c r="G1519" s="155"/>
    </row>
    <row r="1520" spans="7:7" x14ac:dyDescent="0.25">
      <c r="G1520" s="155"/>
    </row>
    <row r="1521" spans="7:7" x14ac:dyDescent="0.25">
      <c r="G1521" s="155"/>
    </row>
    <row r="1522" spans="7:7" x14ac:dyDescent="0.25">
      <c r="G1522" s="155"/>
    </row>
    <row r="1523" spans="7:7" x14ac:dyDescent="0.25">
      <c r="G1523" s="155"/>
    </row>
    <row r="1524" spans="7:7" x14ac:dyDescent="0.25">
      <c r="G1524" s="155"/>
    </row>
    <row r="1525" spans="7:7" x14ac:dyDescent="0.25">
      <c r="G1525" s="155"/>
    </row>
    <row r="1526" spans="7:7" x14ac:dyDescent="0.25">
      <c r="G1526" s="155"/>
    </row>
    <row r="1527" spans="7:7" x14ac:dyDescent="0.25">
      <c r="G1527" s="155"/>
    </row>
    <row r="1528" spans="7:7" x14ac:dyDescent="0.25">
      <c r="G1528" s="155"/>
    </row>
    <row r="1529" spans="7:7" x14ac:dyDescent="0.25">
      <c r="G1529" s="155"/>
    </row>
    <row r="1530" spans="7:7" x14ac:dyDescent="0.25">
      <c r="G1530" s="155"/>
    </row>
    <row r="1531" spans="7:7" x14ac:dyDescent="0.25">
      <c r="G1531" s="155"/>
    </row>
    <row r="1532" spans="7:7" x14ac:dyDescent="0.25">
      <c r="G1532" s="155"/>
    </row>
    <row r="1533" spans="7:7" x14ac:dyDescent="0.25">
      <c r="G1533" s="155"/>
    </row>
    <row r="1534" spans="7:7" x14ac:dyDescent="0.25">
      <c r="G1534" s="155"/>
    </row>
    <row r="1535" spans="7:7" x14ac:dyDescent="0.25">
      <c r="G1535" s="155"/>
    </row>
    <row r="1536" spans="7:7" x14ac:dyDescent="0.25">
      <c r="G1536" s="155"/>
    </row>
    <row r="1537" spans="7:7" x14ac:dyDescent="0.25">
      <c r="G1537" s="155"/>
    </row>
    <row r="1538" spans="7:7" x14ac:dyDescent="0.25">
      <c r="G1538" s="155"/>
    </row>
    <row r="1539" spans="7:7" x14ac:dyDescent="0.25">
      <c r="G1539" s="155"/>
    </row>
    <row r="1540" spans="7:7" x14ac:dyDescent="0.25">
      <c r="G1540" s="155"/>
    </row>
    <row r="1541" spans="7:7" x14ac:dyDescent="0.25">
      <c r="G1541" s="155"/>
    </row>
    <row r="1542" spans="7:7" x14ac:dyDescent="0.25">
      <c r="G1542" s="155"/>
    </row>
    <row r="1543" spans="7:7" x14ac:dyDescent="0.25">
      <c r="G1543" s="155"/>
    </row>
    <row r="1544" spans="7:7" x14ac:dyDescent="0.25">
      <c r="G1544" s="155"/>
    </row>
    <row r="1545" spans="7:7" x14ac:dyDescent="0.25">
      <c r="G1545" s="155"/>
    </row>
    <row r="1546" spans="7:7" x14ac:dyDescent="0.25">
      <c r="G1546" s="155"/>
    </row>
    <row r="1547" spans="7:7" x14ac:dyDescent="0.25">
      <c r="G1547" s="155"/>
    </row>
    <row r="1548" spans="7:7" x14ac:dyDescent="0.25">
      <c r="G1548" s="155"/>
    </row>
    <row r="1549" spans="7:7" x14ac:dyDescent="0.25">
      <c r="G1549" s="155"/>
    </row>
    <row r="1550" spans="7:7" x14ac:dyDescent="0.25">
      <c r="G1550" s="155"/>
    </row>
    <row r="1551" spans="7:7" x14ac:dyDescent="0.25">
      <c r="G1551" s="155"/>
    </row>
    <row r="1552" spans="7:7" x14ac:dyDescent="0.25">
      <c r="G1552" s="155"/>
    </row>
    <row r="1553" spans="7:7" x14ac:dyDescent="0.25">
      <c r="G1553" s="155"/>
    </row>
    <row r="1554" spans="7:7" x14ac:dyDescent="0.25">
      <c r="G1554" s="155"/>
    </row>
    <row r="1555" spans="7:7" x14ac:dyDescent="0.25">
      <c r="G1555" s="155"/>
    </row>
    <row r="1556" spans="7:7" x14ac:dyDescent="0.25">
      <c r="G1556" s="155"/>
    </row>
    <row r="1557" spans="7:7" x14ac:dyDescent="0.25">
      <c r="G1557" s="155"/>
    </row>
    <row r="1558" spans="7:7" x14ac:dyDescent="0.25">
      <c r="G1558" s="155"/>
    </row>
    <row r="1559" spans="7:7" x14ac:dyDescent="0.25">
      <c r="G1559" s="155"/>
    </row>
    <row r="1560" spans="7:7" x14ac:dyDescent="0.25">
      <c r="G1560" s="155"/>
    </row>
    <row r="1561" spans="7:7" x14ac:dyDescent="0.25">
      <c r="G1561" s="155"/>
    </row>
    <row r="1562" spans="7:7" x14ac:dyDescent="0.25">
      <c r="G1562" s="155"/>
    </row>
    <row r="1563" spans="7:7" x14ac:dyDescent="0.25">
      <c r="G1563" s="155"/>
    </row>
    <row r="1564" spans="7:7" x14ac:dyDescent="0.25">
      <c r="G1564" s="155"/>
    </row>
    <row r="1565" spans="7:7" x14ac:dyDescent="0.25">
      <c r="G1565" s="155"/>
    </row>
    <row r="1566" spans="7:7" x14ac:dyDescent="0.25">
      <c r="G1566" s="155"/>
    </row>
    <row r="1567" spans="7:7" x14ac:dyDescent="0.25">
      <c r="G1567" s="155"/>
    </row>
    <row r="1568" spans="7:7" x14ac:dyDescent="0.25">
      <c r="G1568" s="155"/>
    </row>
    <row r="1569" spans="7:7" x14ac:dyDescent="0.25">
      <c r="G1569" s="155"/>
    </row>
    <row r="1570" spans="7:7" x14ac:dyDescent="0.25">
      <c r="G1570" s="155"/>
    </row>
    <row r="1571" spans="7:7" x14ac:dyDescent="0.25">
      <c r="G1571" s="155"/>
    </row>
    <row r="1572" spans="7:7" x14ac:dyDescent="0.25">
      <c r="G1572" s="155"/>
    </row>
    <row r="1573" spans="7:7" x14ac:dyDescent="0.25">
      <c r="G1573" s="155"/>
    </row>
    <row r="1574" spans="7:7" x14ac:dyDescent="0.25">
      <c r="G1574" s="155"/>
    </row>
    <row r="1575" spans="7:7" x14ac:dyDescent="0.25">
      <c r="G1575" s="155"/>
    </row>
    <row r="1576" spans="7:7" x14ac:dyDescent="0.25">
      <c r="G1576" s="155"/>
    </row>
    <row r="1577" spans="7:7" x14ac:dyDescent="0.25">
      <c r="G1577" s="155"/>
    </row>
    <row r="1578" spans="7:7" x14ac:dyDescent="0.25">
      <c r="G1578" s="155"/>
    </row>
    <row r="1579" spans="7:7" x14ac:dyDescent="0.25">
      <c r="G1579" s="155"/>
    </row>
    <row r="1580" spans="7:7" x14ac:dyDescent="0.25">
      <c r="G1580" s="155"/>
    </row>
    <row r="1581" spans="7:7" x14ac:dyDescent="0.25">
      <c r="G1581" s="155"/>
    </row>
    <row r="1582" spans="7:7" x14ac:dyDescent="0.25">
      <c r="G1582" s="155"/>
    </row>
    <row r="1583" spans="7:7" x14ac:dyDescent="0.25">
      <c r="G1583" s="155"/>
    </row>
    <row r="1584" spans="7:7" x14ac:dyDescent="0.25">
      <c r="G1584" s="155"/>
    </row>
    <row r="1585" spans="7:7" x14ac:dyDescent="0.25">
      <c r="G1585" s="155"/>
    </row>
    <row r="1586" spans="7:7" x14ac:dyDescent="0.25">
      <c r="G1586" s="155"/>
    </row>
    <row r="1587" spans="7:7" x14ac:dyDescent="0.25">
      <c r="G1587" s="155"/>
    </row>
    <row r="1588" spans="7:7" x14ac:dyDescent="0.25">
      <c r="G1588" s="155"/>
    </row>
    <row r="1589" spans="7:7" x14ac:dyDescent="0.25">
      <c r="G1589" s="155"/>
    </row>
    <row r="1590" spans="7:7" x14ac:dyDescent="0.25">
      <c r="G1590" s="155"/>
    </row>
    <row r="1591" spans="7:7" x14ac:dyDescent="0.25">
      <c r="G1591" s="155"/>
    </row>
    <row r="1592" spans="7:7" x14ac:dyDescent="0.25">
      <c r="G1592" s="155"/>
    </row>
    <row r="1593" spans="7:7" x14ac:dyDescent="0.25">
      <c r="G1593" s="155"/>
    </row>
    <row r="1594" spans="7:7" x14ac:dyDescent="0.25">
      <c r="G1594" s="155"/>
    </row>
    <row r="1595" spans="7:7" x14ac:dyDescent="0.25">
      <c r="G1595" s="155"/>
    </row>
    <row r="1596" spans="7:7" x14ac:dyDescent="0.25">
      <c r="G1596" s="155"/>
    </row>
    <row r="1597" spans="7:7" x14ac:dyDescent="0.25">
      <c r="G1597" s="155"/>
    </row>
    <row r="1598" spans="7:7" x14ac:dyDescent="0.25">
      <c r="G1598" s="155"/>
    </row>
    <row r="1599" spans="7:7" x14ac:dyDescent="0.25">
      <c r="G1599" s="155"/>
    </row>
    <row r="1600" spans="7:7" x14ac:dyDescent="0.25">
      <c r="G1600" s="155"/>
    </row>
    <row r="1601" spans="7:7" x14ac:dyDescent="0.25">
      <c r="G1601" s="155"/>
    </row>
    <row r="1602" spans="7:7" x14ac:dyDescent="0.25">
      <c r="G1602" s="155"/>
    </row>
    <row r="1603" spans="7:7" x14ac:dyDescent="0.25">
      <c r="G1603" s="155"/>
    </row>
    <row r="1604" spans="7:7" x14ac:dyDescent="0.25">
      <c r="G1604" s="155"/>
    </row>
    <row r="1605" spans="7:7" x14ac:dyDescent="0.25">
      <c r="G1605" s="155"/>
    </row>
    <row r="1606" spans="7:7" x14ac:dyDescent="0.25">
      <c r="G1606" s="155"/>
    </row>
    <row r="1607" spans="7:7" x14ac:dyDescent="0.25">
      <c r="G1607" s="155"/>
    </row>
    <row r="1608" spans="7:7" x14ac:dyDescent="0.25">
      <c r="G1608" s="155"/>
    </row>
    <row r="1609" spans="7:7" x14ac:dyDescent="0.25">
      <c r="G1609" s="155"/>
    </row>
    <row r="1610" spans="7:7" x14ac:dyDescent="0.25">
      <c r="G1610" s="155"/>
    </row>
    <row r="1611" spans="7:7" x14ac:dyDescent="0.25">
      <c r="G1611" s="155"/>
    </row>
    <row r="1612" spans="7:7" x14ac:dyDescent="0.25">
      <c r="G1612" s="155"/>
    </row>
    <row r="1613" spans="7:7" x14ac:dyDescent="0.25">
      <c r="G1613" s="155"/>
    </row>
    <row r="1614" spans="7:7" x14ac:dyDescent="0.25">
      <c r="G1614" s="155"/>
    </row>
    <row r="1615" spans="7:7" x14ac:dyDescent="0.25">
      <c r="G1615" s="155"/>
    </row>
    <row r="1616" spans="7:7" x14ac:dyDescent="0.25">
      <c r="G1616" s="155"/>
    </row>
    <row r="1617" spans="7:7" x14ac:dyDescent="0.25">
      <c r="G1617" s="155"/>
    </row>
    <row r="1618" spans="7:7" x14ac:dyDescent="0.25">
      <c r="G1618" s="155"/>
    </row>
    <row r="1619" spans="7:7" x14ac:dyDescent="0.25">
      <c r="G1619" s="155"/>
    </row>
    <row r="1620" spans="7:7" x14ac:dyDescent="0.25">
      <c r="G1620" s="155"/>
    </row>
    <row r="1621" spans="7:7" x14ac:dyDescent="0.25">
      <c r="G1621" s="155"/>
    </row>
    <row r="1622" spans="7:7" x14ac:dyDescent="0.25">
      <c r="G1622" s="155"/>
    </row>
    <row r="1623" spans="7:7" x14ac:dyDescent="0.25">
      <c r="G1623" s="155"/>
    </row>
    <row r="1624" spans="7:7" x14ac:dyDescent="0.25">
      <c r="G1624" s="155"/>
    </row>
    <row r="1625" spans="7:7" x14ac:dyDescent="0.25">
      <c r="G1625" s="155"/>
    </row>
    <row r="1626" spans="7:7" x14ac:dyDescent="0.25">
      <c r="G1626" s="155"/>
    </row>
    <row r="1627" spans="7:7" x14ac:dyDescent="0.25">
      <c r="G1627" s="155"/>
    </row>
    <row r="1628" spans="7:7" x14ac:dyDescent="0.25">
      <c r="G1628" s="155"/>
    </row>
    <row r="1629" spans="7:7" x14ac:dyDescent="0.25">
      <c r="G1629" s="155"/>
    </row>
    <row r="1630" spans="7:7" x14ac:dyDescent="0.25">
      <c r="G1630" s="155"/>
    </row>
    <row r="1631" spans="7:7" x14ac:dyDescent="0.25">
      <c r="G1631" s="155"/>
    </row>
    <row r="1632" spans="7:7" x14ac:dyDescent="0.25">
      <c r="G1632" s="155"/>
    </row>
    <row r="1633" spans="7:7" x14ac:dyDescent="0.25">
      <c r="G1633" s="155"/>
    </row>
    <row r="1634" spans="7:7" x14ac:dyDescent="0.25">
      <c r="G1634" s="155"/>
    </row>
    <row r="1635" spans="7:7" x14ac:dyDescent="0.25">
      <c r="G1635" s="155"/>
    </row>
    <row r="1636" spans="7:7" x14ac:dyDescent="0.25">
      <c r="G1636" s="155"/>
    </row>
    <row r="1637" spans="7:7" x14ac:dyDescent="0.25">
      <c r="G1637" s="155"/>
    </row>
    <row r="1638" spans="7:7" x14ac:dyDescent="0.25">
      <c r="G1638" s="155"/>
    </row>
    <row r="1639" spans="7:7" x14ac:dyDescent="0.25">
      <c r="G1639" s="155"/>
    </row>
    <row r="1640" spans="7:7" x14ac:dyDescent="0.25">
      <c r="G1640" s="155"/>
    </row>
    <row r="1641" spans="7:7" x14ac:dyDescent="0.25">
      <c r="G1641" s="155"/>
    </row>
    <row r="1642" spans="7:7" x14ac:dyDescent="0.25">
      <c r="G1642" s="155"/>
    </row>
    <row r="1643" spans="7:7" x14ac:dyDescent="0.25">
      <c r="G1643" s="155"/>
    </row>
    <row r="1644" spans="7:7" x14ac:dyDescent="0.25">
      <c r="G1644" s="155"/>
    </row>
    <row r="1645" spans="7:7" x14ac:dyDescent="0.25">
      <c r="G1645" s="155"/>
    </row>
    <row r="1646" spans="7:7" x14ac:dyDescent="0.25">
      <c r="G1646" s="155"/>
    </row>
    <row r="1647" spans="7:7" x14ac:dyDescent="0.25">
      <c r="G1647" s="155"/>
    </row>
    <row r="1648" spans="7:7" x14ac:dyDescent="0.25">
      <c r="G1648" s="155"/>
    </row>
    <row r="1649" spans="7:7" x14ac:dyDescent="0.25">
      <c r="G1649" s="155"/>
    </row>
    <row r="1650" spans="7:7" x14ac:dyDescent="0.25">
      <c r="G1650" s="155"/>
    </row>
    <row r="1651" spans="7:7" x14ac:dyDescent="0.25">
      <c r="G1651" s="155"/>
    </row>
    <row r="1652" spans="7:7" x14ac:dyDescent="0.25">
      <c r="G1652" s="155"/>
    </row>
    <row r="1653" spans="7:7" x14ac:dyDescent="0.25">
      <c r="G1653" s="155"/>
    </row>
    <row r="1654" spans="7:7" x14ac:dyDescent="0.25">
      <c r="G1654" s="155"/>
    </row>
    <row r="1655" spans="7:7" x14ac:dyDescent="0.25">
      <c r="G1655" s="155"/>
    </row>
    <row r="1656" spans="7:7" x14ac:dyDescent="0.25">
      <c r="G1656" s="155"/>
    </row>
    <row r="1657" spans="7:7" x14ac:dyDescent="0.25">
      <c r="G1657" s="155"/>
    </row>
    <row r="1658" spans="7:7" x14ac:dyDescent="0.25">
      <c r="G1658" s="155"/>
    </row>
    <row r="1659" spans="7:7" x14ac:dyDescent="0.25">
      <c r="G1659" s="155"/>
    </row>
    <row r="1660" spans="7:7" x14ac:dyDescent="0.25">
      <c r="G1660" s="155"/>
    </row>
    <row r="1661" spans="7:7" x14ac:dyDescent="0.25">
      <c r="G1661" s="155"/>
    </row>
    <row r="1662" spans="7:7" x14ac:dyDescent="0.25">
      <c r="G1662" s="155"/>
    </row>
    <row r="1663" spans="7:7" x14ac:dyDescent="0.25">
      <c r="G1663" s="155"/>
    </row>
    <row r="1664" spans="7:7" x14ac:dyDescent="0.25">
      <c r="G1664" s="155"/>
    </row>
    <row r="1665" spans="7:7" x14ac:dyDescent="0.25">
      <c r="G1665" s="155"/>
    </row>
    <row r="1666" spans="7:7" x14ac:dyDescent="0.25">
      <c r="G1666" s="155"/>
    </row>
    <row r="1667" spans="7:7" x14ac:dyDescent="0.25">
      <c r="G1667" s="155"/>
    </row>
    <row r="1668" spans="7:7" x14ac:dyDescent="0.25">
      <c r="G1668" s="155"/>
    </row>
    <row r="1669" spans="7:7" x14ac:dyDescent="0.25">
      <c r="G1669" s="155"/>
    </row>
    <row r="1670" spans="7:7" x14ac:dyDescent="0.25">
      <c r="G1670" s="155"/>
    </row>
    <row r="1671" spans="7:7" x14ac:dyDescent="0.25">
      <c r="G1671" s="155"/>
    </row>
    <row r="1672" spans="7:7" x14ac:dyDescent="0.25">
      <c r="G1672" s="155"/>
    </row>
    <row r="1673" spans="7:7" x14ac:dyDescent="0.25">
      <c r="G1673" s="155"/>
    </row>
    <row r="1674" spans="7:7" x14ac:dyDescent="0.25">
      <c r="G1674" s="155"/>
    </row>
    <row r="1675" spans="7:7" x14ac:dyDescent="0.25">
      <c r="G1675" s="155"/>
    </row>
    <row r="1676" spans="7:7" x14ac:dyDescent="0.25">
      <c r="G1676" s="155"/>
    </row>
    <row r="1677" spans="7:7" x14ac:dyDescent="0.25">
      <c r="G1677" s="155"/>
    </row>
    <row r="1678" spans="7:7" x14ac:dyDescent="0.25">
      <c r="G1678" s="155"/>
    </row>
    <row r="1679" spans="7:7" x14ac:dyDescent="0.25">
      <c r="G1679" s="155"/>
    </row>
    <row r="1680" spans="7:7" x14ac:dyDescent="0.25">
      <c r="G1680" s="155"/>
    </row>
    <row r="1681" spans="7:7" x14ac:dyDescent="0.25">
      <c r="G1681" s="155"/>
    </row>
    <row r="1682" spans="7:7" x14ac:dyDescent="0.25">
      <c r="G1682" s="155"/>
    </row>
    <row r="1683" spans="7:7" x14ac:dyDescent="0.25">
      <c r="G1683" s="155"/>
    </row>
    <row r="1684" spans="7:7" x14ac:dyDescent="0.25">
      <c r="G1684" s="155"/>
    </row>
    <row r="1685" spans="7:7" x14ac:dyDescent="0.25">
      <c r="G1685" s="155"/>
    </row>
    <row r="1686" spans="7:7" x14ac:dyDescent="0.25">
      <c r="G1686" s="155"/>
    </row>
    <row r="1687" spans="7:7" x14ac:dyDescent="0.25">
      <c r="G1687" s="155"/>
    </row>
    <row r="1688" spans="7:7" x14ac:dyDescent="0.25">
      <c r="G1688" s="155"/>
    </row>
    <row r="1689" spans="7:7" x14ac:dyDescent="0.25">
      <c r="G1689" s="155"/>
    </row>
    <row r="1690" spans="7:7" x14ac:dyDescent="0.25">
      <c r="G1690" s="155"/>
    </row>
    <row r="1691" spans="7:7" x14ac:dyDescent="0.25">
      <c r="G1691" s="155"/>
    </row>
    <row r="1692" spans="7:7" x14ac:dyDescent="0.25">
      <c r="G1692" s="155"/>
    </row>
    <row r="1693" spans="7:7" x14ac:dyDescent="0.25">
      <c r="G1693" s="155"/>
    </row>
    <row r="1694" spans="7:7" x14ac:dyDescent="0.25">
      <c r="G1694" s="155"/>
    </row>
    <row r="1695" spans="7:7" x14ac:dyDescent="0.25">
      <c r="G1695" s="155"/>
    </row>
    <row r="1696" spans="7:7" x14ac:dyDescent="0.25">
      <c r="G1696" s="155"/>
    </row>
    <row r="1697" spans="7:7" x14ac:dyDescent="0.25">
      <c r="G1697" s="155"/>
    </row>
    <row r="1698" spans="7:7" x14ac:dyDescent="0.25">
      <c r="G1698" s="155"/>
    </row>
    <row r="1699" spans="7:7" x14ac:dyDescent="0.25">
      <c r="G1699" s="155"/>
    </row>
    <row r="1700" spans="7:7" x14ac:dyDescent="0.25">
      <c r="G1700" s="155"/>
    </row>
    <row r="1701" spans="7:7" x14ac:dyDescent="0.25">
      <c r="G1701" s="155"/>
    </row>
    <row r="1702" spans="7:7" x14ac:dyDescent="0.25">
      <c r="G1702" s="155"/>
    </row>
    <row r="1703" spans="7:7" x14ac:dyDescent="0.25">
      <c r="G1703" s="155"/>
    </row>
    <row r="1704" spans="7:7" x14ac:dyDescent="0.25">
      <c r="G1704" s="155"/>
    </row>
    <row r="1705" spans="7:7" x14ac:dyDescent="0.25">
      <c r="G1705" s="155"/>
    </row>
    <row r="1706" spans="7:7" x14ac:dyDescent="0.25">
      <c r="G1706" s="155"/>
    </row>
    <row r="1707" spans="7:7" x14ac:dyDescent="0.25">
      <c r="G1707" s="155"/>
    </row>
    <row r="1708" spans="7:7" x14ac:dyDescent="0.25">
      <c r="G1708" s="155"/>
    </row>
    <row r="1709" spans="7:7" x14ac:dyDescent="0.25">
      <c r="G1709" s="155"/>
    </row>
    <row r="1710" spans="7:7" x14ac:dyDescent="0.25">
      <c r="G1710" s="155"/>
    </row>
    <row r="1711" spans="7:7" x14ac:dyDescent="0.25">
      <c r="G1711" s="155"/>
    </row>
    <row r="1712" spans="7:7" x14ac:dyDescent="0.25">
      <c r="G1712" s="155"/>
    </row>
    <row r="1713" spans="7:7" x14ac:dyDescent="0.25">
      <c r="G1713" s="155"/>
    </row>
    <row r="1714" spans="7:7" x14ac:dyDescent="0.25">
      <c r="G1714" s="155"/>
    </row>
    <row r="1715" spans="7:7" x14ac:dyDescent="0.25">
      <c r="G1715" s="155"/>
    </row>
    <row r="1716" spans="7:7" x14ac:dyDescent="0.25">
      <c r="G1716" s="155"/>
    </row>
    <row r="1717" spans="7:7" x14ac:dyDescent="0.25">
      <c r="G1717" s="155"/>
    </row>
    <row r="1718" spans="7:7" x14ac:dyDescent="0.25">
      <c r="G1718" s="155"/>
    </row>
    <row r="1719" spans="7:7" x14ac:dyDescent="0.25">
      <c r="G1719" s="155"/>
    </row>
    <row r="1720" spans="7:7" x14ac:dyDescent="0.25">
      <c r="G1720" s="155"/>
    </row>
    <row r="1721" spans="7:7" x14ac:dyDescent="0.25">
      <c r="G1721" s="155"/>
    </row>
    <row r="1722" spans="7:7" x14ac:dyDescent="0.25">
      <c r="G1722" s="155"/>
    </row>
    <row r="1723" spans="7:7" x14ac:dyDescent="0.25">
      <c r="G1723" s="155"/>
    </row>
    <row r="1724" spans="7:7" x14ac:dyDescent="0.25">
      <c r="G1724" s="155"/>
    </row>
    <row r="1725" spans="7:7" x14ac:dyDescent="0.25">
      <c r="G1725" s="155"/>
    </row>
    <row r="1726" spans="7:7" x14ac:dyDescent="0.25">
      <c r="G1726" s="155"/>
    </row>
    <row r="1727" spans="7:7" x14ac:dyDescent="0.25">
      <c r="G1727" s="155"/>
    </row>
    <row r="1728" spans="7:7" x14ac:dyDescent="0.25">
      <c r="G1728" s="155"/>
    </row>
    <row r="1729" spans="7:7" x14ac:dyDescent="0.25">
      <c r="G1729" s="155"/>
    </row>
    <row r="1730" spans="7:7" x14ac:dyDescent="0.25">
      <c r="G1730" s="155"/>
    </row>
    <row r="1731" spans="7:7" x14ac:dyDescent="0.25">
      <c r="G1731" s="155"/>
    </row>
    <row r="1732" spans="7:7" x14ac:dyDescent="0.25">
      <c r="G1732" s="155"/>
    </row>
    <row r="1733" spans="7:7" x14ac:dyDescent="0.25">
      <c r="G1733" s="155"/>
    </row>
    <row r="1734" spans="7:7" x14ac:dyDescent="0.25">
      <c r="G1734" s="155"/>
    </row>
    <row r="1735" spans="7:7" x14ac:dyDescent="0.25">
      <c r="G1735" s="155"/>
    </row>
    <row r="1736" spans="7:7" x14ac:dyDescent="0.25">
      <c r="G1736" s="155"/>
    </row>
    <row r="1737" spans="7:7" x14ac:dyDescent="0.25">
      <c r="G1737" s="155"/>
    </row>
    <row r="1738" spans="7:7" x14ac:dyDescent="0.25">
      <c r="G1738" s="155"/>
    </row>
    <row r="1739" spans="7:7" x14ac:dyDescent="0.25">
      <c r="G1739" s="155"/>
    </row>
    <row r="1740" spans="7:7" x14ac:dyDescent="0.25">
      <c r="G1740" s="155"/>
    </row>
    <row r="1741" spans="7:7" x14ac:dyDescent="0.25">
      <c r="G1741" s="155"/>
    </row>
    <row r="1742" spans="7:7" x14ac:dyDescent="0.25">
      <c r="G1742" s="155"/>
    </row>
    <row r="1743" spans="7:7" x14ac:dyDescent="0.25">
      <c r="G1743" s="155"/>
    </row>
    <row r="1744" spans="7:7" x14ac:dyDescent="0.25">
      <c r="G1744" s="155"/>
    </row>
    <row r="1745" spans="7:7" x14ac:dyDescent="0.25">
      <c r="G1745" s="155"/>
    </row>
    <row r="1746" spans="7:7" x14ac:dyDescent="0.25">
      <c r="G1746" s="155"/>
    </row>
    <row r="1747" spans="7:7" x14ac:dyDescent="0.25">
      <c r="G1747" s="155"/>
    </row>
    <row r="1748" spans="7:7" x14ac:dyDescent="0.25">
      <c r="G1748" s="155"/>
    </row>
    <row r="1749" spans="7:7" x14ac:dyDescent="0.25">
      <c r="G1749" s="155"/>
    </row>
    <row r="1750" spans="7:7" x14ac:dyDescent="0.25">
      <c r="G1750" s="155"/>
    </row>
    <row r="1751" spans="7:7" x14ac:dyDescent="0.25">
      <c r="G1751" s="155"/>
    </row>
    <row r="1752" spans="7:7" x14ac:dyDescent="0.25">
      <c r="G1752" s="155"/>
    </row>
    <row r="1753" spans="7:7" x14ac:dyDescent="0.25">
      <c r="G1753" s="155"/>
    </row>
    <row r="1754" spans="7:7" x14ac:dyDescent="0.25">
      <c r="G1754" s="155"/>
    </row>
    <row r="1755" spans="7:7" x14ac:dyDescent="0.25">
      <c r="G1755" s="155"/>
    </row>
    <row r="1756" spans="7:7" x14ac:dyDescent="0.25">
      <c r="G1756" s="155"/>
    </row>
    <row r="1757" spans="7:7" x14ac:dyDescent="0.25">
      <c r="G1757" s="155"/>
    </row>
    <row r="1758" spans="7:7" x14ac:dyDescent="0.25">
      <c r="G1758" s="155"/>
    </row>
    <row r="1759" spans="7:7" x14ac:dyDescent="0.25">
      <c r="G1759" s="155"/>
    </row>
    <row r="1760" spans="7:7" x14ac:dyDescent="0.25">
      <c r="G1760" s="155"/>
    </row>
    <row r="1761" spans="7:7" x14ac:dyDescent="0.25">
      <c r="G1761" s="155"/>
    </row>
    <row r="1762" spans="7:7" x14ac:dyDescent="0.25">
      <c r="G1762" s="155"/>
    </row>
    <row r="1763" spans="7:7" x14ac:dyDescent="0.25">
      <c r="G1763" s="155"/>
    </row>
    <row r="1764" spans="7:7" x14ac:dyDescent="0.25">
      <c r="G1764" s="155"/>
    </row>
    <row r="1765" spans="7:7" x14ac:dyDescent="0.25">
      <c r="G1765" s="155"/>
    </row>
    <row r="1766" spans="7:7" x14ac:dyDescent="0.25">
      <c r="G1766" s="155"/>
    </row>
    <row r="1767" spans="7:7" x14ac:dyDescent="0.25">
      <c r="G1767" s="155"/>
    </row>
    <row r="1768" spans="7:7" x14ac:dyDescent="0.25">
      <c r="G1768" s="155"/>
    </row>
    <row r="1769" spans="7:7" x14ac:dyDescent="0.25">
      <c r="G1769" s="155"/>
    </row>
    <row r="1770" spans="7:7" x14ac:dyDescent="0.25">
      <c r="G1770" s="155"/>
    </row>
    <row r="1771" spans="7:7" x14ac:dyDescent="0.25">
      <c r="G1771" s="155"/>
    </row>
    <row r="1772" spans="7:7" x14ac:dyDescent="0.25">
      <c r="G1772" s="155"/>
    </row>
    <row r="1773" spans="7:7" x14ac:dyDescent="0.25">
      <c r="G1773" s="155"/>
    </row>
    <row r="1774" spans="7:7" x14ac:dyDescent="0.25">
      <c r="G1774" s="155"/>
    </row>
    <row r="1775" spans="7:7" x14ac:dyDescent="0.25">
      <c r="G1775" s="155"/>
    </row>
    <row r="1776" spans="7:7" x14ac:dyDescent="0.25">
      <c r="G1776" s="155"/>
    </row>
    <row r="1777" spans="7:7" x14ac:dyDescent="0.25">
      <c r="G1777" s="155"/>
    </row>
    <row r="1778" spans="7:7" x14ac:dyDescent="0.25">
      <c r="G1778" s="155"/>
    </row>
    <row r="1779" spans="7:7" x14ac:dyDescent="0.25">
      <c r="G1779" s="155"/>
    </row>
    <row r="1780" spans="7:7" x14ac:dyDescent="0.25">
      <c r="G1780" s="155"/>
    </row>
    <row r="1781" spans="7:7" x14ac:dyDescent="0.25">
      <c r="G1781" s="155"/>
    </row>
    <row r="1782" spans="7:7" x14ac:dyDescent="0.25">
      <c r="G1782" s="155"/>
    </row>
    <row r="1783" spans="7:7" x14ac:dyDescent="0.25">
      <c r="G1783" s="155"/>
    </row>
    <row r="1784" spans="7:7" x14ac:dyDescent="0.25">
      <c r="G1784" s="155"/>
    </row>
    <row r="1785" spans="7:7" x14ac:dyDescent="0.25">
      <c r="G1785" s="155"/>
    </row>
    <row r="1786" spans="7:7" x14ac:dyDescent="0.25">
      <c r="G1786" s="155"/>
    </row>
    <row r="1787" spans="7:7" x14ac:dyDescent="0.25">
      <c r="G1787" s="155"/>
    </row>
    <row r="1788" spans="7:7" x14ac:dyDescent="0.25">
      <c r="G1788" s="155"/>
    </row>
    <row r="1789" spans="7:7" x14ac:dyDescent="0.25">
      <c r="G1789" s="155"/>
    </row>
    <row r="1790" spans="7:7" x14ac:dyDescent="0.25">
      <c r="G1790" s="155"/>
    </row>
    <row r="1791" spans="7:7" x14ac:dyDescent="0.25">
      <c r="G1791" s="155"/>
    </row>
    <row r="1792" spans="7:7" x14ac:dyDescent="0.25">
      <c r="G1792" s="155"/>
    </row>
    <row r="1793" spans="7:7" x14ac:dyDescent="0.25">
      <c r="G1793" s="155"/>
    </row>
    <row r="1794" spans="7:7" x14ac:dyDescent="0.25">
      <c r="G1794" s="155"/>
    </row>
    <row r="1795" spans="7:7" x14ac:dyDescent="0.25">
      <c r="G1795" s="155"/>
    </row>
    <row r="1796" spans="7:7" x14ac:dyDescent="0.25">
      <c r="G1796" s="155"/>
    </row>
    <row r="1797" spans="7:7" x14ac:dyDescent="0.25">
      <c r="G1797" s="155"/>
    </row>
    <row r="1798" spans="7:7" x14ac:dyDescent="0.25">
      <c r="G1798" s="155"/>
    </row>
    <row r="1799" spans="7:7" x14ac:dyDescent="0.25">
      <c r="G1799" s="155"/>
    </row>
    <row r="1800" spans="7:7" x14ac:dyDescent="0.25">
      <c r="G1800" s="155"/>
    </row>
    <row r="1801" spans="7:7" x14ac:dyDescent="0.25">
      <c r="G1801" s="155"/>
    </row>
    <row r="1802" spans="7:7" x14ac:dyDescent="0.25">
      <c r="G1802" s="155"/>
    </row>
    <row r="1803" spans="7:7" x14ac:dyDescent="0.25">
      <c r="G1803" s="155"/>
    </row>
    <row r="1804" spans="7:7" x14ac:dyDescent="0.25">
      <c r="G1804" s="155"/>
    </row>
    <row r="1805" spans="7:7" x14ac:dyDescent="0.25">
      <c r="G1805" s="155"/>
    </row>
    <row r="1806" spans="7:7" x14ac:dyDescent="0.25">
      <c r="G1806" s="155"/>
    </row>
    <row r="1807" spans="7:7" x14ac:dyDescent="0.25">
      <c r="G1807" s="155"/>
    </row>
    <row r="1808" spans="7:7" x14ac:dyDescent="0.25">
      <c r="G1808" s="155"/>
    </row>
    <row r="1809" spans="7:7" x14ac:dyDescent="0.25">
      <c r="G1809" s="155"/>
    </row>
    <row r="1810" spans="7:7" x14ac:dyDescent="0.25">
      <c r="G1810" s="155"/>
    </row>
    <row r="1811" spans="7:7" x14ac:dyDescent="0.25">
      <c r="G1811" s="155"/>
    </row>
    <row r="1812" spans="7:7" x14ac:dyDescent="0.25">
      <c r="G1812" s="155"/>
    </row>
    <row r="1813" spans="7:7" x14ac:dyDescent="0.25">
      <c r="G1813" s="155"/>
    </row>
    <row r="1814" spans="7:7" x14ac:dyDescent="0.25">
      <c r="G1814" s="155"/>
    </row>
    <row r="1815" spans="7:7" x14ac:dyDescent="0.25">
      <c r="G1815" s="155"/>
    </row>
    <row r="1816" spans="7:7" x14ac:dyDescent="0.25">
      <c r="G1816" s="155"/>
    </row>
    <row r="1817" spans="7:7" x14ac:dyDescent="0.25">
      <c r="G1817" s="155"/>
    </row>
    <row r="1818" spans="7:7" x14ac:dyDescent="0.25">
      <c r="G1818" s="155"/>
    </row>
    <row r="1819" spans="7:7" x14ac:dyDescent="0.25">
      <c r="G1819" s="155"/>
    </row>
    <row r="1820" spans="7:7" x14ac:dyDescent="0.25">
      <c r="G1820" s="155"/>
    </row>
    <row r="1821" spans="7:7" x14ac:dyDescent="0.25">
      <c r="G1821" s="155"/>
    </row>
    <row r="1822" spans="7:7" x14ac:dyDescent="0.25">
      <c r="G1822" s="155"/>
    </row>
    <row r="1823" spans="7:7" x14ac:dyDescent="0.25">
      <c r="G1823" s="155"/>
    </row>
    <row r="1824" spans="7:7" x14ac:dyDescent="0.25">
      <c r="G1824" s="155"/>
    </row>
    <row r="1825" spans="7:7" x14ac:dyDescent="0.25">
      <c r="G1825" s="155"/>
    </row>
    <row r="1826" spans="7:7" x14ac:dyDescent="0.25">
      <c r="G1826" s="155"/>
    </row>
    <row r="1827" spans="7:7" x14ac:dyDescent="0.25">
      <c r="G1827" s="155"/>
    </row>
    <row r="1828" spans="7:7" x14ac:dyDescent="0.25">
      <c r="G1828" s="155"/>
    </row>
    <row r="1829" spans="7:7" x14ac:dyDescent="0.25">
      <c r="G1829" s="155"/>
    </row>
    <row r="1830" spans="7:7" x14ac:dyDescent="0.25">
      <c r="G1830" s="155"/>
    </row>
    <row r="1831" spans="7:7" x14ac:dyDescent="0.25">
      <c r="G1831" s="155"/>
    </row>
    <row r="1832" spans="7:7" x14ac:dyDescent="0.25">
      <c r="G1832" s="155"/>
    </row>
    <row r="1833" spans="7:7" x14ac:dyDescent="0.25">
      <c r="G1833" s="155"/>
    </row>
    <row r="1834" spans="7:7" x14ac:dyDescent="0.25">
      <c r="G1834" s="155"/>
    </row>
    <row r="1835" spans="7:7" x14ac:dyDescent="0.25">
      <c r="G1835" s="155"/>
    </row>
    <row r="1836" spans="7:7" x14ac:dyDescent="0.25">
      <c r="G1836" s="155"/>
    </row>
    <row r="1837" spans="7:7" x14ac:dyDescent="0.25">
      <c r="G1837" s="155"/>
    </row>
    <row r="1838" spans="7:7" x14ac:dyDescent="0.25">
      <c r="G1838" s="155"/>
    </row>
    <row r="1839" spans="7:7" x14ac:dyDescent="0.25">
      <c r="G1839" s="155"/>
    </row>
    <row r="1840" spans="7:7" x14ac:dyDescent="0.25">
      <c r="G1840" s="155"/>
    </row>
    <row r="1841" spans="7:7" x14ac:dyDescent="0.25">
      <c r="G1841" s="155"/>
    </row>
    <row r="1842" spans="7:7" x14ac:dyDescent="0.25">
      <c r="G1842" s="155"/>
    </row>
    <row r="1843" spans="7:7" x14ac:dyDescent="0.25">
      <c r="G1843" s="155"/>
    </row>
    <row r="1844" spans="7:7" x14ac:dyDescent="0.25">
      <c r="G1844" s="155"/>
    </row>
    <row r="1845" spans="7:7" x14ac:dyDescent="0.25">
      <c r="G1845" s="155"/>
    </row>
    <row r="1846" spans="7:7" x14ac:dyDescent="0.25">
      <c r="G1846" s="155"/>
    </row>
    <row r="1847" spans="7:7" x14ac:dyDescent="0.25">
      <c r="G1847" s="155"/>
    </row>
    <row r="1848" spans="7:7" x14ac:dyDescent="0.25">
      <c r="G1848" s="155"/>
    </row>
    <row r="1849" spans="7:7" x14ac:dyDescent="0.25">
      <c r="G1849" s="155"/>
    </row>
    <row r="1850" spans="7:7" x14ac:dyDescent="0.25">
      <c r="G1850" s="155"/>
    </row>
    <row r="1851" spans="7:7" x14ac:dyDescent="0.25">
      <c r="G1851" s="155"/>
    </row>
    <row r="1852" spans="7:7" x14ac:dyDescent="0.25">
      <c r="G1852" s="155"/>
    </row>
    <row r="1853" spans="7:7" x14ac:dyDescent="0.25">
      <c r="G1853" s="155"/>
    </row>
    <row r="1854" spans="7:7" x14ac:dyDescent="0.25">
      <c r="G1854" s="155"/>
    </row>
    <row r="1855" spans="7:7" x14ac:dyDescent="0.25">
      <c r="G1855" s="155"/>
    </row>
    <row r="1856" spans="7:7" x14ac:dyDescent="0.25">
      <c r="G1856" s="155"/>
    </row>
    <row r="1857" spans="7:7" x14ac:dyDescent="0.25">
      <c r="G1857" s="155"/>
    </row>
    <row r="1858" spans="7:7" x14ac:dyDescent="0.25">
      <c r="G1858" s="155"/>
    </row>
    <row r="1859" spans="7:7" x14ac:dyDescent="0.25">
      <c r="G1859" s="155"/>
    </row>
    <row r="1860" spans="7:7" x14ac:dyDescent="0.25">
      <c r="G1860" s="155"/>
    </row>
    <row r="1861" spans="7:7" x14ac:dyDescent="0.25">
      <c r="G1861" s="155"/>
    </row>
    <row r="1862" spans="7:7" x14ac:dyDescent="0.25">
      <c r="G1862" s="155"/>
    </row>
    <row r="1863" spans="7:7" x14ac:dyDescent="0.25">
      <c r="G1863" s="155"/>
    </row>
    <row r="1864" spans="7:7" x14ac:dyDescent="0.25">
      <c r="G1864" s="155"/>
    </row>
    <row r="1865" spans="7:7" x14ac:dyDescent="0.25">
      <c r="G1865" s="155"/>
    </row>
    <row r="1866" spans="7:7" x14ac:dyDescent="0.25">
      <c r="G1866" s="155"/>
    </row>
    <row r="1867" spans="7:7" x14ac:dyDescent="0.25">
      <c r="G1867" s="155"/>
    </row>
    <row r="1868" spans="7:7" x14ac:dyDescent="0.25">
      <c r="G1868" s="155"/>
    </row>
    <row r="1869" spans="7:7" x14ac:dyDescent="0.25">
      <c r="G1869" s="155"/>
    </row>
    <row r="1870" spans="7:7" x14ac:dyDescent="0.25">
      <c r="G1870" s="155"/>
    </row>
    <row r="1871" spans="7:7" x14ac:dyDescent="0.25">
      <c r="G1871" s="155"/>
    </row>
    <row r="1872" spans="7:7" x14ac:dyDescent="0.25">
      <c r="G1872" s="155"/>
    </row>
    <row r="1873" spans="7:7" x14ac:dyDescent="0.25">
      <c r="G1873" s="155"/>
    </row>
    <row r="1874" spans="7:7" x14ac:dyDescent="0.25">
      <c r="G1874" s="155"/>
    </row>
    <row r="1875" spans="7:7" x14ac:dyDescent="0.25">
      <c r="G1875" s="155"/>
    </row>
    <row r="1876" spans="7:7" x14ac:dyDescent="0.25">
      <c r="G1876" s="155"/>
    </row>
    <row r="1877" spans="7:7" x14ac:dyDescent="0.25">
      <c r="G1877" s="155"/>
    </row>
    <row r="1878" spans="7:7" x14ac:dyDescent="0.25">
      <c r="G1878" s="155"/>
    </row>
    <row r="1879" spans="7:7" x14ac:dyDescent="0.25">
      <c r="G1879" s="155"/>
    </row>
    <row r="1880" spans="7:7" x14ac:dyDescent="0.25">
      <c r="G1880" s="155"/>
    </row>
    <row r="1881" spans="7:7" x14ac:dyDescent="0.25">
      <c r="G1881" s="155"/>
    </row>
    <row r="1882" spans="7:7" x14ac:dyDescent="0.25">
      <c r="G1882" s="155"/>
    </row>
    <row r="1883" spans="7:7" x14ac:dyDescent="0.25">
      <c r="G1883" s="155"/>
    </row>
    <row r="1884" spans="7:7" x14ac:dyDescent="0.25">
      <c r="G1884" s="155"/>
    </row>
    <row r="1885" spans="7:7" x14ac:dyDescent="0.25">
      <c r="G1885" s="155"/>
    </row>
    <row r="1886" spans="7:7" x14ac:dyDescent="0.25">
      <c r="G1886" s="155"/>
    </row>
    <row r="1887" spans="7:7" x14ac:dyDescent="0.25">
      <c r="G1887" s="155"/>
    </row>
    <row r="1888" spans="7:7" x14ac:dyDescent="0.25">
      <c r="G1888" s="155"/>
    </row>
    <row r="1889" spans="7:7" x14ac:dyDescent="0.25">
      <c r="G1889" s="155"/>
    </row>
    <row r="1890" spans="7:7" x14ac:dyDescent="0.25">
      <c r="G1890" s="155"/>
    </row>
    <row r="1891" spans="7:7" x14ac:dyDescent="0.25">
      <c r="G1891" s="155"/>
    </row>
    <row r="1892" spans="7:7" x14ac:dyDescent="0.25">
      <c r="G1892" s="155"/>
    </row>
    <row r="1893" spans="7:7" x14ac:dyDescent="0.25">
      <c r="G1893" s="155"/>
    </row>
    <row r="1894" spans="7:7" x14ac:dyDescent="0.25">
      <c r="G1894" s="155"/>
    </row>
    <row r="1895" spans="7:7" x14ac:dyDescent="0.25">
      <c r="G1895" s="155"/>
    </row>
    <row r="1896" spans="7:7" x14ac:dyDescent="0.25">
      <c r="G1896" s="155"/>
    </row>
    <row r="1897" spans="7:7" x14ac:dyDescent="0.25">
      <c r="G1897" s="155"/>
    </row>
    <row r="1898" spans="7:7" x14ac:dyDescent="0.25">
      <c r="G1898" s="155"/>
    </row>
    <row r="1899" spans="7:7" x14ac:dyDescent="0.25">
      <c r="G1899" s="155"/>
    </row>
    <row r="1900" spans="7:7" x14ac:dyDescent="0.25">
      <c r="G1900" s="155"/>
    </row>
    <row r="1901" spans="7:7" x14ac:dyDescent="0.25">
      <c r="G1901" s="155"/>
    </row>
    <row r="1902" spans="7:7" x14ac:dyDescent="0.25">
      <c r="G1902" s="155"/>
    </row>
    <row r="1903" spans="7:7" x14ac:dyDescent="0.25">
      <c r="G1903" s="155"/>
    </row>
    <row r="1904" spans="7:7" x14ac:dyDescent="0.25">
      <c r="G1904" s="155"/>
    </row>
    <row r="1905" spans="7:7" x14ac:dyDescent="0.25">
      <c r="G1905" s="155"/>
    </row>
    <row r="1906" spans="7:7" x14ac:dyDescent="0.25">
      <c r="G1906" s="155"/>
    </row>
    <row r="1907" spans="7:7" x14ac:dyDescent="0.25">
      <c r="G1907" s="155"/>
    </row>
    <row r="1908" spans="7:7" x14ac:dyDescent="0.25">
      <c r="G1908" s="155"/>
    </row>
    <row r="1909" spans="7:7" x14ac:dyDescent="0.25">
      <c r="G1909" s="155"/>
    </row>
    <row r="1910" spans="7:7" x14ac:dyDescent="0.25">
      <c r="G1910" s="155"/>
    </row>
    <row r="1911" spans="7:7" x14ac:dyDescent="0.25">
      <c r="G1911" s="155"/>
    </row>
    <row r="1912" spans="7:7" x14ac:dyDescent="0.25">
      <c r="G1912" s="155"/>
    </row>
    <row r="1913" spans="7:7" x14ac:dyDescent="0.25">
      <c r="G1913" s="155"/>
    </row>
    <row r="1914" spans="7:7" x14ac:dyDescent="0.25">
      <c r="G1914" s="155"/>
    </row>
    <row r="1915" spans="7:7" x14ac:dyDescent="0.25">
      <c r="G1915" s="155"/>
    </row>
    <row r="1916" spans="7:7" x14ac:dyDescent="0.25">
      <c r="G1916" s="155"/>
    </row>
    <row r="1917" spans="7:7" x14ac:dyDescent="0.25">
      <c r="G1917" s="155"/>
    </row>
    <row r="1918" spans="7:7" x14ac:dyDescent="0.25">
      <c r="G1918" s="155"/>
    </row>
    <row r="1919" spans="7:7" x14ac:dyDescent="0.25">
      <c r="G1919" s="155"/>
    </row>
    <row r="1920" spans="7:7" x14ac:dyDescent="0.25">
      <c r="G1920" s="155"/>
    </row>
    <row r="1921" spans="7:7" x14ac:dyDescent="0.25">
      <c r="G1921" s="155"/>
    </row>
    <row r="1922" spans="7:7" x14ac:dyDescent="0.25">
      <c r="G1922" s="155"/>
    </row>
    <row r="1923" spans="7:7" x14ac:dyDescent="0.25">
      <c r="G1923" s="155"/>
    </row>
    <row r="1924" spans="7:7" x14ac:dyDescent="0.25">
      <c r="G1924" s="155"/>
    </row>
    <row r="1925" spans="7:7" x14ac:dyDescent="0.25">
      <c r="G1925" s="155"/>
    </row>
    <row r="1926" spans="7:7" x14ac:dyDescent="0.25">
      <c r="G1926" s="155"/>
    </row>
    <row r="1927" spans="7:7" x14ac:dyDescent="0.25">
      <c r="G1927" s="155"/>
    </row>
    <row r="1928" spans="7:7" x14ac:dyDescent="0.25">
      <c r="G1928" s="155"/>
    </row>
    <row r="1929" spans="7:7" x14ac:dyDescent="0.25">
      <c r="G1929" s="155"/>
    </row>
    <row r="1930" spans="7:7" x14ac:dyDescent="0.25">
      <c r="G1930" s="155"/>
    </row>
    <row r="1931" spans="7:7" x14ac:dyDescent="0.25">
      <c r="G1931" s="155"/>
    </row>
    <row r="1932" spans="7:7" x14ac:dyDescent="0.25">
      <c r="G1932" s="155"/>
    </row>
    <row r="1933" spans="7:7" x14ac:dyDescent="0.25">
      <c r="G1933" s="155"/>
    </row>
    <row r="1934" spans="7:7" x14ac:dyDescent="0.25">
      <c r="G1934" s="155"/>
    </row>
    <row r="1935" spans="7:7" x14ac:dyDescent="0.25">
      <c r="G1935" s="155"/>
    </row>
    <row r="1936" spans="7:7" x14ac:dyDescent="0.25">
      <c r="G1936" s="155"/>
    </row>
    <row r="1937" spans="7:7" x14ac:dyDescent="0.25">
      <c r="G1937" s="155"/>
    </row>
    <row r="1938" spans="7:7" x14ac:dyDescent="0.25">
      <c r="G1938" s="155"/>
    </row>
    <row r="1939" spans="7:7" x14ac:dyDescent="0.25">
      <c r="G1939" s="155"/>
    </row>
    <row r="1940" spans="7:7" x14ac:dyDescent="0.25">
      <c r="G1940" s="155"/>
    </row>
    <row r="1941" spans="7:7" x14ac:dyDescent="0.25">
      <c r="G1941" s="155"/>
    </row>
    <row r="1942" spans="7:7" x14ac:dyDescent="0.25">
      <c r="G1942" s="155"/>
    </row>
    <row r="1943" spans="7:7" x14ac:dyDescent="0.25">
      <c r="G1943" s="155"/>
    </row>
    <row r="1944" spans="7:7" x14ac:dyDescent="0.25">
      <c r="G1944" s="155"/>
    </row>
    <row r="1945" spans="7:7" x14ac:dyDescent="0.25">
      <c r="G1945" s="155"/>
    </row>
    <row r="1946" spans="7:7" x14ac:dyDescent="0.25">
      <c r="G1946" s="155"/>
    </row>
    <row r="1947" spans="7:7" x14ac:dyDescent="0.25">
      <c r="G1947" s="155"/>
    </row>
    <row r="1948" spans="7:7" x14ac:dyDescent="0.25">
      <c r="G1948" s="155"/>
    </row>
    <row r="1949" spans="7:7" x14ac:dyDescent="0.25">
      <c r="G1949" s="155"/>
    </row>
    <row r="1950" spans="7:7" x14ac:dyDescent="0.25">
      <c r="G1950" s="155"/>
    </row>
    <row r="1951" spans="7:7" x14ac:dyDescent="0.25">
      <c r="G1951" s="155"/>
    </row>
    <row r="1952" spans="7:7" x14ac:dyDescent="0.25">
      <c r="G1952" s="155"/>
    </row>
    <row r="1953" spans="7:7" x14ac:dyDescent="0.25">
      <c r="G1953" s="155"/>
    </row>
    <row r="1954" spans="7:7" x14ac:dyDescent="0.25">
      <c r="G1954" s="155"/>
    </row>
    <row r="1955" spans="7:7" x14ac:dyDescent="0.25">
      <c r="G1955" s="155"/>
    </row>
    <row r="1956" spans="7:7" x14ac:dyDescent="0.25">
      <c r="G1956" s="155"/>
    </row>
    <row r="1957" spans="7:7" x14ac:dyDescent="0.25">
      <c r="G1957" s="155"/>
    </row>
    <row r="1958" spans="7:7" x14ac:dyDescent="0.25">
      <c r="G1958" s="155"/>
    </row>
    <row r="1959" spans="7:7" x14ac:dyDescent="0.25">
      <c r="G1959" s="155"/>
    </row>
    <row r="1960" spans="7:7" x14ac:dyDescent="0.25">
      <c r="G1960" s="155"/>
    </row>
    <row r="1961" spans="7:7" x14ac:dyDescent="0.25">
      <c r="G1961" s="155"/>
    </row>
    <row r="1962" spans="7:7" x14ac:dyDescent="0.25">
      <c r="G1962" s="155"/>
    </row>
    <row r="1963" spans="7:7" x14ac:dyDescent="0.25">
      <c r="G1963" s="155"/>
    </row>
    <row r="1964" spans="7:7" x14ac:dyDescent="0.25">
      <c r="G1964" s="155"/>
    </row>
    <row r="1965" spans="7:7" x14ac:dyDescent="0.25">
      <c r="G1965" s="155"/>
    </row>
    <row r="1966" spans="7:7" x14ac:dyDescent="0.25">
      <c r="G1966" s="155"/>
    </row>
    <row r="1967" spans="7:7" x14ac:dyDescent="0.25">
      <c r="G1967" s="155"/>
    </row>
    <row r="1968" spans="7:7" x14ac:dyDescent="0.25">
      <c r="G1968" s="155"/>
    </row>
    <row r="1969" spans="7:7" x14ac:dyDescent="0.25">
      <c r="G1969" s="155"/>
    </row>
    <row r="1970" spans="7:7" x14ac:dyDescent="0.25">
      <c r="G1970" s="155"/>
    </row>
    <row r="1971" spans="7:7" x14ac:dyDescent="0.25">
      <c r="G1971" s="155"/>
    </row>
    <row r="1972" spans="7:7" x14ac:dyDescent="0.25">
      <c r="G1972" s="155"/>
    </row>
    <row r="1973" spans="7:7" x14ac:dyDescent="0.25">
      <c r="G1973" s="155"/>
    </row>
    <row r="1974" spans="7:7" x14ac:dyDescent="0.25">
      <c r="G1974" s="155"/>
    </row>
    <row r="1975" spans="7:7" x14ac:dyDescent="0.25">
      <c r="G1975" s="155"/>
    </row>
    <row r="1976" spans="7:7" x14ac:dyDescent="0.25">
      <c r="G1976" s="155"/>
    </row>
    <row r="1977" spans="7:7" x14ac:dyDescent="0.25">
      <c r="G1977" s="155"/>
    </row>
    <row r="1978" spans="7:7" x14ac:dyDescent="0.25">
      <c r="G1978" s="155"/>
    </row>
    <row r="1979" spans="7:7" x14ac:dyDescent="0.25">
      <c r="G1979" s="155"/>
    </row>
    <row r="1980" spans="7:7" x14ac:dyDescent="0.25">
      <c r="G1980" s="155"/>
    </row>
    <row r="1981" spans="7:7" x14ac:dyDescent="0.25">
      <c r="G1981" s="155"/>
    </row>
    <row r="1982" spans="7:7" x14ac:dyDescent="0.25">
      <c r="G1982" s="155"/>
    </row>
    <row r="1983" spans="7:7" x14ac:dyDescent="0.25">
      <c r="G1983" s="155"/>
    </row>
    <row r="1984" spans="7:7" x14ac:dyDescent="0.25">
      <c r="G1984" s="155"/>
    </row>
    <row r="1985" spans="7:7" x14ac:dyDescent="0.25">
      <c r="G1985" s="155"/>
    </row>
    <row r="1986" spans="7:7" x14ac:dyDescent="0.25">
      <c r="G1986" s="155"/>
    </row>
    <row r="1987" spans="7:7" x14ac:dyDescent="0.25">
      <c r="G1987" s="155"/>
    </row>
    <row r="1988" spans="7:7" x14ac:dyDescent="0.25">
      <c r="G1988" s="155"/>
    </row>
    <row r="1989" spans="7:7" x14ac:dyDescent="0.25">
      <c r="G1989" s="155"/>
    </row>
    <row r="1990" spans="7:7" x14ac:dyDescent="0.25">
      <c r="G1990" s="155"/>
    </row>
    <row r="1991" spans="7:7" x14ac:dyDescent="0.25">
      <c r="G1991" s="155"/>
    </row>
    <row r="1992" spans="7:7" x14ac:dyDescent="0.25">
      <c r="G1992" s="155"/>
    </row>
    <row r="1993" spans="7:7" x14ac:dyDescent="0.25">
      <c r="G1993" s="155"/>
    </row>
    <row r="1994" spans="7:7" x14ac:dyDescent="0.25">
      <c r="G1994" s="155"/>
    </row>
    <row r="1995" spans="7:7" x14ac:dyDescent="0.25">
      <c r="G1995" s="155"/>
    </row>
    <row r="1996" spans="7:7" x14ac:dyDescent="0.25">
      <c r="G1996" s="155"/>
    </row>
    <row r="1997" spans="7:7" x14ac:dyDescent="0.25">
      <c r="G1997" s="155"/>
    </row>
    <row r="1998" spans="7:7" x14ac:dyDescent="0.25">
      <c r="G1998" s="155"/>
    </row>
    <row r="1999" spans="7:7" x14ac:dyDescent="0.25">
      <c r="G1999" s="155"/>
    </row>
    <row r="2000" spans="7:7" x14ac:dyDescent="0.25">
      <c r="G2000" s="155"/>
    </row>
    <row r="2001" spans="7:7" x14ac:dyDescent="0.25">
      <c r="G2001" s="155"/>
    </row>
    <row r="2002" spans="7:7" x14ac:dyDescent="0.25">
      <c r="G2002" s="155"/>
    </row>
    <row r="2003" spans="7:7" x14ac:dyDescent="0.25">
      <c r="G2003" s="155"/>
    </row>
    <row r="2004" spans="7:7" x14ac:dyDescent="0.25">
      <c r="G2004" s="155"/>
    </row>
    <row r="2005" spans="7:7" x14ac:dyDescent="0.25">
      <c r="G2005" s="155"/>
    </row>
    <row r="2006" spans="7:7" x14ac:dyDescent="0.25">
      <c r="G2006" s="155"/>
    </row>
    <row r="2007" spans="7:7" x14ac:dyDescent="0.25">
      <c r="G2007" s="155"/>
    </row>
    <row r="2008" spans="7:7" x14ac:dyDescent="0.25">
      <c r="G2008" s="155"/>
    </row>
    <row r="2009" spans="7:7" x14ac:dyDescent="0.25">
      <c r="G2009" s="155"/>
    </row>
    <row r="2010" spans="7:7" x14ac:dyDescent="0.25">
      <c r="G2010" s="155"/>
    </row>
    <row r="2011" spans="7:7" x14ac:dyDescent="0.25">
      <c r="G2011" s="155"/>
    </row>
    <row r="2012" spans="7:7" x14ac:dyDescent="0.25">
      <c r="G2012" s="155"/>
    </row>
    <row r="2013" spans="7:7" x14ac:dyDescent="0.25">
      <c r="G2013" s="155"/>
    </row>
    <row r="2014" spans="7:7" x14ac:dyDescent="0.25">
      <c r="G2014" s="155"/>
    </row>
    <row r="2015" spans="7:7" x14ac:dyDescent="0.25">
      <c r="G2015" s="155"/>
    </row>
    <row r="2016" spans="7:7" x14ac:dyDescent="0.25">
      <c r="G2016" s="155"/>
    </row>
    <row r="2017" spans="7:7" x14ac:dyDescent="0.25">
      <c r="G2017" s="155"/>
    </row>
    <row r="2018" spans="7:7" x14ac:dyDescent="0.25">
      <c r="G2018" s="155"/>
    </row>
    <row r="2019" spans="7:7" x14ac:dyDescent="0.25">
      <c r="G2019" s="155"/>
    </row>
    <row r="2020" spans="7:7" x14ac:dyDescent="0.25">
      <c r="G2020" s="155"/>
    </row>
    <row r="2021" spans="7:7" x14ac:dyDescent="0.25">
      <c r="G2021" s="155"/>
    </row>
    <row r="2022" spans="7:7" x14ac:dyDescent="0.25">
      <c r="G2022" s="155"/>
    </row>
    <row r="2023" spans="7:7" x14ac:dyDescent="0.25">
      <c r="G2023" s="155"/>
    </row>
    <row r="2024" spans="7:7" x14ac:dyDescent="0.25">
      <c r="G2024" s="155"/>
    </row>
    <row r="2025" spans="7:7" x14ac:dyDescent="0.25">
      <c r="G2025" s="155"/>
    </row>
    <row r="2026" spans="7:7" x14ac:dyDescent="0.25">
      <c r="G2026" s="155"/>
    </row>
    <row r="2027" spans="7:7" x14ac:dyDescent="0.25">
      <c r="G2027" s="155"/>
    </row>
    <row r="2028" spans="7:7" x14ac:dyDescent="0.25">
      <c r="G2028" s="155"/>
    </row>
    <row r="2029" spans="7:7" x14ac:dyDescent="0.25">
      <c r="G2029" s="155"/>
    </row>
    <row r="2030" spans="7:7" x14ac:dyDescent="0.25">
      <c r="G2030" s="155"/>
    </row>
    <row r="2031" spans="7:7" x14ac:dyDescent="0.25">
      <c r="G2031" s="155"/>
    </row>
    <row r="2032" spans="7:7" x14ac:dyDescent="0.25">
      <c r="G2032" s="155"/>
    </row>
    <row r="2033" spans="7:7" x14ac:dyDescent="0.25">
      <c r="G2033" s="155"/>
    </row>
    <row r="2034" spans="7:7" x14ac:dyDescent="0.25">
      <c r="G2034" s="155"/>
    </row>
    <row r="2035" spans="7:7" x14ac:dyDescent="0.25">
      <c r="G2035" s="155"/>
    </row>
    <row r="2036" spans="7:7" x14ac:dyDescent="0.25">
      <c r="G2036" s="155"/>
    </row>
    <row r="2037" spans="7:7" x14ac:dyDescent="0.25">
      <c r="G2037" s="155"/>
    </row>
    <row r="2038" spans="7:7" x14ac:dyDescent="0.25">
      <c r="G2038" s="155"/>
    </row>
    <row r="2039" spans="7:7" x14ac:dyDescent="0.25">
      <c r="G2039" s="155"/>
    </row>
    <row r="2040" spans="7:7" x14ac:dyDescent="0.25">
      <c r="G2040" s="155"/>
    </row>
    <row r="2041" spans="7:7" x14ac:dyDescent="0.25">
      <c r="G2041" s="155"/>
    </row>
    <row r="2042" spans="7:7" x14ac:dyDescent="0.25">
      <c r="G2042" s="155"/>
    </row>
    <row r="2043" spans="7:7" x14ac:dyDescent="0.25">
      <c r="G2043" s="155"/>
    </row>
    <row r="2044" spans="7:7" x14ac:dyDescent="0.25">
      <c r="G2044" s="155"/>
    </row>
    <row r="2045" spans="7:7" x14ac:dyDescent="0.25">
      <c r="G2045" s="155"/>
    </row>
    <row r="2046" spans="7:7" x14ac:dyDescent="0.25">
      <c r="G2046" s="155"/>
    </row>
    <row r="2047" spans="7:7" x14ac:dyDescent="0.25">
      <c r="G2047" s="155"/>
    </row>
    <row r="2048" spans="7:7" x14ac:dyDescent="0.25">
      <c r="G2048" s="155"/>
    </row>
    <row r="2049" spans="7:7" x14ac:dyDescent="0.25">
      <c r="G2049" s="155"/>
    </row>
    <row r="2050" spans="7:7" x14ac:dyDescent="0.25">
      <c r="G2050" s="155"/>
    </row>
    <row r="2051" spans="7:7" x14ac:dyDescent="0.25">
      <c r="G2051" s="155"/>
    </row>
    <row r="2052" spans="7:7" x14ac:dyDescent="0.25">
      <c r="G2052" s="155"/>
    </row>
    <row r="2053" spans="7:7" x14ac:dyDescent="0.25">
      <c r="G2053" s="155"/>
    </row>
    <row r="2054" spans="7:7" x14ac:dyDescent="0.25">
      <c r="G2054" s="155"/>
    </row>
    <row r="2055" spans="7:7" x14ac:dyDescent="0.25">
      <c r="G2055" s="155"/>
    </row>
    <row r="2056" spans="7:7" x14ac:dyDescent="0.25">
      <c r="G2056" s="155"/>
    </row>
    <row r="2057" spans="7:7" x14ac:dyDescent="0.25">
      <c r="G2057" s="155"/>
    </row>
    <row r="2058" spans="7:7" x14ac:dyDescent="0.25">
      <c r="G2058" s="155"/>
    </row>
    <row r="2059" spans="7:7" x14ac:dyDescent="0.25">
      <c r="G2059" s="155"/>
    </row>
    <row r="2060" spans="7:7" x14ac:dyDescent="0.25">
      <c r="G2060" s="155"/>
    </row>
    <row r="2061" spans="7:7" x14ac:dyDescent="0.25">
      <c r="G2061" s="155"/>
    </row>
    <row r="2062" spans="7:7" x14ac:dyDescent="0.25">
      <c r="G2062" s="155"/>
    </row>
    <row r="2063" spans="7:7" x14ac:dyDescent="0.25">
      <c r="G2063" s="155"/>
    </row>
    <row r="2064" spans="7:7" x14ac:dyDescent="0.25">
      <c r="G2064" s="155"/>
    </row>
    <row r="2065" spans="7:7" x14ac:dyDescent="0.25">
      <c r="G2065" s="155"/>
    </row>
    <row r="2066" spans="7:7" x14ac:dyDescent="0.25">
      <c r="G2066" s="155"/>
    </row>
    <row r="2067" spans="7:7" x14ac:dyDescent="0.25">
      <c r="G2067" s="155"/>
    </row>
    <row r="2068" spans="7:7" x14ac:dyDescent="0.25">
      <c r="G2068" s="155"/>
    </row>
    <row r="2069" spans="7:7" x14ac:dyDescent="0.25">
      <c r="G2069" s="155"/>
    </row>
    <row r="2070" spans="7:7" x14ac:dyDescent="0.25">
      <c r="G2070" s="155"/>
    </row>
    <row r="2071" spans="7:7" x14ac:dyDescent="0.25">
      <c r="G2071" s="155"/>
    </row>
    <row r="2072" spans="7:7" x14ac:dyDescent="0.25">
      <c r="G2072" s="155"/>
    </row>
    <row r="2073" spans="7:7" x14ac:dyDescent="0.25">
      <c r="G2073" s="155"/>
    </row>
    <row r="2074" spans="7:7" x14ac:dyDescent="0.25">
      <c r="G2074" s="155"/>
    </row>
    <row r="2075" spans="7:7" x14ac:dyDescent="0.25">
      <c r="G2075" s="155"/>
    </row>
    <row r="2076" spans="7:7" x14ac:dyDescent="0.25">
      <c r="G2076" s="155"/>
    </row>
    <row r="2077" spans="7:7" x14ac:dyDescent="0.25">
      <c r="G2077" s="155"/>
    </row>
    <row r="2078" spans="7:7" x14ac:dyDescent="0.25">
      <c r="G2078" s="155"/>
    </row>
    <row r="2079" spans="7:7" x14ac:dyDescent="0.25">
      <c r="G2079" s="155"/>
    </row>
    <row r="2080" spans="7:7" x14ac:dyDescent="0.25">
      <c r="G2080" s="155"/>
    </row>
    <row r="2081" spans="7:7" x14ac:dyDescent="0.25">
      <c r="G2081" s="155"/>
    </row>
    <row r="2082" spans="7:7" x14ac:dyDescent="0.25">
      <c r="G2082" s="155"/>
    </row>
    <row r="2083" spans="7:7" x14ac:dyDescent="0.25">
      <c r="G2083" s="155"/>
    </row>
    <row r="2084" spans="7:7" x14ac:dyDescent="0.25">
      <c r="G2084" s="155"/>
    </row>
    <row r="2085" spans="7:7" x14ac:dyDescent="0.25">
      <c r="G2085" s="155"/>
    </row>
    <row r="2086" spans="7:7" x14ac:dyDescent="0.25">
      <c r="G2086" s="155"/>
    </row>
    <row r="2087" spans="7:7" x14ac:dyDescent="0.25">
      <c r="G2087" s="155"/>
    </row>
    <row r="2088" spans="7:7" x14ac:dyDescent="0.25">
      <c r="G2088" s="155"/>
    </row>
    <row r="2089" spans="7:7" x14ac:dyDescent="0.25">
      <c r="G2089" s="155"/>
    </row>
    <row r="2090" spans="7:7" x14ac:dyDescent="0.25">
      <c r="G2090" s="155"/>
    </row>
    <row r="2091" spans="7:7" x14ac:dyDescent="0.25">
      <c r="G2091" s="155"/>
    </row>
    <row r="2092" spans="7:7" x14ac:dyDescent="0.25">
      <c r="G2092" s="155"/>
    </row>
    <row r="2093" spans="7:7" x14ac:dyDescent="0.25">
      <c r="G2093" s="155"/>
    </row>
    <row r="2094" spans="7:7" x14ac:dyDescent="0.25">
      <c r="G2094" s="155"/>
    </row>
    <row r="2095" spans="7:7" x14ac:dyDescent="0.25">
      <c r="G2095" s="155"/>
    </row>
    <row r="2096" spans="7:7" x14ac:dyDescent="0.25">
      <c r="G2096" s="155"/>
    </row>
    <row r="2097" spans="7:7" x14ac:dyDescent="0.25">
      <c r="G2097" s="155"/>
    </row>
    <row r="2098" spans="7:7" x14ac:dyDescent="0.25">
      <c r="G2098" s="155"/>
    </row>
    <row r="2099" spans="7:7" x14ac:dyDescent="0.25">
      <c r="G2099" s="155"/>
    </row>
    <row r="2100" spans="7:7" x14ac:dyDescent="0.25">
      <c r="G2100" s="155"/>
    </row>
    <row r="2101" spans="7:7" x14ac:dyDescent="0.25">
      <c r="G2101" s="155"/>
    </row>
    <row r="2102" spans="7:7" x14ac:dyDescent="0.25">
      <c r="G2102" s="155"/>
    </row>
    <row r="2103" spans="7:7" x14ac:dyDescent="0.25">
      <c r="G2103" s="155"/>
    </row>
    <row r="2104" spans="7:7" x14ac:dyDescent="0.25">
      <c r="G2104" s="155"/>
    </row>
    <row r="2105" spans="7:7" x14ac:dyDescent="0.25">
      <c r="G2105" s="155"/>
    </row>
    <row r="2106" spans="7:7" x14ac:dyDescent="0.25">
      <c r="G2106" s="155"/>
    </row>
    <row r="2107" spans="7:7" x14ac:dyDescent="0.25">
      <c r="G2107" s="155"/>
    </row>
    <row r="2108" spans="7:7" x14ac:dyDescent="0.25">
      <c r="G2108" s="155"/>
    </row>
    <row r="2109" spans="7:7" x14ac:dyDescent="0.25">
      <c r="G2109" s="155"/>
    </row>
    <row r="2110" spans="7:7" x14ac:dyDescent="0.25">
      <c r="G2110" s="155"/>
    </row>
    <row r="2111" spans="7:7" x14ac:dyDescent="0.25">
      <c r="G2111" s="155"/>
    </row>
    <row r="2112" spans="7:7" x14ac:dyDescent="0.25">
      <c r="G2112" s="155"/>
    </row>
    <row r="2113" spans="7:7" x14ac:dyDescent="0.25">
      <c r="G2113" s="155"/>
    </row>
    <row r="2114" spans="7:7" x14ac:dyDescent="0.25">
      <c r="G2114" s="155"/>
    </row>
    <row r="2115" spans="7:7" x14ac:dyDescent="0.25">
      <c r="G2115" s="155"/>
    </row>
    <row r="2116" spans="7:7" x14ac:dyDescent="0.25">
      <c r="G2116" s="155"/>
    </row>
    <row r="2117" spans="7:7" x14ac:dyDescent="0.25">
      <c r="G2117" s="155"/>
    </row>
    <row r="2118" spans="7:7" x14ac:dyDescent="0.25">
      <c r="G2118" s="155"/>
    </row>
    <row r="2119" spans="7:7" x14ac:dyDescent="0.25">
      <c r="G2119" s="155"/>
    </row>
    <row r="2120" spans="7:7" x14ac:dyDescent="0.25">
      <c r="G2120" s="155"/>
    </row>
    <row r="2121" spans="7:7" x14ac:dyDescent="0.25">
      <c r="G2121" s="155"/>
    </row>
    <row r="2122" spans="7:7" x14ac:dyDescent="0.25">
      <c r="G2122" s="155"/>
    </row>
    <row r="2123" spans="7:7" x14ac:dyDescent="0.25">
      <c r="G2123" s="155"/>
    </row>
    <row r="2124" spans="7:7" x14ac:dyDescent="0.25">
      <c r="G2124" s="155"/>
    </row>
    <row r="2125" spans="7:7" x14ac:dyDescent="0.25">
      <c r="G2125" s="155"/>
    </row>
    <row r="2126" spans="7:7" x14ac:dyDescent="0.25">
      <c r="G2126" s="155"/>
    </row>
    <row r="2127" spans="7:7" x14ac:dyDescent="0.25">
      <c r="G2127" s="155"/>
    </row>
    <row r="2128" spans="7:7" x14ac:dyDescent="0.25">
      <c r="G2128" s="155"/>
    </row>
    <row r="2129" spans="7:7" x14ac:dyDescent="0.25">
      <c r="G2129" s="155"/>
    </row>
    <row r="2130" spans="7:7" x14ac:dyDescent="0.25">
      <c r="G2130" s="155"/>
    </row>
    <row r="2131" spans="7:7" x14ac:dyDescent="0.25">
      <c r="G2131" s="155"/>
    </row>
    <row r="2132" spans="7:7" x14ac:dyDescent="0.25">
      <c r="G2132" s="155"/>
    </row>
    <row r="2133" spans="7:7" x14ac:dyDescent="0.25">
      <c r="G2133" s="155"/>
    </row>
    <row r="2134" spans="7:7" x14ac:dyDescent="0.25">
      <c r="G2134" s="155"/>
    </row>
    <row r="2135" spans="7:7" x14ac:dyDescent="0.25">
      <c r="G2135" s="155"/>
    </row>
    <row r="2136" spans="7:7" x14ac:dyDescent="0.25">
      <c r="G2136" s="155"/>
    </row>
    <row r="2137" spans="7:7" x14ac:dyDescent="0.25">
      <c r="G2137" s="155"/>
    </row>
    <row r="2138" spans="7:7" x14ac:dyDescent="0.25">
      <c r="G2138" s="155"/>
    </row>
    <row r="2139" spans="7:7" x14ac:dyDescent="0.25">
      <c r="G2139" s="155"/>
    </row>
    <row r="2140" spans="7:7" x14ac:dyDescent="0.25">
      <c r="G2140" s="155"/>
    </row>
    <row r="2141" spans="7:7" x14ac:dyDescent="0.25">
      <c r="G2141" s="155"/>
    </row>
    <row r="2142" spans="7:7" x14ac:dyDescent="0.25">
      <c r="G2142" s="155"/>
    </row>
    <row r="2143" spans="7:7" x14ac:dyDescent="0.25">
      <c r="G2143" s="155"/>
    </row>
    <row r="2144" spans="7:7" x14ac:dyDescent="0.25">
      <c r="G2144" s="155"/>
    </row>
    <row r="2145" spans="7:7" x14ac:dyDescent="0.25">
      <c r="G2145" s="155"/>
    </row>
    <row r="2146" spans="7:7" x14ac:dyDescent="0.25">
      <c r="G2146" s="155"/>
    </row>
    <row r="2147" spans="7:7" x14ac:dyDescent="0.25">
      <c r="G2147" s="155"/>
    </row>
    <row r="2148" spans="7:7" x14ac:dyDescent="0.25">
      <c r="G2148" s="155"/>
    </row>
    <row r="2149" spans="7:7" x14ac:dyDescent="0.25">
      <c r="G2149" s="155"/>
    </row>
    <row r="2150" spans="7:7" x14ac:dyDescent="0.25">
      <c r="G2150" s="155"/>
    </row>
    <row r="2151" spans="7:7" x14ac:dyDescent="0.25">
      <c r="G2151" s="155"/>
    </row>
    <row r="2152" spans="7:7" x14ac:dyDescent="0.25">
      <c r="G2152" s="155"/>
    </row>
    <row r="2153" spans="7:7" x14ac:dyDescent="0.25">
      <c r="G2153" s="155"/>
    </row>
    <row r="2154" spans="7:7" x14ac:dyDescent="0.25">
      <c r="G2154" s="155"/>
    </row>
    <row r="2155" spans="7:7" x14ac:dyDescent="0.25">
      <c r="G2155" s="155"/>
    </row>
    <row r="2156" spans="7:7" x14ac:dyDescent="0.25">
      <c r="G2156" s="155"/>
    </row>
    <row r="2157" spans="7:7" x14ac:dyDescent="0.25">
      <c r="G2157" s="155"/>
    </row>
    <row r="2158" spans="7:7" x14ac:dyDescent="0.25">
      <c r="G2158" s="155"/>
    </row>
    <row r="2159" spans="7:7" x14ac:dyDescent="0.25">
      <c r="G2159" s="155"/>
    </row>
    <row r="2160" spans="7:7" x14ac:dyDescent="0.25">
      <c r="G2160" s="155"/>
    </row>
    <row r="2161" spans="7:7" x14ac:dyDescent="0.25">
      <c r="G2161" s="155"/>
    </row>
    <row r="2162" spans="7:7" x14ac:dyDescent="0.25">
      <c r="G2162" s="155"/>
    </row>
    <row r="2163" spans="7:7" x14ac:dyDescent="0.25">
      <c r="G2163" s="155"/>
    </row>
    <row r="2164" spans="7:7" x14ac:dyDescent="0.25">
      <c r="G2164" s="155"/>
    </row>
    <row r="2165" spans="7:7" x14ac:dyDescent="0.25">
      <c r="G2165" s="155"/>
    </row>
    <row r="2166" spans="7:7" x14ac:dyDescent="0.25">
      <c r="G2166" s="155"/>
    </row>
    <row r="2167" spans="7:7" x14ac:dyDescent="0.25">
      <c r="G2167" s="155"/>
    </row>
    <row r="2168" spans="7:7" x14ac:dyDescent="0.25">
      <c r="G2168" s="155"/>
    </row>
    <row r="2169" spans="7:7" x14ac:dyDescent="0.25">
      <c r="G2169" s="155"/>
    </row>
    <row r="2170" spans="7:7" x14ac:dyDescent="0.25">
      <c r="G2170" s="155"/>
    </row>
    <row r="2171" spans="7:7" x14ac:dyDescent="0.25">
      <c r="G2171" s="155"/>
    </row>
    <row r="2172" spans="7:7" x14ac:dyDescent="0.25">
      <c r="G2172" s="155"/>
    </row>
    <row r="2173" spans="7:7" x14ac:dyDescent="0.25">
      <c r="G2173" s="155"/>
    </row>
    <row r="2174" spans="7:7" x14ac:dyDescent="0.25">
      <c r="G2174" s="155"/>
    </row>
    <row r="2175" spans="7:7" x14ac:dyDescent="0.25">
      <c r="G2175" s="155"/>
    </row>
    <row r="2176" spans="7:7" x14ac:dyDescent="0.25">
      <c r="G2176" s="155"/>
    </row>
    <row r="2177" spans="7:7" x14ac:dyDescent="0.25">
      <c r="G2177" s="155"/>
    </row>
    <row r="2178" spans="7:7" x14ac:dyDescent="0.25">
      <c r="G2178" s="155"/>
    </row>
    <row r="2179" spans="7:7" x14ac:dyDescent="0.25">
      <c r="G2179" s="155"/>
    </row>
    <row r="2180" spans="7:7" x14ac:dyDescent="0.25">
      <c r="G2180" s="155"/>
    </row>
    <row r="2181" spans="7:7" x14ac:dyDescent="0.25">
      <c r="G2181" s="155"/>
    </row>
    <row r="2182" spans="7:7" x14ac:dyDescent="0.25">
      <c r="G2182" s="155"/>
    </row>
    <row r="2183" spans="7:7" x14ac:dyDescent="0.25">
      <c r="G2183" s="155"/>
    </row>
    <row r="2184" spans="7:7" x14ac:dyDescent="0.25">
      <c r="G2184" s="155"/>
    </row>
    <row r="2185" spans="7:7" x14ac:dyDescent="0.25">
      <c r="G2185" s="155"/>
    </row>
    <row r="2186" spans="7:7" x14ac:dyDescent="0.25">
      <c r="G2186" s="155"/>
    </row>
    <row r="2187" spans="7:7" x14ac:dyDescent="0.25">
      <c r="G2187" s="155"/>
    </row>
    <row r="2188" spans="7:7" x14ac:dyDescent="0.25">
      <c r="G2188" s="155"/>
    </row>
    <row r="2189" spans="7:7" x14ac:dyDescent="0.25">
      <c r="G2189" s="155"/>
    </row>
    <row r="2190" spans="7:7" x14ac:dyDescent="0.25">
      <c r="G2190" s="155"/>
    </row>
    <row r="2191" spans="7:7" x14ac:dyDescent="0.25">
      <c r="G2191" s="155"/>
    </row>
    <row r="2192" spans="7:7" x14ac:dyDescent="0.25">
      <c r="G2192" s="155"/>
    </row>
    <row r="2193" spans="7:7" x14ac:dyDescent="0.25">
      <c r="G2193" s="155"/>
    </row>
    <row r="2194" spans="7:7" x14ac:dyDescent="0.25">
      <c r="G2194" s="155"/>
    </row>
    <row r="2195" spans="7:7" x14ac:dyDescent="0.25">
      <c r="G2195" s="155"/>
    </row>
    <row r="2196" spans="7:7" x14ac:dyDescent="0.25">
      <c r="G2196" s="155"/>
    </row>
    <row r="2197" spans="7:7" x14ac:dyDescent="0.25">
      <c r="G2197" s="155"/>
    </row>
    <row r="2198" spans="7:7" x14ac:dyDescent="0.25">
      <c r="G2198" s="155"/>
    </row>
    <row r="2199" spans="7:7" x14ac:dyDescent="0.25">
      <c r="G2199" s="155"/>
    </row>
    <row r="2200" spans="7:7" x14ac:dyDescent="0.25">
      <c r="G2200" s="155"/>
    </row>
    <row r="2201" spans="7:7" x14ac:dyDescent="0.25">
      <c r="G2201" s="155"/>
    </row>
    <row r="2202" spans="7:7" x14ac:dyDescent="0.25">
      <c r="G2202" s="155"/>
    </row>
    <row r="2203" spans="7:7" x14ac:dyDescent="0.25">
      <c r="G2203" s="155"/>
    </row>
    <row r="2204" spans="7:7" x14ac:dyDescent="0.25">
      <c r="G2204" s="155"/>
    </row>
    <row r="2205" spans="7:7" x14ac:dyDescent="0.25">
      <c r="G2205" s="155"/>
    </row>
    <row r="2206" spans="7:7" x14ac:dyDescent="0.25">
      <c r="G2206" s="155"/>
    </row>
    <row r="2207" spans="7:7" x14ac:dyDescent="0.25">
      <c r="G2207" s="155"/>
    </row>
    <row r="2208" spans="7:7" x14ac:dyDescent="0.25">
      <c r="G2208" s="155"/>
    </row>
    <row r="2209" spans="7:7" x14ac:dyDescent="0.25">
      <c r="G2209" s="155"/>
    </row>
    <row r="2210" spans="7:7" x14ac:dyDescent="0.25">
      <c r="G2210" s="155"/>
    </row>
    <row r="2211" spans="7:7" x14ac:dyDescent="0.25">
      <c r="G2211" s="155"/>
    </row>
    <row r="2212" spans="7:7" x14ac:dyDescent="0.25">
      <c r="G2212" s="155"/>
    </row>
    <row r="2213" spans="7:7" x14ac:dyDescent="0.25">
      <c r="G2213" s="155"/>
    </row>
    <row r="2214" spans="7:7" x14ac:dyDescent="0.25">
      <c r="G2214" s="155"/>
    </row>
    <row r="2215" spans="7:7" x14ac:dyDescent="0.25">
      <c r="G2215" s="155"/>
    </row>
    <row r="2216" spans="7:7" x14ac:dyDescent="0.25">
      <c r="G2216" s="155"/>
    </row>
    <row r="2217" spans="7:7" x14ac:dyDescent="0.25">
      <c r="G2217" s="155"/>
    </row>
    <row r="2218" spans="7:7" x14ac:dyDescent="0.25">
      <c r="G2218" s="155"/>
    </row>
    <row r="2219" spans="7:7" x14ac:dyDescent="0.25">
      <c r="G2219" s="155"/>
    </row>
    <row r="2220" spans="7:7" x14ac:dyDescent="0.25">
      <c r="G2220" s="155"/>
    </row>
    <row r="2221" spans="7:7" x14ac:dyDescent="0.25">
      <c r="G2221" s="155"/>
    </row>
    <row r="2222" spans="7:7" x14ac:dyDescent="0.25">
      <c r="G2222" s="155"/>
    </row>
    <row r="2223" spans="7:7" x14ac:dyDescent="0.25">
      <c r="G2223" s="155"/>
    </row>
    <row r="2224" spans="7:7" x14ac:dyDescent="0.25">
      <c r="G2224" s="155"/>
    </row>
    <row r="2225" spans="7:7" x14ac:dyDescent="0.25">
      <c r="G2225" s="155"/>
    </row>
    <row r="2226" spans="7:7" x14ac:dyDescent="0.25">
      <c r="G2226" s="155"/>
    </row>
    <row r="2227" spans="7:7" x14ac:dyDescent="0.25">
      <c r="G2227" s="155"/>
    </row>
    <row r="2228" spans="7:7" x14ac:dyDescent="0.25">
      <c r="G2228" s="155"/>
    </row>
    <row r="2229" spans="7:7" x14ac:dyDescent="0.25">
      <c r="G2229" s="155"/>
    </row>
    <row r="2230" spans="7:7" x14ac:dyDescent="0.25">
      <c r="G2230" s="155"/>
    </row>
    <row r="2231" spans="7:7" x14ac:dyDescent="0.25">
      <c r="G2231" s="155"/>
    </row>
    <row r="2232" spans="7:7" x14ac:dyDescent="0.25">
      <c r="G2232" s="155"/>
    </row>
    <row r="2233" spans="7:7" x14ac:dyDescent="0.25">
      <c r="G2233" s="155"/>
    </row>
    <row r="2234" spans="7:7" x14ac:dyDescent="0.25">
      <c r="G2234" s="155"/>
    </row>
    <row r="2235" spans="7:7" x14ac:dyDescent="0.25">
      <c r="G2235" s="155"/>
    </row>
    <row r="2236" spans="7:7" x14ac:dyDescent="0.25">
      <c r="G2236" s="155"/>
    </row>
    <row r="2237" spans="7:7" x14ac:dyDescent="0.25">
      <c r="G2237" s="155"/>
    </row>
    <row r="2238" spans="7:7" x14ac:dyDescent="0.25">
      <c r="G2238" s="155"/>
    </row>
    <row r="2239" spans="7:7" x14ac:dyDescent="0.25">
      <c r="G2239" s="155"/>
    </row>
    <row r="2240" spans="7:7" x14ac:dyDescent="0.25">
      <c r="G2240" s="155"/>
    </row>
    <row r="2241" spans="7:7" x14ac:dyDescent="0.25">
      <c r="G2241" s="155"/>
    </row>
    <row r="2242" spans="7:7" x14ac:dyDescent="0.25">
      <c r="G2242" s="155"/>
    </row>
    <row r="2243" spans="7:7" x14ac:dyDescent="0.25">
      <c r="G2243" s="155"/>
    </row>
    <row r="2244" spans="7:7" x14ac:dyDescent="0.25">
      <c r="G2244" s="155"/>
    </row>
    <row r="2245" spans="7:7" x14ac:dyDescent="0.25">
      <c r="G2245" s="155"/>
    </row>
    <row r="2246" spans="7:7" x14ac:dyDescent="0.25">
      <c r="G2246" s="155"/>
    </row>
    <row r="2247" spans="7:7" x14ac:dyDescent="0.25">
      <c r="G2247" s="155"/>
    </row>
    <row r="2248" spans="7:7" x14ac:dyDescent="0.25">
      <c r="G2248" s="155"/>
    </row>
    <row r="2249" spans="7:7" x14ac:dyDescent="0.25">
      <c r="G2249" s="155"/>
    </row>
    <row r="2250" spans="7:7" x14ac:dyDescent="0.25">
      <c r="G2250" s="155"/>
    </row>
    <row r="2251" spans="7:7" x14ac:dyDescent="0.25">
      <c r="G2251" s="155"/>
    </row>
    <row r="2252" spans="7:7" x14ac:dyDescent="0.25">
      <c r="G2252" s="155"/>
    </row>
    <row r="2253" spans="7:7" x14ac:dyDescent="0.25">
      <c r="G2253" s="155"/>
    </row>
    <row r="2254" spans="7:7" x14ac:dyDescent="0.25">
      <c r="G2254" s="155"/>
    </row>
    <row r="2255" spans="7:7" x14ac:dyDescent="0.25">
      <c r="G2255" s="155"/>
    </row>
    <row r="2256" spans="7:7" x14ac:dyDescent="0.25">
      <c r="G2256" s="155"/>
    </row>
    <row r="2257" spans="7:7" x14ac:dyDescent="0.25">
      <c r="G2257" s="155"/>
    </row>
    <row r="2258" spans="7:7" x14ac:dyDescent="0.25">
      <c r="G2258" s="155"/>
    </row>
    <row r="2259" spans="7:7" x14ac:dyDescent="0.25">
      <c r="G2259" s="155"/>
    </row>
    <row r="2260" spans="7:7" x14ac:dyDescent="0.25">
      <c r="G2260" s="155"/>
    </row>
    <row r="2261" spans="7:7" x14ac:dyDescent="0.25">
      <c r="G2261" s="155"/>
    </row>
    <row r="2262" spans="7:7" x14ac:dyDescent="0.25">
      <c r="G2262" s="155"/>
    </row>
    <row r="2263" spans="7:7" x14ac:dyDescent="0.25">
      <c r="G2263" s="155"/>
    </row>
    <row r="2264" spans="7:7" x14ac:dyDescent="0.25">
      <c r="G2264" s="155"/>
    </row>
    <row r="2265" spans="7:7" x14ac:dyDescent="0.25">
      <c r="G2265" s="155"/>
    </row>
    <row r="2266" spans="7:7" x14ac:dyDescent="0.25">
      <c r="G2266" s="155"/>
    </row>
    <row r="2267" spans="7:7" x14ac:dyDescent="0.25">
      <c r="G2267" s="155"/>
    </row>
    <row r="2268" spans="7:7" x14ac:dyDescent="0.25">
      <c r="G2268" s="155"/>
    </row>
    <row r="2269" spans="7:7" x14ac:dyDescent="0.25">
      <c r="G2269" s="155"/>
    </row>
    <row r="2270" spans="7:7" x14ac:dyDescent="0.25">
      <c r="G2270" s="155"/>
    </row>
    <row r="2271" spans="7:7" x14ac:dyDescent="0.25">
      <c r="G2271" s="155"/>
    </row>
    <row r="2272" spans="7:7" x14ac:dyDescent="0.25">
      <c r="G2272" s="155"/>
    </row>
    <row r="2273" spans="7:7" x14ac:dyDescent="0.25">
      <c r="G2273" s="155"/>
    </row>
    <row r="2274" spans="7:7" x14ac:dyDescent="0.25">
      <c r="G2274" s="155"/>
    </row>
    <row r="2275" spans="7:7" x14ac:dyDescent="0.25">
      <c r="G2275" s="155"/>
    </row>
    <row r="2276" spans="7:7" x14ac:dyDescent="0.25">
      <c r="G2276" s="155"/>
    </row>
    <row r="2277" spans="7:7" x14ac:dyDescent="0.25">
      <c r="G2277" s="155"/>
    </row>
    <row r="2278" spans="7:7" x14ac:dyDescent="0.25">
      <c r="G2278" s="155"/>
    </row>
    <row r="2279" spans="7:7" x14ac:dyDescent="0.25">
      <c r="G2279" s="155"/>
    </row>
    <row r="2280" spans="7:7" x14ac:dyDescent="0.25">
      <c r="G2280" s="155"/>
    </row>
    <row r="2281" spans="7:7" x14ac:dyDescent="0.25">
      <c r="G2281" s="155"/>
    </row>
    <row r="2282" spans="7:7" x14ac:dyDescent="0.25">
      <c r="G2282" s="155"/>
    </row>
    <row r="2283" spans="7:7" x14ac:dyDescent="0.25">
      <c r="G2283" s="155"/>
    </row>
    <row r="2284" spans="7:7" x14ac:dyDescent="0.25">
      <c r="G2284" s="155"/>
    </row>
    <row r="2285" spans="7:7" x14ac:dyDescent="0.25">
      <c r="G2285" s="155"/>
    </row>
    <row r="2286" spans="7:7" x14ac:dyDescent="0.25">
      <c r="G2286" s="155"/>
    </row>
    <row r="2287" spans="7:7" x14ac:dyDescent="0.25">
      <c r="G2287" s="155"/>
    </row>
    <row r="2288" spans="7:7" x14ac:dyDescent="0.25">
      <c r="G2288" s="155"/>
    </row>
    <row r="2289" spans="7:7" x14ac:dyDescent="0.25">
      <c r="G2289" s="155"/>
    </row>
    <row r="2290" spans="7:7" x14ac:dyDescent="0.25">
      <c r="G2290" s="155"/>
    </row>
    <row r="2291" spans="7:7" x14ac:dyDescent="0.25">
      <c r="G2291" s="155"/>
    </row>
    <row r="2292" spans="7:7" x14ac:dyDescent="0.25">
      <c r="G2292" s="155"/>
    </row>
    <row r="2293" spans="7:7" x14ac:dyDescent="0.25">
      <c r="G2293" s="155"/>
    </row>
    <row r="2294" spans="7:7" x14ac:dyDescent="0.25">
      <c r="G2294" s="155"/>
    </row>
    <row r="2295" spans="7:7" x14ac:dyDescent="0.25">
      <c r="G2295" s="155"/>
    </row>
    <row r="2296" spans="7:7" x14ac:dyDescent="0.25">
      <c r="G2296" s="155"/>
    </row>
    <row r="2297" spans="7:7" x14ac:dyDescent="0.25">
      <c r="G2297" s="155"/>
    </row>
    <row r="2298" spans="7:7" x14ac:dyDescent="0.25">
      <c r="G2298" s="155"/>
    </row>
    <row r="2299" spans="7:7" x14ac:dyDescent="0.25">
      <c r="G2299" s="155"/>
    </row>
    <row r="2300" spans="7:7" x14ac:dyDescent="0.25">
      <c r="G2300" s="155"/>
    </row>
    <row r="2301" spans="7:7" x14ac:dyDescent="0.25">
      <c r="G2301" s="155"/>
    </row>
    <row r="2302" spans="7:7" x14ac:dyDescent="0.25">
      <c r="G2302" s="155"/>
    </row>
    <row r="2303" spans="7:7" x14ac:dyDescent="0.25">
      <c r="G2303" s="155"/>
    </row>
    <row r="2304" spans="7:7" x14ac:dyDescent="0.25">
      <c r="G2304" s="155"/>
    </row>
    <row r="2305" spans="7:7" x14ac:dyDescent="0.25">
      <c r="G2305" s="155"/>
    </row>
    <row r="2306" spans="7:7" x14ac:dyDescent="0.25">
      <c r="G2306" s="155"/>
    </row>
    <row r="2307" spans="7:7" x14ac:dyDescent="0.25">
      <c r="G2307" s="155"/>
    </row>
    <row r="2308" spans="7:7" x14ac:dyDescent="0.25">
      <c r="G2308" s="155"/>
    </row>
    <row r="2309" spans="7:7" x14ac:dyDescent="0.25">
      <c r="G2309" s="155"/>
    </row>
    <row r="2310" spans="7:7" x14ac:dyDescent="0.25">
      <c r="G2310" s="155"/>
    </row>
    <row r="2311" spans="7:7" x14ac:dyDescent="0.25">
      <c r="G2311" s="155"/>
    </row>
    <row r="2312" spans="7:7" x14ac:dyDescent="0.25">
      <c r="G2312" s="155"/>
    </row>
    <row r="2313" spans="7:7" x14ac:dyDescent="0.25">
      <c r="G2313" s="155"/>
    </row>
    <row r="2314" spans="7:7" x14ac:dyDescent="0.25">
      <c r="G2314" s="155"/>
    </row>
    <row r="2315" spans="7:7" x14ac:dyDescent="0.25">
      <c r="G2315" s="155"/>
    </row>
    <row r="2316" spans="7:7" x14ac:dyDescent="0.25">
      <c r="G2316" s="155"/>
    </row>
    <row r="2317" spans="7:7" x14ac:dyDescent="0.25">
      <c r="G2317" s="155"/>
    </row>
    <row r="2318" spans="7:7" x14ac:dyDescent="0.25">
      <c r="G2318" s="155"/>
    </row>
    <row r="2319" spans="7:7" x14ac:dyDescent="0.25">
      <c r="G2319" s="155"/>
    </row>
    <row r="2320" spans="7:7" x14ac:dyDescent="0.25">
      <c r="G2320" s="155"/>
    </row>
    <row r="2321" spans="7:7" x14ac:dyDescent="0.25">
      <c r="G2321" s="155"/>
    </row>
    <row r="2322" spans="7:7" x14ac:dyDescent="0.25">
      <c r="G2322" s="155"/>
    </row>
    <row r="2323" spans="7:7" x14ac:dyDescent="0.25">
      <c r="G2323" s="155"/>
    </row>
    <row r="2324" spans="7:7" x14ac:dyDescent="0.25">
      <c r="G2324" s="155"/>
    </row>
    <row r="2325" spans="7:7" x14ac:dyDescent="0.25">
      <c r="G2325" s="155"/>
    </row>
    <row r="2326" spans="7:7" x14ac:dyDescent="0.25">
      <c r="G2326" s="155"/>
    </row>
    <row r="2327" spans="7:7" x14ac:dyDescent="0.25">
      <c r="G2327" s="155"/>
    </row>
    <row r="2328" spans="7:7" x14ac:dyDescent="0.25">
      <c r="G2328" s="155"/>
    </row>
    <row r="2329" spans="7:7" x14ac:dyDescent="0.25">
      <c r="G2329" s="155"/>
    </row>
    <row r="2330" spans="7:7" x14ac:dyDescent="0.25">
      <c r="G2330" s="155"/>
    </row>
    <row r="2331" spans="7:7" x14ac:dyDescent="0.25">
      <c r="G2331" s="155"/>
    </row>
    <row r="2332" spans="7:7" x14ac:dyDescent="0.25">
      <c r="G2332" s="155"/>
    </row>
    <row r="2333" spans="7:7" x14ac:dyDescent="0.25">
      <c r="G2333" s="155"/>
    </row>
    <row r="2334" spans="7:7" x14ac:dyDescent="0.25">
      <c r="G2334" s="155"/>
    </row>
    <row r="2335" spans="7:7" x14ac:dyDescent="0.25">
      <c r="G2335" s="155"/>
    </row>
    <row r="2336" spans="7:7" x14ac:dyDescent="0.25">
      <c r="G2336" s="155"/>
    </row>
    <row r="2337" spans="7:7" x14ac:dyDescent="0.25">
      <c r="G2337" s="155"/>
    </row>
    <row r="2338" spans="7:7" x14ac:dyDescent="0.25">
      <c r="G2338" s="155"/>
    </row>
    <row r="2339" spans="7:7" x14ac:dyDescent="0.25">
      <c r="G2339" s="155"/>
    </row>
    <row r="2340" spans="7:7" x14ac:dyDescent="0.25">
      <c r="G2340" s="155"/>
    </row>
    <row r="2341" spans="7:7" x14ac:dyDescent="0.25">
      <c r="G2341" s="155"/>
    </row>
    <row r="2342" spans="7:7" x14ac:dyDescent="0.25">
      <c r="G2342" s="155"/>
    </row>
    <row r="2343" spans="7:7" x14ac:dyDescent="0.25">
      <c r="G2343" s="155"/>
    </row>
    <row r="2344" spans="7:7" x14ac:dyDescent="0.25">
      <c r="G2344" s="155"/>
    </row>
    <row r="2345" spans="7:7" x14ac:dyDescent="0.25">
      <c r="G2345" s="155"/>
    </row>
    <row r="2346" spans="7:7" x14ac:dyDescent="0.25">
      <c r="G2346" s="155"/>
    </row>
    <row r="2347" spans="7:7" x14ac:dyDescent="0.25">
      <c r="G2347" s="155"/>
    </row>
    <row r="2348" spans="7:7" x14ac:dyDescent="0.25">
      <c r="G2348" s="155"/>
    </row>
    <row r="2349" spans="7:7" x14ac:dyDescent="0.25">
      <c r="G2349" s="155"/>
    </row>
    <row r="2350" spans="7:7" x14ac:dyDescent="0.25">
      <c r="G2350" s="155"/>
    </row>
    <row r="2351" spans="7:7" x14ac:dyDescent="0.25">
      <c r="G2351" s="155"/>
    </row>
    <row r="2352" spans="7:7" x14ac:dyDescent="0.25">
      <c r="G2352" s="155"/>
    </row>
    <row r="2353" spans="7:7" x14ac:dyDescent="0.25">
      <c r="G2353" s="155"/>
    </row>
    <row r="2354" spans="7:7" x14ac:dyDescent="0.25">
      <c r="G2354" s="155"/>
    </row>
    <row r="2355" spans="7:7" x14ac:dyDescent="0.25">
      <c r="G2355" s="155"/>
    </row>
    <row r="2356" spans="7:7" x14ac:dyDescent="0.25">
      <c r="G2356" s="155"/>
    </row>
    <row r="2357" spans="7:7" x14ac:dyDescent="0.25">
      <c r="G2357" s="155"/>
    </row>
    <row r="2358" spans="7:7" x14ac:dyDescent="0.25">
      <c r="G2358" s="155"/>
    </row>
    <row r="2359" spans="7:7" x14ac:dyDescent="0.25">
      <c r="G2359" s="155"/>
    </row>
    <row r="2360" spans="7:7" x14ac:dyDescent="0.25">
      <c r="G2360" s="155"/>
    </row>
    <row r="2361" spans="7:7" x14ac:dyDescent="0.25">
      <c r="G2361" s="155"/>
    </row>
    <row r="2362" spans="7:7" x14ac:dyDescent="0.25">
      <c r="G2362" s="155"/>
    </row>
    <row r="2363" spans="7:7" x14ac:dyDescent="0.25">
      <c r="G2363" s="155"/>
    </row>
    <row r="2364" spans="7:7" x14ac:dyDescent="0.25">
      <c r="G2364" s="155"/>
    </row>
    <row r="2365" spans="7:7" x14ac:dyDescent="0.25">
      <c r="G2365" s="155"/>
    </row>
    <row r="2366" spans="7:7" x14ac:dyDescent="0.25">
      <c r="G2366" s="155"/>
    </row>
    <row r="2367" spans="7:7" x14ac:dyDescent="0.25">
      <c r="G2367" s="155"/>
    </row>
    <row r="2368" spans="7:7" x14ac:dyDescent="0.25">
      <c r="G2368" s="155"/>
    </row>
    <row r="2369" spans="7:7" x14ac:dyDescent="0.25">
      <c r="G2369" s="155"/>
    </row>
    <row r="2370" spans="7:7" x14ac:dyDescent="0.25">
      <c r="G2370" s="155"/>
    </row>
    <row r="2371" spans="7:7" x14ac:dyDescent="0.25">
      <c r="G2371" s="155"/>
    </row>
    <row r="2372" spans="7:7" x14ac:dyDescent="0.25">
      <c r="G2372" s="155"/>
    </row>
    <row r="2373" spans="7:7" x14ac:dyDescent="0.25">
      <c r="G2373" s="155"/>
    </row>
    <row r="2374" spans="7:7" x14ac:dyDescent="0.25">
      <c r="G2374" s="155"/>
    </row>
    <row r="2375" spans="7:7" x14ac:dyDescent="0.25">
      <c r="G2375" s="155"/>
    </row>
    <row r="2376" spans="7:7" x14ac:dyDescent="0.25">
      <c r="G2376" s="155"/>
    </row>
    <row r="2377" spans="7:7" x14ac:dyDescent="0.25">
      <c r="G2377" s="155"/>
    </row>
    <row r="2378" spans="7:7" x14ac:dyDescent="0.25">
      <c r="G2378" s="155"/>
    </row>
    <row r="2379" spans="7:7" x14ac:dyDescent="0.25">
      <c r="G2379" s="155"/>
    </row>
    <row r="2380" spans="7:7" x14ac:dyDescent="0.25">
      <c r="G2380" s="155"/>
    </row>
    <row r="2381" spans="7:7" x14ac:dyDescent="0.25">
      <c r="G2381" s="155"/>
    </row>
    <row r="2382" spans="7:7" x14ac:dyDescent="0.25">
      <c r="G2382" s="155"/>
    </row>
    <row r="2383" spans="7:7" x14ac:dyDescent="0.25">
      <c r="G2383" s="155"/>
    </row>
    <row r="2384" spans="7:7" x14ac:dyDescent="0.25">
      <c r="G2384" s="155"/>
    </row>
    <row r="2385" spans="7:7" x14ac:dyDescent="0.25">
      <c r="G2385" s="155"/>
    </row>
    <row r="2386" spans="7:7" x14ac:dyDescent="0.25">
      <c r="G2386" s="155"/>
    </row>
    <row r="2387" spans="7:7" x14ac:dyDescent="0.25">
      <c r="G2387" s="155"/>
    </row>
    <row r="2388" spans="7:7" x14ac:dyDescent="0.25">
      <c r="G2388" s="155"/>
    </row>
    <row r="2389" spans="7:7" x14ac:dyDescent="0.25">
      <c r="G2389" s="155"/>
    </row>
    <row r="2390" spans="7:7" x14ac:dyDescent="0.25">
      <c r="G2390" s="155"/>
    </row>
    <row r="2391" spans="7:7" x14ac:dyDescent="0.25">
      <c r="G2391" s="155"/>
    </row>
    <row r="2392" spans="7:7" x14ac:dyDescent="0.25">
      <c r="G2392" s="155"/>
    </row>
    <row r="2393" spans="7:7" x14ac:dyDescent="0.25">
      <c r="G2393" s="155"/>
    </row>
    <row r="2394" spans="7:7" x14ac:dyDescent="0.25">
      <c r="G2394" s="155"/>
    </row>
    <row r="2395" spans="7:7" x14ac:dyDescent="0.25">
      <c r="G2395" s="155"/>
    </row>
    <row r="2396" spans="7:7" x14ac:dyDescent="0.25">
      <c r="G2396" s="155"/>
    </row>
    <row r="2397" spans="7:7" x14ac:dyDescent="0.25">
      <c r="G2397" s="155"/>
    </row>
    <row r="2398" spans="7:7" x14ac:dyDescent="0.25">
      <c r="G2398" s="155"/>
    </row>
    <row r="2399" spans="7:7" x14ac:dyDescent="0.25">
      <c r="G2399" s="155"/>
    </row>
    <row r="2400" spans="7:7" x14ac:dyDescent="0.25">
      <c r="G2400" s="155"/>
    </row>
    <row r="2401" spans="7:7" x14ac:dyDescent="0.25">
      <c r="G2401" s="155"/>
    </row>
    <row r="2402" spans="7:7" x14ac:dyDescent="0.25">
      <c r="G2402" s="155"/>
    </row>
    <row r="2403" spans="7:7" x14ac:dyDescent="0.25">
      <c r="G2403" s="155"/>
    </row>
    <row r="2404" spans="7:7" x14ac:dyDescent="0.25">
      <c r="G2404" s="155"/>
    </row>
    <row r="2405" spans="7:7" x14ac:dyDescent="0.25">
      <c r="G2405" s="155"/>
    </row>
    <row r="2406" spans="7:7" x14ac:dyDescent="0.25">
      <c r="G2406" s="155"/>
    </row>
    <row r="2407" spans="7:7" x14ac:dyDescent="0.25">
      <c r="G2407" s="155"/>
    </row>
    <row r="2408" spans="7:7" x14ac:dyDescent="0.25">
      <c r="G2408" s="155"/>
    </row>
    <row r="2409" spans="7:7" x14ac:dyDescent="0.25">
      <c r="G2409" s="155"/>
    </row>
    <row r="2410" spans="7:7" x14ac:dyDescent="0.25">
      <c r="G2410" s="155"/>
    </row>
    <row r="2411" spans="7:7" x14ac:dyDescent="0.25">
      <c r="G2411" s="155"/>
    </row>
    <row r="2412" spans="7:7" x14ac:dyDescent="0.25">
      <c r="G2412" s="155"/>
    </row>
    <row r="2413" spans="7:7" x14ac:dyDescent="0.25">
      <c r="G2413" s="155"/>
    </row>
    <row r="2414" spans="7:7" x14ac:dyDescent="0.25">
      <c r="G2414" s="155"/>
    </row>
    <row r="2415" spans="7:7" x14ac:dyDescent="0.25">
      <c r="G2415" s="155"/>
    </row>
    <row r="2416" spans="7:7" x14ac:dyDescent="0.25">
      <c r="G2416" s="155"/>
    </row>
    <row r="2417" spans="7:7" x14ac:dyDescent="0.25">
      <c r="G2417" s="155"/>
    </row>
    <row r="2418" spans="7:7" x14ac:dyDescent="0.25">
      <c r="G2418" s="155"/>
    </row>
    <row r="2419" spans="7:7" x14ac:dyDescent="0.25">
      <c r="G2419" s="155"/>
    </row>
    <row r="2420" spans="7:7" x14ac:dyDescent="0.25">
      <c r="G2420" s="155"/>
    </row>
    <row r="2421" spans="7:7" x14ac:dyDescent="0.25">
      <c r="G2421" s="155"/>
    </row>
    <row r="2422" spans="7:7" x14ac:dyDescent="0.25">
      <c r="G2422" s="155"/>
    </row>
    <row r="2423" spans="7:7" x14ac:dyDescent="0.25">
      <c r="G2423" s="155"/>
    </row>
    <row r="2424" spans="7:7" x14ac:dyDescent="0.25">
      <c r="G2424" s="155"/>
    </row>
    <row r="2425" spans="7:7" x14ac:dyDescent="0.25">
      <c r="G2425" s="155"/>
    </row>
    <row r="2426" spans="7:7" x14ac:dyDescent="0.25">
      <c r="G2426" s="155"/>
    </row>
    <row r="2427" spans="7:7" x14ac:dyDescent="0.25">
      <c r="G2427" s="155"/>
    </row>
    <row r="2428" spans="7:7" x14ac:dyDescent="0.25">
      <c r="G2428" s="155"/>
    </row>
    <row r="2429" spans="7:7" x14ac:dyDescent="0.25">
      <c r="G2429" s="155"/>
    </row>
    <row r="2430" spans="7:7" x14ac:dyDescent="0.25">
      <c r="G2430" s="155"/>
    </row>
    <row r="2431" spans="7:7" x14ac:dyDescent="0.25">
      <c r="G2431" s="155"/>
    </row>
    <row r="2432" spans="7:7" x14ac:dyDescent="0.25">
      <c r="G2432" s="155"/>
    </row>
    <row r="2433" spans="7:7" x14ac:dyDescent="0.25">
      <c r="G2433" s="155"/>
    </row>
    <row r="2434" spans="7:7" x14ac:dyDescent="0.25">
      <c r="G2434" s="155"/>
    </row>
    <row r="2435" spans="7:7" x14ac:dyDescent="0.25">
      <c r="G2435" s="155"/>
    </row>
    <row r="2436" spans="7:7" x14ac:dyDescent="0.25">
      <c r="G2436" s="155"/>
    </row>
    <row r="2437" spans="7:7" x14ac:dyDescent="0.25">
      <c r="G2437" s="155"/>
    </row>
    <row r="2438" spans="7:7" x14ac:dyDescent="0.25">
      <c r="G2438" s="155"/>
    </row>
    <row r="2439" spans="7:7" x14ac:dyDescent="0.25">
      <c r="G2439" s="155"/>
    </row>
    <row r="2440" spans="7:7" x14ac:dyDescent="0.25">
      <c r="G2440" s="155"/>
    </row>
    <row r="2441" spans="7:7" x14ac:dyDescent="0.25">
      <c r="G2441" s="155"/>
    </row>
    <row r="2442" spans="7:7" x14ac:dyDescent="0.25">
      <c r="G2442" s="155"/>
    </row>
    <row r="2443" spans="7:7" x14ac:dyDescent="0.25">
      <c r="G2443" s="155"/>
    </row>
    <row r="2444" spans="7:7" x14ac:dyDescent="0.25">
      <c r="G2444" s="155"/>
    </row>
    <row r="2445" spans="7:7" x14ac:dyDescent="0.25">
      <c r="G2445" s="155"/>
    </row>
    <row r="2446" spans="7:7" x14ac:dyDescent="0.25">
      <c r="G2446" s="155"/>
    </row>
    <row r="2447" spans="7:7" x14ac:dyDescent="0.25">
      <c r="G2447" s="155"/>
    </row>
    <row r="2448" spans="7:7" x14ac:dyDescent="0.25">
      <c r="G2448" s="155"/>
    </row>
    <row r="2449" spans="7:7" x14ac:dyDescent="0.25">
      <c r="G2449" s="155"/>
    </row>
    <row r="2450" spans="7:7" x14ac:dyDescent="0.25">
      <c r="G2450" s="155"/>
    </row>
    <row r="2451" spans="7:7" x14ac:dyDescent="0.25">
      <c r="G2451" s="155"/>
    </row>
    <row r="2452" spans="7:7" x14ac:dyDescent="0.25">
      <c r="G2452" s="155"/>
    </row>
    <row r="2453" spans="7:7" x14ac:dyDescent="0.25">
      <c r="G2453" s="155"/>
    </row>
    <row r="2454" spans="7:7" x14ac:dyDescent="0.25">
      <c r="G2454" s="155"/>
    </row>
    <row r="2455" spans="7:7" x14ac:dyDescent="0.25">
      <c r="G2455" s="155"/>
    </row>
    <row r="2456" spans="7:7" x14ac:dyDescent="0.25">
      <c r="G2456" s="155"/>
    </row>
    <row r="2457" spans="7:7" x14ac:dyDescent="0.25">
      <c r="G2457" s="155"/>
    </row>
    <row r="2458" spans="7:7" x14ac:dyDescent="0.25">
      <c r="G2458" s="155"/>
    </row>
    <row r="2459" spans="7:7" x14ac:dyDescent="0.25">
      <c r="G2459" s="155"/>
    </row>
    <row r="2460" spans="7:7" x14ac:dyDescent="0.25">
      <c r="G2460" s="155"/>
    </row>
    <row r="2461" spans="7:7" x14ac:dyDescent="0.25">
      <c r="G2461" s="155"/>
    </row>
    <row r="2462" spans="7:7" x14ac:dyDescent="0.25">
      <c r="G2462" s="155"/>
    </row>
    <row r="2463" spans="7:7" x14ac:dyDescent="0.25">
      <c r="G2463" s="155"/>
    </row>
    <row r="2464" spans="7:7" x14ac:dyDescent="0.25">
      <c r="G2464" s="155"/>
    </row>
    <row r="2465" spans="7:7" x14ac:dyDescent="0.25">
      <c r="G2465" s="155"/>
    </row>
    <row r="2466" spans="7:7" x14ac:dyDescent="0.25">
      <c r="G2466" s="155"/>
    </row>
    <row r="2467" spans="7:7" x14ac:dyDescent="0.25">
      <c r="G2467" s="155"/>
    </row>
    <row r="2468" spans="7:7" x14ac:dyDescent="0.25">
      <c r="G2468" s="155"/>
    </row>
    <row r="2469" spans="7:7" x14ac:dyDescent="0.25">
      <c r="G2469" s="155"/>
    </row>
    <row r="2470" spans="7:7" x14ac:dyDescent="0.25">
      <c r="G2470" s="155"/>
    </row>
    <row r="2471" spans="7:7" x14ac:dyDescent="0.25">
      <c r="G2471" s="155"/>
    </row>
    <row r="2472" spans="7:7" x14ac:dyDescent="0.25">
      <c r="G2472" s="155"/>
    </row>
    <row r="2473" spans="7:7" x14ac:dyDescent="0.25">
      <c r="G2473" s="155"/>
    </row>
    <row r="2474" spans="7:7" x14ac:dyDescent="0.25">
      <c r="G2474" s="155"/>
    </row>
    <row r="2475" spans="7:7" x14ac:dyDescent="0.25">
      <c r="G2475" s="155"/>
    </row>
    <row r="2476" spans="7:7" x14ac:dyDescent="0.25">
      <c r="G2476" s="155"/>
    </row>
    <row r="2477" spans="7:7" x14ac:dyDescent="0.25">
      <c r="G2477" s="155"/>
    </row>
    <row r="2478" spans="7:7" x14ac:dyDescent="0.25">
      <c r="G2478" s="155"/>
    </row>
    <row r="2479" spans="7:7" x14ac:dyDescent="0.25">
      <c r="G2479" s="155"/>
    </row>
    <row r="2480" spans="7:7" x14ac:dyDescent="0.25">
      <c r="G2480" s="155"/>
    </row>
    <row r="2481" spans="7:7" x14ac:dyDescent="0.25">
      <c r="G2481" s="155"/>
    </row>
    <row r="2482" spans="7:7" x14ac:dyDescent="0.25">
      <c r="G2482" s="155"/>
    </row>
    <row r="2483" spans="7:7" x14ac:dyDescent="0.25">
      <c r="G2483" s="155"/>
    </row>
    <row r="2484" spans="7:7" x14ac:dyDescent="0.25">
      <c r="G2484" s="155"/>
    </row>
    <row r="2485" spans="7:7" x14ac:dyDescent="0.25">
      <c r="G2485" s="155"/>
    </row>
    <row r="2486" spans="7:7" x14ac:dyDescent="0.25">
      <c r="G2486" s="155"/>
    </row>
    <row r="2487" spans="7:7" x14ac:dyDescent="0.25">
      <c r="G2487" s="155"/>
    </row>
    <row r="2488" spans="7:7" x14ac:dyDescent="0.25">
      <c r="G2488" s="155"/>
    </row>
    <row r="2489" spans="7:7" x14ac:dyDescent="0.25">
      <c r="G2489" s="155"/>
    </row>
    <row r="2490" spans="7:7" x14ac:dyDescent="0.25">
      <c r="G2490" s="155"/>
    </row>
    <row r="2491" spans="7:7" x14ac:dyDescent="0.25">
      <c r="G2491" s="155"/>
    </row>
    <row r="2492" spans="7:7" x14ac:dyDescent="0.25">
      <c r="G2492" s="155"/>
    </row>
    <row r="2493" spans="7:7" x14ac:dyDescent="0.25">
      <c r="G2493" s="155"/>
    </row>
    <row r="2494" spans="7:7" x14ac:dyDescent="0.25">
      <c r="G2494" s="155"/>
    </row>
    <row r="2495" spans="7:7" x14ac:dyDescent="0.25">
      <c r="G2495" s="155"/>
    </row>
    <row r="2496" spans="7:7" x14ac:dyDescent="0.25">
      <c r="G2496" s="155"/>
    </row>
    <row r="2497" spans="7:7" x14ac:dyDescent="0.25">
      <c r="G2497" s="155"/>
    </row>
    <row r="2498" spans="7:7" x14ac:dyDescent="0.25">
      <c r="G2498" s="155"/>
    </row>
    <row r="2499" spans="7:7" x14ac:dyDescent="0.25">
      <c r="G2499" s="155"/>
    </row>
    <row r="2500" spans="7:7" x14ac:dyDescent="0.25">
      <c r="G2500" s="155"/>
    </row>
    <row r="2501" spans="7:7" x14ac:dyDescent="0.25">
      <c r="G2501" s="155"/>
    </row>
    <row r="2502" spans="7:7" x14ac:dyDescent="0.25">
      <c r="G2502" s="155"/>
    </row>
    <row r="2503" spans="7:7" x14ac:dyDescent="0.25">
      <c r="G2503" s="155"/>
    </row>
    <row r="2504" spans="7:7" x14ac:dyDescent="0.25">
      <c r="G2504" s="155"/>
    </row>
    <row r="2505" spans="7:7" x14ac:dyDescent="0.25">
      <c r="G2505" s="155"/>
    </row>
    <row r="2506" spans="7:7" x14ac:dyDescent="0.25">
      <c r="G2506" s="155"/>
    </row>
    <row r="2507" spans="7:7" x14ac:dyDescent="0.25">
      <c r="G2507" s="155"/>
    </row>
    <row r="2508" spans="7:7" x14ac:dyDescent="0.25">
      <c r="G2508" s="155"/>
    </row>
    <row r="2509" spans="7:7" x14ac:dyDescent="0.25">
      <c r="G2509" s="155"/>
    </row>
    <row r="2510" spans="7:7" x14ac:dyDescent="0.25">
      <c r="G2510" s="155"/>
    </row>
    <row r="2511" spans="7:7" x14ac:dyDescent="0.25">
      <c r="G2511" s="155"/>
    </row>
    <row r="2512" spans="7:7" x14ac:dyDescent="0.25">
      <c r="G2512" s="155"/>
    </row>
    <row r="2513" spans="7:7" x14ac:dyDescent="0.25">
      <c r="G2513" s="155"/>
    </row>
    <row r="2514" spans="7:7" x14ac:dyDescent="0.25">
      <c r="G2514" s="155"/>
    </row>
    <row r="2515" spans="7:7" x14ac:dyDescent="0.25">
      <c r="G2515" s="155"/>
    </row>
    <row r="2516" spans="7:7" x14ac:dyDescent="0.25">
      <c r="G2516" s="155"/>
    </row>
    <row r="2517" spans="7:7" x14ac:dyDescent="0.25">
      <c r="G2517" s="155"/>
    </row>
    <row r="2518" spans="7:7" x14ac:dyDescent="0.25">
      <c r="G2518" s="155"/>
    </row>
    <row r="2519" spans="7:7" x14ac:dyDescent="0.25">
      <c r="G2519" s="155"/>
    </row>
    <row r="2520" spans="7:7" x14ac:dyDescent="0.25">
      <c r="G2520" s="155"/>
    </row>
    <row r="2521" spans="7:7" x14ac:dyDescent="0.25">
      <c r="G2521" s="155"/>
    </row>
    <row r="2522" spans="7:7" x14ac:dyDescent="0.25">
      <c r="G2522" s="155"/>
    </row>
    <row r="2523" spans="7:7" x14ac:dyDescent="0.25">
      <c r="G2523" s="155"/>
    </row>
    <row r="2524" spans="7:7" x14ac:dyDescent="0.25">
      <c r="G2524" s="155"/>
    </row>
    <row r="2525" spans="7:7" x14ac:dyDescent="0.25">
      <c r="G2525" s="155"/>
    </row>
    <row r="2526" spans="7:7" x14ac:dyDescent="0.25">
      <c r="G2526" s="155"/>
    </row>
    <row r="2527" spans="7:7" x14ac:dyDescent="0.25">
      <c r="G2527" s="155"/>
    </row>
    <row r="2528" spans="7:7" x14ac:dyDescent="0.25">
      <c r="G2528" s="155"/>
    </row>
    <row r="2529" spans="7:7" x14ac:dyDescent="0.25">
      <c r="G2529" s="155"/>
    </row>
    <row r="2530" spans="7:7" x14ac:dyDescent="0.25">
      <c r="G2530" s="155"/>
    </row>
    <row r="2531" spans="7:7" x14ac:dyDescent="0.25">
      <c r="G2531" s="155"/>
    </row>
    <row r="2532" spans="7:7" x14ac:dyDescent="0.25">
      <c r="G2532" s="155"/>
    </row>
    <row r="2533" spans="7:7" x14ac:dyDescent="0.25">
      <c r="G2533" s="155"/>
    </row>
    <row r="2534" spans="7:7" x14ac:dyDescent="0.25">
      <c r="G2534" s="155"/>
    </row>
    <row r="2535" spans="7:7" x14ac:dyDescent="0.25">
      <c r="G2535" s="155"/>
    </row>
    <row r="2536" spans="7:7" x14ac:dyDescent="0.25">
      <c r="G2536" s="155"/>
    </row>
    <row r="2537" spans="7:7" x14ac:dyDescent="0.25">
      <c r="G2537" s="155"/>
    </row>
    <row r="2538" spans="7:7" x14ac:dyDescent="0.25">
      <c r="G2538" s="155"/>
    </row>
    <row r="2539" spans="7:7" x14ac:dyDescent="0.25">
      <c r="G2539" s="155"/>
    </row>
    <row r="2540" spans="7:7" x14ac:dyDescent="0.25">
      <c r="G2540" s="155"/>
    </row>
    <row r="2541" spans="7:7" x14ac:dyDescent="0.25">
      <c r="G2541" s="155"/>
    </row>
    <row r="2542" spans="7:7" x14ac:dyDescent="0.25">
      <c r="G2542" s="155"/>
    </row>
    <row r="2543" spans="7:7" x14ac:dyDescent="0.25">
      <c r="G2543" s="155"/>
    </row>
    <row r="2544" spans="7:7" x14ac:dyDescent="0.25">
      <c r="G2544" s="155"/>
    </row>
    <row r="2545" spans="7:7" x14ac:dyDescent="0.25">
      <c r="G2545" s="155"/>
    </row>
    <row r="2546" spans="7:7" x14ac:dyDescent="0.25">
      <c r="G2546" s="155"/>
    </row>
    <row r="2547" spans="7:7" x14ac:dyDescent="0.25">
      <c r="G2547" s="155"/>
    </row>
    <row r="2548" spans="7:7" x14ac:dyDescent="0.25">
      <c r="G2548" s="155"/>
    </row>
    <row r="2549" spans="7:7" x14ac:dyDescent="0.25">
      <c r="G2549" s="155"/>
    </row>
    <row r="2550" spans="7:7" x14ac:dyDescent="0.25">
      <c r="G2550" s="155"/>
    </row>
    <row r="2551" spans="7:7" x14ac:dyDescent="0.25">
      <c r="G2551" s="155"/>
    </row>
    <row r="2552" spans="7:7" x14ac:dyDescent="0.25">
      <c r="G2552" s="155"/>
    </row>
    <row r="2553" spans="7:7" x14ac:dyDescent="0.25">
      <c r="G2553" s="155"/>
    </row>
    <row r="2554" spans="7:7" x14ac:dyDescent="0.25">
      <c r="G2554" s="155"/>
    </row>
    <row r="2555" spans="7:7" x14ac:dyDescent="0.25">
      <c r="G2555" s="155"/>
    </row>
    <row r="2556" spans="7:7" x14ac:dyDescent="0.25">
      <c r="G2556" s="155"/>
    </row>
    <row r="2557" spans="7:7" x14ac:dyDescent="0.25">
      <c r="G2557" s="155"/>
    </row>
    <row r="2558" spans="7:7" x14ac:dyDescent="0.25">
      <c r="G2558" s="155"/>
    </row>
    <row r="2559" spans="7:7" x14ac:dyDescent="0.25">
      <c r="G2559" s="155"/>
    </row>
    <row r="2560" spans="7:7" x14ac:dyDescent="0.25">
      <c r="G2560" s="155"/>
    </row>
    <row r="2561" spans="7:7" x14ac:dyDescent="0.25">
      <c r="G2561" s="155"/>
    </row>
    <row r="2562" spans="7:7" x14ac:dyDescent="0.25">
      <c r="G2562" s="155"/>
    </row>
    <row r="2563" spans="7:7" x14ac:dyDescent="0.25">
      <c r="G2563" s="155"/>
    </row>
    <row r="2564" spans="7:7" x14ac:dyDescent="0.25">
      <c r="G2564" s="155"/>
    </row>
    <row r="2565" spans="7:7" x14ac:dyDescent="0.25">
      <c r="G2565" s="155"/>
    </row>
    <row r="2566" spans="7:7" x14ac:dyDescent="0.25">
      <c r="G2566" s="155"/>
    </row>
    <row r="2567" spans="7:7" x14ac:dyDescent="0.25">
      <c r="G2567" s="155"/>
    </row>
    <row r="2568" spans="7:7" x14ac:dyDescent="0.25">
      <c r="G2568" s="155"/>
    </row>
    <row r="2569" spans="7:7" x14ac:dyDescent="0.25">
      <c r="G2569" s="155"/>
    </row>
    <row r="2570" spans="7:7" x14ac:dyDescent="0.25">
      <c r="G2570" s="155"/>
    </row>
    <row r="2571" spans="7:7" x14ac:dyDescent="0.25">
      <c r="G2571" s="155"/>
    </row>
    <row r="2572" spans="7:7" x14ac:dyDescent="0.25">
      <c r="G2572" s="155"/>
    </row>
    <row r="2573" spans="7:7" x14ac:dyDescent="0.25">
      <c r="G2573" s="155"/>
    </row>
    <row r="2574" spans="7:7" x14ac:dyDescent="0.25">
      <c r="G2574" s="155"/>
    </row>
    <row r="2575" spans="7:7" x14ac:dyDescent="0.25">
      <c r="G2575" s="155"/>
    </row>
    <row r="2576" spans="7:7" x14ac:dyDescent="0.25">
      <c r="G2576" s="155"/>
    </row>
    <row r="2577" spans="7:7" x14ac:dyDescent="0.25">
      <c r="G2577" s="155"/>
    </row>
    <row r="2578" spans="7:7" x14ac:dyDescent="0.25">
      <c r="G2578" s="155"/>
    </row>
    <row r="2579" spans="7:7" x14ac:dyDescent="0.25">
      <c r="G2579" s="155"/>
    </row>
    <row r="2580" spans="7:7" x14ac:dyDescent="0.25">
      <c r="G2580" s="155"/>
    </row>
    <row r="2581" spans="7:7" x14ac:dyDescent="0.25">
      <c r="G2581" s="155"/>
    </row>
    <row r="2582" spans="7:7" x14ac:dyDescent="0.25">
      <c r="G2582" s="155"/>
    </row>
    <row r="2583" spans="7:7" x14ac:dyDescent="0.25">
      <c r="G2583" s="155"/>
    </row>
    <row r="2584" spans="7:7" x14ac:dyDescent="0.25">
      <c r="G2584" s="155"/>
    </row>
    <row r="2585" spans="7:7" x14ac:dyDescent="0.25">
      <c r="G2585" s="155"/>
    </row>
    <row r="2586" spans="7:7" x14ac:dyDescent="0.25">
      <c r="G2586" s="155"/>
    </row>
    <row r="2587" spans="7:7" x14ac:dyDescent="0.25">
      <c r="G2587" s="155"/>
    </row>
    <row r="2588" spans="7:7" x14ac:dyDescent="0.25">
      <c r="G2588" s="155"/>
    </row>
    <row r="2589" spans="7:7" x14ac:dyDescent="0.25">
      <c r="G2589" s="155"/>
    </row>
    <row r="2590" spans="7:7" x14ac:dyDescent="0.25">
      <c r="G2590" s="155"/>
    </row>
    <row r="2591" spans="7:7" x14ac:dyDescent="0.25">
      <c r="G2591" s="155"/>
    </row>
    <row r="2592" spans="7:7" x14ac:dyDescent="0.25">
      <c r="G2592" s="155"/>
    </row>
    <row r="2593" spans="7:7" x14ac:dyDescent="0.25">
      <c r="G2593" s="155"/>
    </row>
    <row r="2594" spans="7:7" x14ac:dyDescent="0.25">
      <c r="G2594" s="155"/>
    </row>
    <row r="2595" spans="7:7" x14ac:dyDescent="0.25">
      <c r="G2595" s="155"/>
    </row>
    <row r="2596" spans="7:7" x14ac:dyDescent="0.25">
      <c r="G2596" s="155"/>
    </row>
    <row r="2597" spans="7:7" x14ac:dyDescent="0.25">
      <c r="G2597" s="155"/>
    </row>
    <row r="2598" spans="7:7" x14ac:dyDescent="0.25">
      <c r="G2598" s="155"/>
    </row>
    <row r="2599" spans="7:7" x14ac:dyDescent="0.25">
      <c r="G2599" s="155"/>
    </row>
    <row r="2600" spans="7:7" x14ac:dyDescent="0.25">
      <c r="G2600" s="155"/>
    </row>
    <row r="2601" spans="7:7" x14ac:dyDescent="0.25">
      <c r="G2601" s="155"/>
    </row>
    <row r="2602" spans="7:7" x14ac:dyDescent="0.25">
      <c r="G2602" s="155"/>
    </row>
    <row r="2603" spans="7:7" x14ac:dyDescent="0.25">
      <c r="G2603" s="155"/>
    </row>
    <row r="2604" spans="7:7" x14ac:dyDescent="0.25">
      <c r="G2604" s="155"/>
    </row>
    <row r="2605" spans="7:7" x14ac:dyDescent="0.25">
      <c r="G2605" s="155"/>
    </row>
    <row r="2606" spans="7:7" x14ac:dyDescent="0.25">
      <c r="G2606" s="155"/>
    </row>
    <row r="2607" spans="7:7" x14ac:dyDescent="0.25">
      <c r="G2607" s="155"/>
    </row>
    <row r="2608" spans="7:7" x14ac:dyDescent="0.25">
      <c r="G2608" s="155"/>
    </row>
    <row r="2609" spans="7:7" x14ac:dyDescent="0.25">
      <c r="G2609" s="155"/>
    </row>
    <row r="2610" spans="7:7" x14ac:dyDescent="0.25">
      <c r="G2610" s="155"/>
    </row>
    <row r="2611" spans="7:7" x14ac:dyDescent="0.25">
      <c r="G2611" s="155"/>
    </row>
    <row r="2612" spans="7:7" x14ac:dyDescent="0.25">
      <c r="G2612" s="155"/>
    </row>
    <row r="2613" spans="7:7" x14ac:dyDescent="0.25">
      <c r="G2613" s="155"/>
    </row>
    <row r="2614" spans="7:7" x14ac:dyDescent="0.25">
      <c r="G2614" s="155"/>
    </row>
    <row r="2615" spans="7:7" x14ac:dyDescent="0.25">
      <c r="G2615" s="155"/>
    </row>
    <row r="2616" spans="7:7" x14ac:dyDescent="0.25">
      <c r="G2616" s="155"/>
    </row>
    <row r="2617" spans="7:7" x14ac:dyDescent="0.25">
      <c r="G2617" s="155"/>
    </row>
    <row r="2618" spans="7:7" x14ac:dyDescent="0.25">
      <c r="G2618" s="155"/>
    </row>
    <row r="2619" spans="7:7" x14ac:dyDescent="0.25">
      <c r="G2619" s="155"/>
    </row>
    <row r="2620" spans="7:7" x14ac:dyDescent="0.25">
      <c r="G2620" s="155"/>
    </row>
    <row r="2621" spans="7:7" x14ac:dyDescent="0.25">
      <c r="G2621" s="155"/>
    </row>
    <row r="2622" spans="7:7" x14ac:dyDescent="0.25">
      <c r="G2622" s="155"/>
    </row>
    <row r="2623" spans="7:7" x14ac:dyDescent="0.25">
      <c r="G2623" s="155"/>
    </row>
    <row r="2624" spans="7:7" x14ac:dyDescent="0.25">
      <c r="G2624" s="155"/>
    </row>
    <row r="2625" spans="7:7" x14ac:dyDescent="0.25">
      <c r="G2625" s="155"/>
    </row>
    <row r="2626" spans="7:7" x14ac:dyDescent="0.25">
      <c r="G2626" s="155"/>
    </row>
    <row r="2627" spans="7:7" x14ac:dyDescent="0.25">
      <c r="G2627" s="155"/>
    </row>
    <row r="2628" spans="7:7" x14ac:dyDescent="0.25">
      <c r="G2628" s="155"/>
    </row>
    <row r="2629" spans="7:7" x14ac:dyDescent="0.25">
      <c r="G2629" s="155"/>
    </row>
    <row r="2630" spans="7:7" x14ac:dyDescent="0.25">
      <c r="G2630" s="155"/>
    </row>
    <row r="2631" spans="7:7" x14ac:dyDescent="0.25">
      <c r="G2631" s="155"/>
    </row>
    <row r="2632" spans="7:7" x14ac:dyDescent="0.25">
      <c r="G2632" s="155"/>
    </row>
    <row r="2633" spans="7:7" x14ac:dyDescent="0.25">
      <c r="G2633" s="155"/>
    </row>
    <row r="2634" spans="7:7" x14ac:dyDescent="0.25">
      <c r="G2634" s="155"/>
    </row>
    <row r="2635" spans="7:7" x14ac:dyDescent="0.25">
      <c r="G2635" s="155"/>
    </row>
    <row r="2636" spans="7:7" x14ac:dyDescent="0.25">
      <c r="G2636" s="155"/>
    </row>
    <row r="2637" spans="7:7" x14ac:dyDescent="0.25">
      <c r="G2637" s="155"/>
    </row>
    <row r="2638" spans="7:7" x14ac:dyDescent="0.25">
      <c r="G2638" s="155"/>
    </row>
    <row r="2639" spans="7:7" x14ac:dyDescent="0.25">
      <c r="G2639" s="155"/>
    </row>
    <row r="2640" spans="7:7" x14ac:dyDescent="0.25">
      <c r="G2640" s="155"/>
    </row>
    <row r="2641" spans="7:7" x14ac:dyDescent="0.25">
      <c r="G2641" s="155"/>
    </row>
    <row r="2642" spans="7:7" x14ac:dyDescent="0.25">
      <c r="G2642" s="155"/>
    </row>
    <row r="2643" spans="7:7" x14ac:dyDescent="0.25">
      <c r="G2643" s="155"/>
    </row>
    <row r="2644" spans="7:7" x14ac:dyDescent="0.25">
      <c r="G2644" s="155"/>
    </row>
    <row r="2645" spans="7:7" x14ac:dyDescent="0.25">
      <c r="G2645" s="155"/>
    </row>
    <row r="2646" spans="7:7" x14ac:dyDescent="0.25">
      <c r="G2646" s="155"/>
    </row>
    <row r="2647" spans="7:7" x14ac:dyDescent="0.25">
      <c r="G2647" s="155"/>
    </row>
    <row r="2648" spans="7:7" x14ac:dyDescent="0.25">
      <c r="G2648" s="155"/>
    </row>
    <row r="2649" spans="7:7" x14ac:dyDescent="0.25">
      <c r="G2649" s="155"/>
    </row>
    <row r="2650" spans="7:7" x14ac:dyDescent="0.25">
      <c r="G2650" s="155"/>
    </row>
    <row r="2651" spans="7:7" x14ac:dyDescent="0.25">
      <c r="G2651" s="155"/>
    </row>
    <row r="2652" spans="7:7" x14ac:dyDescent="0.25">
      <c r="G2652" s="155"/>
    </row>
    <row r="2653" spans="7:7" x14ac:dyDescent="0.25">
      <c r="G2653" s="155"/>
    </row>
    <row r="2654" spans="7:7" x14ac:dyDescent="0.25">
      <c r="G2654" s="155"/>
    </row>
    <row r="2655" spans="7:7" x14ac:dyDescent="0.25">
      <c r="G2655" s="155"/>
    </row>
    <row r="2656" spans="7:7" x14ac:dyDescent="0.25">
      <c r="G2656" s="155"/>
    </row>
    <row r="2657" spans="7:7" x14ac:dyDescent="0.25">
      <c r="G2657" s="155"/>
    </row>
    <row r="2658" spans="7:7" x14ac:dyDescent="0.25">
      <c r="G2658" s="155"/>
    </row>
    <row r="2659" spans="7:7" x14ac:dyDescent="0.25">
      <c r="G2659" s="155"/>
    </row>
    <row r="2660" spans="7:7" x14ac:dyDescent="0.25">
      <c r="G2660" s="155"/>
    </row>
    <row r="2661" spans="7:7" x14ac:dyDescent="0.25">
      <c r="G2661" s="155"/>
    </row>
    <row r="2662" spans="7:7" x14ac:dyDescent="0.25">
      <c r="G2662" s="155"/>
    </row>
    <row r="2663" spans="7:7" x14ac:dyDescent="0.25">
      <c r="G2663" s="155"/>
    </row>
    <row r="2664" spans="7:7" x14ac:dyDescent="0.25">
      <c r="G2664" s="155"/>
    </row>
    <row r="2665" spans="7:7" x14ac:dyDescent="0.25">
      <c r="G2665" s="155"/>
    </row>
    <row r="2666" spans="7:7" x14ac:dyDescent="0.25">
      <c r="G2666" s="155"/>
    </row>
    <row r="2667" spans="7:7" x14ac:dyDescent="0.25">
      <c r="G2667" s="155"/>
    </row>
    <row r="2668" spans="7:7" x14ac:dyDescent="0.25">
      <c r="G2668" s="155"/>
    </row>
    <row r="2669" spans="7:7" x14ac:dyDescent="0.25">
      <c r="G2669" s="155"/>
    </row>
    <row r="2670" spans="7:7" x14ac:dyDescent="0.25">
      <c r="G2670" s="155"/>
    </row>
    <row r="2671" spans="7:7" x14ac:dyDescent="0.25">
      <c r="G2671" s="155"/>
    </row>
    <row r="2672" spans="7:7" x14ac:dyDescent="0.25">
      <c r="G2672" s="155"/>
    </row>
    <row r="2673" spans="7:7" x14ac:dyDescent="0.25">
      <c r="G2673" s="155"/>
    </row>
    <row r="2674" spans="7:7" x14ac:dyDescent="0.25">
      <c r="G2674" s="155"/>
    </row>
    <row r="2675" spans="7:7" x14ac:dyDescent="0.25">
      <c r="G2675" s="155"/>
    </row>
    <row r="2676" spans="7:7" x14ac:dyDescent="0.25">
      <c r="G2676" s="155"/>
    </row>
    <row r="2677" spans="7:7" x14ac:dyDescent="0.25">
      <c r="G2677" s="155"/>
    </row>
    <row r="2678" spans="7:7" x14ac:dyDescent="0.25">
      <c r="G2678" s="155"/>
    </row>
    <row r="2679" spans="7:7" x14ac:dyDescent="0.25">
      <c r="G2679" s="155"/>
    </row>
    <row r="2680" spans="7:7" x14ac:dyDescent="0.25">
      <c r="G2680" s="155"/>
    </row>
    <row r="2681" spans="7:7" x14ac:dyDescent="0.25">
      <c r="G2681" s="155"/>
    </row>
    <row r="2682" spans="7:7" x14ac:dyDescent="0.25">
      <c r="G2682" s="155"/>
    </row>
    <row r="2683" spans="7:7" x14ac:dyDescent="0.25">
      <c r="G2683" s="155"/>
    </row>
    <row r="2684" spans="7:7" x14ac:dyDescent="0.25">
      <c r="G2684" s="155"/>
    </row>
    <row r="2685" spans="7:7" x14ac:dyDescent="0.25">
      <c r="G2685" s="155"/>
    </row>
    <row r="2686" spans="7:7" x14ac:dyDescent="0.25">
      <c r="G2686" s="155"/>
    </row>
    <row r="2687" spans="7:7" x14ac:dyDescent="0.25">
      <c r="G2687" s="155"/>
    </row>
    <row r="2688" spans="7:7" x14ac:dyDescent="0.25">
      <c r="G2688" s="155"/>
    </row>
    <row r="2689" spans="7:7" x14ac:dyDescent="0.25">
      <c r="G2689" s="155"/>
    </row>
    <row r="2690" spans="7:7" x14ac:dyDescent="0.25">
      <c r="G2690" s="155"/>
    </row>
    <row r="2691" spans="7:7" x14ac:dyDescent="0.25">
      <c r="G2691" s="155"/>
    </row>
    <row r="2692" spans="7:7" x14ac:dyDescent="0.25">
      <c r="G2692" s="155"/>
    </row>
    <row r="2693" spans="7:7" x14ac:dyDescent="0.25">
      <c r="G2693" s="155"/>
    </row>
    <row r="2694" spans="7:7" x14ac:dyDescent="0.25">
      <c r="G2694" s="155"/>
    </row>
    <row r="2695" spans="7:7" x14ac:dyDescent="0.25">
      <c r="G2695" s="155"/>
    </row>
    <row r="2696" spans="7:7" x14ac:dyDescent="0.25">
      <c r="G2696" s="155"/>
    </row>
    <row r="2697" spans="7:7" x14ac:dyDescent="0.25">
      <c r="G2697" s="155"/>
    </row>
    <row r="2698" spans="7:7" x14ac:dyDescent="0.25">
      <c r="G2698" s="155"/>
    </row>
    <row r="2699" spans="7:7" x14ac:dyDescent="0.25">
      <c r="G2699" s="155"/>
    </row>
    <row r="2700" spans="7:7" x14ac:dyDescent="0.25">
      <c r="G2700" s="155"/>
    </row>
    <row r="2701" spans="7:7" x14ac:dyDescent="0.25">
      <c r="G2701" s="155"/>
    </row>
    <row r="2702" spans="7:7" x14ac:dyDescent="0.25">
      <c r="G2702" s="155"/>
    </row>
    <row r="2703" spans="7:7" x14ac:dyDescent="0.25">
      <c r="G2703" s="155"/>
    </row>
    <row r="2704" spans="7:7" x14ac:dyDescent="0.25">
      <c r="G2704" s="155"/>
    </row>
    <row r="2705" spans="7:7" x14ac:dyDescent="0.25">
      <c r="G2705" s="155"/>
    </row>
    <row r="2706" spans="7:7" x14ac:dyDescent="0.25">
      <c r="G2706" s="155"/>
    </row>
    <row r="2707" spans="7:7" x14ac:dyDescent="0.25">
      <c r="G2707" s="155"/>
    </row>
    <row r="2708" spans="7:7" x14ac:dyDescent="0.25">
      <c r="G2708" s="155"/>
    </row>
    <row r="2709" spans="7:7" x14ac:dyDescent="0.25">
      <c r="G2709" s="155"/>
    </row>
    <row r="2710" spans="7:7" x14ac:dyDescent="0.25">
      <c r="G2710" s="155"/>
    </row>
    <row r="2711" spans="7:7" x14ac:dyDescent="0.25">
      <c r="G2711" s="155"/>
    </row>
    <row r="2712" spans="7:7" x14ac:dyDescent="0.25">
      <c r="G2712" s="155"/>
    </row>
    <row r="2713" spans="7:7" x14ac:dyDescent="0.25">
      <c r="G2713" s="155"/>
    </row>
    <row r="2714" spans="7:7" x14ac:dyDescent="0.25">
      <c r="G2714" s="155"/>
    </row>
    <row r="2715" spans="7:7" x14ac:dyDescent="0.25">
      <c r="G2715" s="155"/>
    </row>
    <row r="2716" spans="7:7" x14ac:dyDescent="0.25">
      <c r="G2716" s="155"/>
    </row>
    <row r="2717" spans="7:7" x14ac:dyDescent="0.25">
      <c r="G2717" s="155"/>
    </row>
    <row r="2718" spans="7:7" x14ac:dyDescent="0.25">
      <c r="G2718" s="155"/>
    </row>
    <row r="2719" spans="7:7" x14ac:dyDescent="0.25">
      <c r="G2719" s="155"/>
    </row>
    <row r="2720" spans="7:7" x14ac:dyDescent="0.25">
      <c r="G2720" s="155"/>
    </row>
    <row r="2721" spans="7:7" x14ac:dyDescent="0.25">
      <c r="G2721" s="155"/>
    </row>
    <row r="2722" spans="7:7" x14ac:dyDescent="0.25">
      <c r="G2722" s="155"/>
    </row>
    <row r="2723" spans="7:7" x14ac:dyDescent="0.25">
      <c r="G2723" s="155"/>
    </row>
    <row r="2724" spans="7:7" x14ac:dyDescent="0.25">
      <c r="G2724" s="155"/>
    </row>
    <row r="2725" spans="7:7" x14ac:dyDescent="0.25">
      <c r="G2725" s="155"/>
    </row>
    <row r="2726" spans="7:7" x14ac:dyDescent="0.25">
      <c r="G2726" s="155"/>
    </row>
    <row r="2727" spans="7:7" x14ac:dyDescent="0.25">
      <c r="G2727" s="155"/>
    </row>
    <row r="2728" spans="7:7" x14ac:dyDescent="0.25">
      <c r="G2728" s="155"/>
    </row>
    <row r="2729" spans="7:7" x14ac:dyDescent="0.25">
      <c r="G2729" s="155"/>
    </row>
    <row r="2730" spans="7:7" x14ac:dyDescent="0.25">
      <c r="G2730" s="155"/>
    </row>
    <row r="2731" spans="7:7" x14ac:dyDescent="0.25">
      <c r="G2731" s="155"/>
    </row>
    <row r="2732" spans="7:7" x14ac:dyDescent="0.25">
      <c r="G2732" s="155"/>
    </row>
    <row r="2733" spans="7:7" x14ac:dyDescent="0.25">
      <c r="G2733" s="155"/>
    </row>
    <row r="2734" spans="7:7" x14ac:dyDescent="0.25">
      <c r="G2734" s="155"/>
    </row>
    <row r="2735" spans="7:7" x14ac:dyDescent="0.25">
      <c r="G2735" s="155"/>
    </row>
    <row r="2736" spans="7:7" x14ac:dyDescent="0.25">
      <c r="G2736" s="155"/>
    </row>
    <row r="2737" spans="7:7" x14ac:dyDescent="0.25">
      <c r="G2737" s="155"/>
    </row>
    <row r="2738" spans="7:7" x14ac:dyDescent="0.25">
      <c r="G2738" s="155"/>
    </row>
    <row r="2739" spans="7:7" x14ac:dyDescent="0.25">
      <c r="G2739" s="155"/>
    </row>
    <row r="2740" spans="7:7" x14ac:dyDescent="0.25">
      <c r="G2740" s="155"/>
    </row>
    <row r="2741" spans="7:7" x14ac:dyDescent="0.25">
      <c r="G2741" s="155"/>
    </row>
    <row r="2742" spans="7:7" x14ac:dyDescent="0.25">
      <c r="G2742" s="155"/>
    </row>
    <row r="2743" spans="7:7" x14ac:dyDescent="0.25">
      <c r="G2743" s="155"/>
    </row>
    <row r="2744" spans="7:7" x14ac:dyDescent="0.25">
      <c r="G2744" s="155"/>
    </row>
    <row r="2745" spans="7:7" x14ac:dyDescent="0.25">
      <c r="G2745" s="155"/>
    </row>
    <row r="2746" spans="7:7" x14ac:dyDescent="0.25">
      <c r="G2746" s="155"/>
    </row>
    <row r="2747" spans="7:7" x14ac:dyDescent="0.25">
      <c r="G2747" s="155"/>
    </row>
    <row r="2748" spans="7:7" x14ac:dyDescent="0.25">
      <c r="G2748" s="155"/>
    </row>
    <row r="2749" spans="7:7" x14ac:dyDescent="0.25">
      <c r="G2749" s="155"/>
    </row>
    <row r="2750" spans="7:7" x14ac:dyDescent="0.25">
      <c r="G2750" s="155"/>
    </row>
    <row r="2751" spans="7:7" x14ac:dyDescent="0.25">
      <c r="G2751" s="155"/>
    </row>
    <row r="2752" spans="7:7" x14ac:dyDescent="0.25">
      <c r="G2752" s="155"/>
    </row>
    <row r="2753" spans="7:7" x14ac:dyDescent="0.25">
      <c r="G2753" s="155"/>
    </row>
    <row r="2754" spans="7:7" x14ac:dyDescent="0.25">
      <c r="G2754" s="155"/>
    </row>
    <row r="2755" spans="7:7" x14ac:dyDescent="0.25">
      <c r="G2755" s="155"/>
    </row>
    <row r="2756" spans="7:7" x14ac:dyDescent="0.25">
      <c r="G2756" s="155"/>
    </row>
    <row r="2757" spans="7:7" x14ac:dyDescent="0.25">
      <c r="G2757" s="155"/>
    </row>
    <row r="2758" spans="7:7" x14ac:dyDescent="0.25">
      <c r="G2758" s="155"/>
    </row>
    <row r="2759" spans="7:7" x14ac:dyDescent="0.25">
      <c r="G2759" s="155"/>
    </row>
    <row r="2760" spans="7:7" x14ac:dyDescent="0.25">
      <c r="G2760" s="155"/>
    </row>
    <row r="2761" spans="7:7" x14ac:dyDescent="0.25">
      <c r="G2761" s="155"/>
    </row>
    <row r="2762" spans="7:7" x14ac:dyDescent="0.25">
      <c r="G2762" s="155"/>
    </row>
    <row r="2763" spans="7:7" x14ac:dyDescent="0.25">
      <c r="G2763" s="155"/>
    </row>
    <row r="2764" spans="7:7" x14ac:dyDescent="0.25">
      <c r="G2764" s="155"/>
    </row>
    <row r="2765" spans="7:7" x14ac:dyDescent="0.25">
      <c r="G2765" s="155"/>
    </row>
    <row r="2766" spans="7:7" x14ac:dyDescent="0.25">
      <c r="G2766" s="155"/>
    </row>
    <row r="2767" spans="7:7" x14ac:dyDescent="0.25">
      <c r="G2767" s="155"/>
    </row>
    <row r="2768" spans="7:7" x14ac:dyDescent="0.25">
      <c r="G2768" s="155"/>
    </row>
    <row r="2769" spans="7:7" x14ac:dyDescent="0.25">
      <c r="G2769" s="155"/>
    </row>
    <row r="2770" spans="7:7" x14ac:dyDescent="0.25">
      <c r="G2770" s="155"/>
    </row>
    <row r="2771" spans="7:7" x14ac:dyDescent="0.25">
      <c r="G2771" s="155"/>
    </row>
    <row r="2772" spans="7:7" x14ac:dyDescent="0.25">
      <c r="G2772" s="155"/>
    </row>
    <row r="2773" spans="7:7" x14ac:dyDescent="0.25">
      <c r="G2773" s="155"/>
    </row>
    <row r="2774" spans="7:7" x14ac:dyDescent="0.25">
      <c r="G2774" s="155"/>
    </row>
    <row r="2775" spans="7:7" x14ac:dyDescent="0.25">
      <c r="G2775" s="155"/>
    </row>
    <row r="2776" spans="7:7" x14ac:dyDescent="0.25">
      <c r="G2776" s="155"/>
    </row>
    <row r="2777" spans="7:7" x14ac:dyDescent="0.25">
      <c r="G2777" s="155"/>
    </row>
    <row r="2778" spans="7:7" x14ac:dyDescent="0.25">
      <c r="G2778" s="155"/>
    </row>
    <row r="2779" spans="7:7" x14ac:dyDescent="0.25">
      <c r="G2779" s="155"/>
    </row>
    <row r="2780" spans="7:7" x14ac:dyDescent="0.25">
      <c r="G2780" s="155"/>
    </row>
    <row r="2781" spans="7:7" x14ac:dyDescent="0.25">
      <c r="G2781" s="155"/>
    </row>
    <row r="2782" spans="7:7" x14ac:dyDescent="0.25">
      <c r="G2782" s="155"/>
    </row>
    <row r="2783" spans="7:7" x14ac:dyDescent="0.25">
      <c r="G2783" s="155"/>
    </row>
    <row r="2784" spans="7:7" x14ac:dyDescent="0.25">
      <c r="G2784" s="155"/>
    </row>
    <row r="2785" spans="7:7" x14ac:dyDescent="0.25">
      <c r="G2785" s="155"/>
    </row>
    <row r="2786" spans="7:7" x14ac:dyDescent="0.25">
      <c r="G2786" s="155"/>
    </row>
    <row r="2787" spans="7:7" x14ac:dyDescent="0.25">
      <c r="G2787" s="155"/>
    </row>
    <row r="2788" spans="7:7" x14ac:dyDescent="0.25">
      <c r="G2788" s="155"/>
    </row>
    <row r="2789" spans="7:7" x14ac:dyDescent="0.25">
      <c r="G2789" s="155"/>
    </row>
    <row r="2790" spans="7:7" x14ac:dyDescent="0.25">
      <c r="G2790" s="155"/>
    </row>
    <row r="2791" spans="7:7" x14ac:dyDescent="0.25">
      <c r="G2791" s="155"/>
    </row>
    <row r="2792" spans="7:7" x14ac:dyDescent="0.25">
      <c r="G2792" s="155"/>
    </row>
    <row r="2793" spans="7:7" x14ac:dyDescent="0.25">
      <c r="G2793" s="155"/>
    </row>
    <row r="2794" spans="7:7" x14ac:dyDescent="0.25">
      <c r="G2794" s="155"/>
    </row>
    <row r="2795" spans="7:7" x14ac:dyDescent="0.25">
      <c r="G2795" s="155"/>
    </row>
    <row r="2796" spans="7:7" x14ac:dyDescent="0.25">
      <c r="G2796" s="155"/>
    </row>
    <row r="2797" spans="7:7" x14ac:dyDescent="0.25">
      <c r="G2797" s="155"/>
    </row>
    <row r="2798" spans="7:7" x14ac:dyDescent="0.25">
      <c r="G2798" s="155"/>
    </row>
    <row r="2799" spans="7:7" x14ac:dyDescent="0.25">
      <c r="G2799" s="155"/>
    </row>
    <row r="2800" spans="7:7" x14ac:dyDescent="0.25">
      <c r="G2800" s="155"/>
    </row>
    <row r="2801" spans="7:7" x14ac:dyDescent="0.25">
      <c r="G2801" s="155"/>
    </row>
    <row r="2802" spans="7:7" x14ac:dyDescent="0.25">
      <c r="G2802" s="155"/>
    </row>
    <row r="2803" spans="7:7" x14ac:dyDescent="0.25">
      <c r="G2803" s="155"/>
    </row>
    <row r="2804" spans="7:7" x14ac:dyDescent="0.25">
      <c r="G2804" s="155"/>
    </row>
    <row r="2805" spans="7:7" x14ac:dyDescent="0.25">
      <c r="G2805" s="155"/>
    </row>
    <row r="2806" spans="7:7" x14ac:dyDescent="0.25">
      <c r="G2806" s="155"/>
    </row>
    <row r="2807" spans="7:7" x14ac:dyDescent="0.25">
      <c r="G2807" s="155"/>
    </row>
    <row r="2808" spans="7:7" x14ac:dyDescent="0.25">
      <c r="G2808" s="155"/>
    </row>
    <row r="2809" spans="7:7" x14ac:dyDescent="0.25">
      <c r="G2809" s="155"/>
    </row>
    <row r="2810" spans="7:7" x14ac:dyDescent="0.25">
      <c r="G2810" s="155"/>
    </row>
    <row r="2811" spans="7:7" x14ac:dyDescent="0.25">
      <c r="G2811" s="155"/>
    </row>
    <row r="2812" spans="7:7" x14ac:dyDescent="0.25">
      <c r="G2812" s="155"/>
    </row>
    <row r="2813" spans="7:7" x14ac:dyDescent="0.25">
      <c r="G2813" s="155"/>
    </row>
    <row r="2814" spans="7:7" x14ac:dyDescent="0.25">
      <c r="G2814" s="155"/>
    </row>
    <row r="2815" spans="7:7" x14ac:dyDescent="0.25">
      <c r="G2815" s="155"/>
    </row>
    <row r="2816" spans="7:7" x14ac:dyDescent="0.25">
      <c r="G2816" s="155"/>
    </row>
    <row r="2817" spans="7:7" x14ac:dyDescent="0.25">
      <c r="G2817" s="155"/>
    </row>
    <row r="2818" spans="7:7" x14ac:dyDescent="0.25">
      <c r="G2818" s="155"/>
    </row>
    <row r="2819" spans="7:7" x14ac:dyDescent="0.25">
      <c r="G2819" s="155"/>
    </row>
    <row r="2820" spans="7:7" x14ac:dyDescent="0.25">
      <c r="G2820" s="155"/>
    </row>
    <row r="2821" spans="7:7" x14ac:dyDescent="0.25">
      <c r="G2821" s="155"/>
    </row>
    <row r="2822" spans="7:7" x14ac:dyDescent="0.25">
      <c r="G2822" s="155"/>
    </row>
    <row r="2823" spans="7:7" x14ac:dyDescent="0.25">
      <c r="G2823" s="155"/>
    </row>
    <row r="2824" spans="7:7" x14ac:dyDescent="0.25">
      <c r="G2824" s="155"/>
    </row>
    <row r="2825" spans="7:7" x14ac:dyDescent="0.25">
      <c r="G2825" s="155"/>
    </row>
    <row r="2826" spans="7:7" x14ac:dyDescent="0.25">
      <c r="G2826" s="155"/>
    </row>
    <row r="2827" spans="7:7" x14ac:dyDescent="0.25">
      <c r="G2827" s="155"/>
    </row>
    <row r="2828" spans="7:7" x14ac:dyDescent="0.25">
      <c r="G2828" s="155"/>
    </row>
    <row r="2829" spans="7:7" x14ac:dyDescent="0.25">
      <c r="G2829" s="155"/>
    </row>
    <row r="2830" spans="7:7" x14ac:dyDescent="0.25">
      <c r="G2830" s="155"/>
    </row>
    <row r="2831" spans="7:7" x14ac:dyDescent="0.25">
      <c r="G2831" s="155"/>
    </row>
    <row r="2832" spans="7:7" x14ac:dyDescent="0.25">
      <c r="G2832" s="155"/>
    </row>
    <row r="2833" spans="7:7" x14ac:dyDescent="0.25">
      <c r="G2833" s="155"/>
    </row>
    <row r="2834" spans="7:7" x14ac:dyDescent="0.25">
      <c r="G2834" s="155"/>
    </row>
    <row r="2835" spans="7:7" x14ac:dyDescent="0.25">
      <c r="G2835" s="155"/>
    </row>
    <row r="2836" spans="7:7" x14ac:dyDescent="0.25">
      <c r="G2836" s="155"/>
    </row>
    <row r="2837" spans="7:7" x14ac:dyDescent="0.25">
      <c r="G2837" s="155"/>
    </row>
    <row r="2838" spans="7:7" x14ac:dyDescent="0.25">
      <c r="G2838" s="155"/>
    </row>
    <row r="2839" spans="7:7" x14ac:dyDescent="0.25">
      <c r="G2839" s="155"/>
    </row>
    <row r="2840" spans="7:7" x14ac:dyDescent="0.25">
      <c r="G2840" s="155"/>
    </row>
    <row r="2841" spans="7:7" x14ac:dyDescent="0.25">
      <c r="G2841" s="155"/>
    </row>
    <row r="2842" spans="7:7" x14ac:dyDescent="0.25">
      <c r="G2842" s="155"/>
    </row>
    <row r="2843" spans="7:7" x14ac:dyDescent="0.25">
      <c r="G2843" s="155"/>
    </row>
    <row r="2844" spans="7:7" x14ac:dyDescent="0.25">
      <c r="G2844" s="155"/>
    </row>
    <row r="2845" spans="7:7" x14ac:dyDescent="0.25">
      <c r="G2845" s="155"/>
    </row>
    <row r="2846" spans="7:7" x14ac:dyDescent="0.25">
      <c r="G2846" s="155"/>
    </row>
    <row r="2847" spans="7:7" x14ac:dyDescent="0.25">
      <c r="G2847" s="155"/>
    </row>
    <row r="2848" spans="7:7" x14ac:dyDescent="0.25">
      <c r="G2848" s="155"/>
    </row>
    <row r="2849" spans="7:7" x14ac:dyDescent="0.25">
      <c r="G2849" s="155"/>
    </row>
    <row r="2850" spans="7:7" x14ac:dyDescent="0.25">
      <c r="G2850" s="155"/>
    </row>
    <row r="2851" spans="7:7" x14ac:dyDescent="0.25">
      <c r="G2851" s="155"/>
    </row>
    <row r="2852" spans="7:7" x14ac:dyDescent="0.25">
      <c r="G2852" s="155"/>
    </row>
    <row r="2853" spans="7:7" x14ac:dyDescent="0.25">
      <c r="G2853" s="155"/>
    </row>
    <row r="2854" spans="7:7" x14ac:dyDescent="0.25">
      <c r="G2854" s="155"/>
    </row>
    <row r="2855" spans="7:7" x14ac:dyDescent="0.25">
      <c r="G2855" s="155"/>
    </row>
    <row r="2856" spans="7:7" x14ac:dyDescent="0.25">
      <c r="G2856" s="155"/>
    </row>
    <row r="2857" spans="7:7" x14ac:dyDescent="0.25">
      <c r="G2857" s="155"/>
    </row>
    <row r="2858" spans="7:7" x14ac:dyDescent="0.25">
      <c r="G2858" s="155"/>
    </row>
    <row r="2859" spans="7:7" x14ac:dyDescent="0.25">
      <c r="G2859" s="155"/>
    </row>
    <row r="2860" spans="7:7" x14ac:dyDescent="0.25">
      <c r="G2860" s="155"/>
    </row>
    <row r="2861" spans="7:7" x14ac:dyDescent="0.25">
      <c r="G2861" s="155"/>
    </row>
    <row r="2862" spans="7:7" x14ac:dyDescent="0.25">
      <c r="G2862" s="155"/>
    </row>
    <row r="2863" spans="7:7" x14ac:dyDescent="0.25">
      <c r="G2863" s="155"/>
    </row>
    <row r="2864" spans="7:7" x14ac:dyDescent="0.25">
      <c r="G2864" s="155"/>
    </row>
    <row r="2865" spans="7:7" x14ac:dyDescent="0.25">
      <c r="G2865" s="155"/>
    </row>
    <row r="2866" spans="7:7" x14ac:dyDescent="0.25">
      <c r="G2866" s="155"/>
    </row>
    <row r="2867" spans="7:7" x14ac:dyDescent="0.25">
      <c r="G2867" s="155"/>
    </row>
    <row r="2868" spans="7:7" x14ac:dyDescent="0.25">
      <c r="G2868" s="155"/>
    </row>
    <row r="2869" spans="7:7" x14ac:dyDescent="0.25">
      <c r="G2869" s="155"/>
    </row>
    <row r="2870" spans="7:7" x14ac:dyDescent="0.25">
      <c r="G2870" s="155"/>
    </row>
    <row r="2871" spans="7:7" x14ac:dyDescent="0.25">
      <c r="G2871" s="155"/>
    </row>
    <row r="2872" spans="7:7" x14ac:dyDescent="0.25">
      <c r="G2872" s="155"/>
    </row>
    <row r="2873" spans="7:7" x14ac:dyDescent="0.25">
      <c r="G2873" s="155"/>
    </row>
    <row r="2874" spans="7:7" x14ac:dyDescent="0.25">
      <c r="G2874" s="155"/>
    </row>
    <row r="2875" spans="7:7" x14ac:dyDescent="0.25">
      <c r="G2875" s="155"/>
    </row>
    <row r="2876" spans="7:7" x14ac:dyDescent="0.25">
      <c r="G2876" s="155"/>
    </row>
    <row r="2877" spans="7:7" x14ac:dyDescent="0.25">
      <c r="G2877" s="155"/>
    </row>
    <row r="2878" spans="7:7" x14ac:dyDescent="0.25">
      <c r="G2878" s="155"/>
    </row>
    <row r="2879" spans="7:7" x14ac:dyDescent="0.25">
      <c r="G2879" s="155"/>
    </row>
    <row r="2880" spans="7:7" x14ac:dyDescent="0.25">
      <c r="G2880" s="155"/>
    </row>
    <row r="2881" spans="7:7" x14ac:dyDescent="0.25">
      <c r="G2881" s="155"/>
    </row>
    <row r="2882" spans="7:7" x14ac:dyDescent="0.25">
      <c r="G2882" s="155"/>
    </row>
    <row r="2883" spans="7:7" x14ac:dyDescent="0.25">
      <c r="G2883" s="155"/>
    </row>
    <row r="2884" spans="7:7" x14ac:dyDescent="0.25">
      <c r="G2884" s="155"/>
    </row>
    <row r="2885" spans="7:7" x14ac:dyDescent="0.25">
      <c r="G2885" s="155"/>
    </row>
    <row r="2886" spans="7:7" x14ac:dyDescent="0.25">
      <c r="G2886" s="155"/>
    </row>
    <row r="2887" spans="7:7" x14ac:dyDescent="0.25">
      <c r="G2887" s="155"/>
    </row>
    <row r="2888" spans="7:7" x14ac:dyDescent="0.25">
      <c r="G2888" s="155"/>
    </row>
    <row r="2889" spans="7:7" x14ac:dyDescent="0.25">
      <c r="G2889" s="155"/>
    </row>
    <row r="2890" spans="7:7" x14ac:dyDescent="0.25">
      <c r="G2890" s="155"/>
    </row>
    <row r="2891" spans="7:7" x14ac:dyDescent="0.25">
      <c r="G2891" s="155"/>
    </row>
    <row r="2892" spans="7:7" x14ac:dyDescent="0.25">
      <c r="G2892" s="155"/>
    </row>
    <row r="2893" spans="7:7" x14ac:dyDescent="0.25">
      <c r="G2893" s="155"/>
    </row>
    <row r="2894" spans="7:7" x14ac:dyDescent="0.25">
      <c r="G2894" s="155"/>
    </row>
    <row r="2895" spans="7:7" x14ac:dyDescent="0.25">
      <c r="G2895" s="155"/>
    </row>
    <row r="2896" spans="7:7" x14ac:dyDescent="0.25">
      <c r="G2896" s="155"/>
    </row>
    <row r="2897" spans="7:7" x14ac:dyDescent="0.25">
      <c r="G2897" s="155"/>
    </row>
    <row r="2898" spans="7:7" x14ac:dyDescent="0.25">
      <c r="G2898" s="155"/>
    </row>
    <row r="2899" spans="7:7" x14ac:dyDescent="0.25">
      <c r="G2899" s="155"/>
    </row>
    <row r="2900" spans="7:7" x14ac:dyDescent="0.25">
      <c r="G2900" s="155"/>
    </row>
    <row r="2901" spans="7:7" x14ac:dyDescent="0.25">
      <c r="G2901" s="155"/>
    </row>
    <row r="2902" spans="7:7" x14ac:dyDescent="0.25">
      <c r="G2902" s="155"/>
    </row>
    <row r="2903" spans="7:7" x14ac:dyDescent="0.25">
      <c r="G2903" s="155"/>
    </row>
    <row r="2904" spans="7:7" x14ac:dyDescent="0.25">
      <c r="G2904" s="155"/>
    </row>
    <row r="2905" spans="7:7" x14ac:dyDescent="0.25">
      <c r="G2905" s="155"/>
    </row>
    <row r="2906" spans="7:7" x14ac:dyDescent="0.25">
      <c r="G2906" s="155"/>
    </row>
    <row r="2907" spans="7:7" x14ac:dyDescent="0.25">
      <c r="G2907" s="155"/>
    </row>
    <row r="2908" spans="7:7" x14ac:dyDescent="0.25">
      <c r="G2908" s="155"/>
    </row>
    <row r="2909" spans="7:7" x14ac:dyDescent="0.25">
      <c r="G2909" s="155"/>
    </row>
    <row r="2910" spans="7:7" x14ac:dyDescent="0.25">
      <c r="G2910" s="155"/>
    </row>
    <row r="2911" spans="7:7" x14ac:dyDescent="0.25">
      <c r="G2911" s="155"/>
    </row>
    <row r="2912" spans="7:7" x14ac:dyDescent="0.25">
      <c r="G2912" s="155"/>
    </row>
    <row r="2913" spans="7:7" x14ac:dyDescent="0.25">
      <c r="G2913" s="155"/>
    </row>
    <row r="2914" spans="7:7" x14ac:dyDescent="0.25">
      <c r="G2914" s="155"/>
    </row>
    <row r="2915" spans="7:7" x14ac:dyDescent="0.25">
      <c r="G2915" s="155"/>
    </row>
    <row r="2916" spans="7:7" x14ac:dyDescent="0.25">
      <c r="G2916" s="155"/>
    </row>
    <row r="2917" spans="7:7" x14ac:dyDescent="0.25">
      <c r="G2917" s="155"/>
    </row>
    <row r="2918" spans="7:7" x14ac:dyDescent="0.25">
      <c r="G2918" s="155"/>
    </row>
    <row r="2919" spans="7:7" x14ac:dyDescent="0.25">
      <c r="G2919" s="155"/>
    </row>
    <row r="2920" spans="7:7" x14ac:dyDescent="0.25">
      <c r="G2920" s="155"/>
    </row>
    <row r="2921" spans="7:7" x14ac:dyDescent="0.25">
      <c r="G2921" s="155"/>
    </row>
    <row r="2922" spans="7:7" x14ac:dyDescent="0.25">
      <c r="G2922" s="155"/>
    </row>
    <row r="2923" spans="7:7" x14ac:dyDescent="0.25">
      <c r="G2923" s="155"/>
    </row>
    <row r="2924" spans="7:7" x14ac:dyDescent="0.25">
      <c r="G2924" s="155"/>
    </row>
    <row r="2925" spans="7:7" x14ac:dyDescent="0.25">
      <c r="G2925" s="155"/>
    </row>
    <row r="2926" spans="7:7" x14ac:dyDescent="0.25">
      <c r="G2926" s="155"/>
    </row>
    <row r="2927" spans="7:7" x14ac:dyDescent="0.25">
      <c r="G2927" s="155"/>
    </row>
    <row r="2928" spans="7:7" x14ac:dyDescent="0.25">
      <c r="G2928" s="155"/>
    </row>
    <row r="2929" spans="7:7" x14ac:dyDescent="0.25">
      <c r="G2929" s="155"/>
    </row>
    <row r="2930" spans="7:7" x14ac:dyDescent="0.25">
      <c r="G2930" s="155"/>
    </row>
    <row r="2931" spans="7:7" x14ac:dyDescent="0.25">
      <c r="G2931" s="155"/>
    </row>
    <row r="2932" spans="7:7" x14ac:dyDescent="0.25">
      <c r="G2932" s="155"/>
    </row>
    <row r="2933" spans="7:7" x14ac:dyDescent="0.25">
      <c r="G2933" s="155"/>
    </row>
    <row r="2934" spans="7:7" x14ac:dyDescent="0.25">
      <c r="G2934" s="155"/>
    </row>
    <row r="2935" spans="7:7" x14ac:dyDescent="0.25">
      <c r="G2935" s="155"/>
    </row>
    <row r="2936" spans="7:7" x14ac:dyDescent="0.25">
      <c r="G2936" s="155"/>
    </row>
    <row r="2937" spans="7:7" x14ac:dyDescent="0.25">
      <c r="G2937" s="155"/>
    </row>
    <row r="2938" spans="7:7" x14ac:dyDescent="0.25">
      <c r="G2938" s="155"/>
    </row>
    <row r="2939" spans="7:7" x14ac:dyDescent="0.25">
      <c r="G2939" s="155"/>
    </row>
    <row r="2940" spans="7:7" x14ac:dyDescent="0.25">
      <c r="G2940" s="155"/>
    </row>
    <row r="2941" spans="7:7" x14ac:dyDescent="0.25">
      <c r="G2941" s="155"/>
    </row>
    <row r="2942" spans="7:7" x14ac:dyDescent="0.25">
      <c r="G2942" s="155"/>
    </row>
    <row r="2943" spans="7:7" x14ac:dyDescent="0.25">
      <c r="G2943" s="155"/>
    </row>
    <row r="2944" spans="7:7" x14ac:dyDescent="0.25">
      <c r="G2944" s="155"/>
    </row>
    <row r="2945" spans="7:7" x14ac:dyDescent="0.25">
      <c r="G2945" s="155"/>
    </row>
    <row r="2946" spans="7:7" x14ac:dyDescent="0.25">
      <c r="G2946" s="155"/>
    </row>
    <row r="2947" spans="7:7" x14ac:dyDescent="0.25">
      <c r="G2947" s="155"/>
    </row>
    <row r="2948" spans="7:7" x14ac:dyDescent="0.25">
      <c r="G2948" s="155"/>
    </row>
    <row r="2949" spans="7:7" x14ac:dyDescent="0.25">
      <c r="G2949" s="155"/>
    </row>
    <row r="2950" spans="7:7" x14ac:dyDescent="0.25">
      <c r="G2950" s="155"/>
    </row>
    <row r="2951" spans="7:7" x14ac:dyDescent="0.25">
      <c r="G2951" s="155"/>
    </row>
    <row r="2952" spans="7:7" x14ac:dyDescent="0.25">
      <c r="G2952" s="155"/>
    </row>
    <row r="2953" spans="7:7" x14ac:dyDescent="0.25">
      <c r="G2953" s="155"/>
    </row>
    <row r="2954" spans="7:7" x14ac:dyDescent="0.25">
      <c r="G2954" s="155"/>
    </row>
    <row r="2955" spans="7:7" x14ac:dyDescent="0.25">
      <c r="G2955" s="155"/>
    </row>
    <row r="2956" spans="7:7" x14ac:dyDescent="0.25">
      <c r="G2956" s="155"/>
    </row>
    <row r="2957" spans="7:7" x14ac:dyDescent="0.25">
      <c r="G2957" s="155"/>
    </row>
    <row r="2958" spans="7:7" x14ac:dyDescent="0.25">
      <c r="G2958" s="155"/>
    </row>
    <row r="2959" spans="7:7" x14ac:dyDescent="0.25">
      <c r="G2959" s="155"/>
    </row>
    <row r="2960" spans="7:7" x14ac:dyDescent="0.25">
      <c r="G2960" s="155"/>
    </row>
    <row r="2961" spans="7:7" x14ac:dyDescent="0.25">
      <c r="G2961" s="155"/>
    </row>
    <row r="2962" spans="7:7" x14ac:dyDescent="0.25">
      <c r="G2962" s="155"/>
    </row>
    <row r="2963" spans="7:7" x14ac:dyDescent="0.25">
      <c r="G2963" s="155"/>
    </row>
    <row r="2964" spans="7:7" x14ac:dyDescent="0.25">
      <c r="G2964" s="155"/>
    </row>
    <row r="2965" spans="7:7" x14ac:dyDescent="0.25">
      <c r="G2965" s="155"/>
    </row>
    <row r="2966" spans="7:7" x14ac:dyDescent="0.25">
      <c r="G2966" s="155"/>
    </row>
    <row r="2967" spans="7:7" x14ac:dyDescent="0.25">
      <c r="G2967" s="155"/>
    </row>
    <row r="2968" spans="7:7" x14ac:dyDescent="0.25">
      <c r="G2968" s="155"/>
    </row>
    <row r="2969" spans="7:7" x14ac:dyDescent="0.25">
      <c r="G2969" s="155"/>
    </row>
    <row r="2970" spans="7:7" x14ac:dyDescent="0.25">
      <c r="G2970" s="155"/>
    </row>
    <row r="2971" spans="7:7" x14ac:dyDescent="0.25">
      <c r="G2971" s="155"/>
    </row>
    <row r="2972" spans="7:7" x14ac:dyDescent="0.25">
      <c r="G2972" s="155"/>
    </row>
    <row r="2973" spans="7:7" x14ac:dyDescent="0.25">
      <c r="G2973" s="155"/>
    </row>
    <row r="2974" spans="7:7" x14ac:dyDescent="0.25">
      <c r="G2974" s="155"/>
    </row>
    <row r="2975" spans="7:7" x14ac:dyDescent="0.25">
      <c r="G2975" s="155"/>
    </row>
    <row r="2976" spans="7:7" x14ac:dyDescent="0.25">
      <c r="G2976" s="155"/>
    </row>
    <row r="2977" spans="7:7" x14ac:dyDescent="0.25">
      <c r="G2977" s="155"/>
    </row>
    <row r="2978" spans="7:7" x14ac:dyDescent="0.25">
      <c r="G2978" s="155"/>
    </row>
    <row r="2979" spans="7:7" x14ac:dyDescent="0.25">
      <c r="G2979" s="155"/>
    </row>
    <row r="2980" spans="7:7" x14ac:dyDescent="0.25">
      <c r="G2980" s="155"/>
    </row>
    <row r="2981" spans="7:7" x14ac:dyDescent="0.25">
      <c r="G2981" s="155"/>
    </row>
    <row r="2982" spans="7:7" x14ac:dyDescent="0.25">
      <c r="G2982" s="155"/>
    </row>
    <row r="2983" spans="7:7" x14ac:dyDescent="0.25">
      <c r="G2983" s="155"/>
    </row>
    <row r="2984" spans="7:7" x14ac:dyDescent="0.25">
      <c r="G2984" s="155"/>
    </row>
    <row r="2985" spans="7:7" x14ac:dyDescent="0.25">
      <c r="G2985" s="155"/>
    </row>
    <row r="2986" spans="7:7" x14ac:dyDescent="0.25">
      <c r="G2986" s="155"/>
    </row>
    <row r="2987" spans="7:7" x14ac:dyDescent="0.25">
      <c r="G2987" s="155"/>
    </row>
    <row r="2988" spans="7:7" x14ac:dyDescent="0.25">
      <c r="G2988" s="155"/>
    </row>
    <row r="2989" spans="7:7" x14ac:dyDescent="0.25">
      <c r="G2989" s="155"/>
    </row>
    <row r="2990" spans="7:7" x14ac:dyDescent="0.25">
      <c r="G2990" s="155"/>
    </row>
    <row r="2991" spans="7:7" x14ac:dyDescent="0.25">
      <c r="G2991" s="155"/>
    </row>
    <row r="2992" spans="7:7" x14ac:dyDescent="0.25">
      <c r="G2992" s="155"/>
    </row>
    <row r="2993" spans="7:7" x14ac:dyDescent="0.25">
      <c r="G2993" s="155"/>
    </row>
    <row r="2994" spans="7:7" x14ac:dyDescent="0.25">
      <c r="G2994" s="155"/>
    </row>
    <row r="2995" spans="7:7" x14ac:dyDescent="0.25">
      <c r="G2995" s="155"/>
    </row>
    <row r="2996" spans="7:7" x14ac:dyDescent="0.25">
      <c r="G2996" s="155"/>
    </row>
    <row r="2997" spans="7:7" x14ac:dyDescent="0.25">
      <c r="G2997" s="155"/>
    </row>
    <row r="2998" spans="7:7" x14ac:dyDescent="0.25">
      <c r="G2998" s="155"/>
    </row>
    <row r="2999" spans="7:7" x14ac:dyDescent="0.25">
      <c r="G2999" s="155"/>
    </row>
    <row r="3000" spans="7:7" x14ac:dyDescent="0.25">
      <c r="G3000" s="155"/>
    </row>
    <row r="3001" spans="7:7" x14ac:dyDescent="0.25">
      <c r="G3001" s="155"/>
    </row>
    <row r="3002" spans="7:7" x14ac:dyDescent="0.25">
      <c r="G3002" s="155"/>
    </row>
    <row r="3003" spans="7:7" x14ac:dyDescent="0.25">
      <c r="G3003" s="155"/>
    </row>
    <row r="3004" spans="7:7" x14ac:dyDescent="0.25">
      <c r="G3004" s="155"/>
    </row>
    <row r="3005" spans="7:7" x14ac:dyDescent="0.25">
      <c r="G3005" s="155"/>
    </row>
    <row r="3006" spans="7:7" x14ac:dyDescent="0.25">
      <c r="G3006" s="155"/>
    </row>
    <row r="3007" spans="7:7" x14ac:dyDescent="0.25">
      <c r="G3007" s="155"/>
    </row>
    <row r="3008" spans="7:7" x14ac:dyDescent="0.25">
      <c r="G3008" s="155"/>
    </row>
    <row r="3009" spans="7:7" x14ac:dyDescent="0.25">
      <c r="G3009" s="155"/>
    </row>
    <row r="3010" spans="7:7" x14ac:dyDescent="0.25">
      <c r="G3010" s="155"/>
    </row>
    <row r="3011" spans="7:7" x14ac:dyDescent="0.25">
      <c r="G3011" s="155"/>
    </row>
    <row r="3012" spans="7:7" x14ac:dyDescent="0.25">
      <c r="G3012" s="155"/>
    </row>
    <row r="3013" spans="7:7" x14ac:dyDescent="0.25">
      <c r="G3013" s="155"/>
    </row>
    <row r="3014" spans="7:7" x14ac:dyDescent="0.25">
      <c r="G3014" s="155"/>
    </row>
    <row r="3015" spans="7:7" x14ac:dyDescent="0.25">
      <c r="G3015" s="155"/>
    </row>
    <row r="3016" spans="7:7" x14ac:dyDescent="0.25">
      <c r="G3016" s="155"/>
    </row>
    <row r="3017" spans="7:7" x14ac:dyDescent="0.25">
      <c r="G3017" s="155"/>
    </row>
    <row r="3018" spans="7:7" x14ac:dyDescent="0.25">
      <c r="G3018" s="155"/>
    </row>
    <row r="3019" spans="7:7" x14ac:dyDescent="0.25">
      <c r="G3019" s="155"/>
    </row>
    <row r="3020" spans="7:7" x14ac:dyDescent="0.25">
      <c r="G3020" s="155"/>
    </row>
    <row r="3021" spans="7:7" x14ac:dyDescent="0.25">
      <c r="G3021" s="155"/>
    </row>
    <row r="3022" spans="7:7" x14ac:dyDescent="0.25">
      <c r="G3022" s="155"/>
    </row>
    <row r="3023" spans="7:7" x14ac:dyDescent="0.25">
      <c r="G3023" s="155"/>
    </row>
    <row r="3024" spans="7:7" x14ac:dyDescent="0.25">
      <c r="G3024" s="155"/>
    </row>
    <row r="3025" spans="7:7" x14ac:dyDescent="0.25">
      <c r="G3025" s="155"/>
    </row>
    <row r="3026" spans="7:7" x14ac:dyDescent="0.25">
      <c r="G3026" s="155"/>
    </row>
    <row r="3027" spans="7:7" x14ac:dyDescent="0.25">
      <c r="G3027" s="155"/>
    </row>
    <row r="3028" spans="7:7" x14ac:dyDescent="0.25">
      <c r="G3028" s="155"/>
    </row>
    <row r="3029" spans="7:7" x14ac:dyDescent="0.25">
      <c r="G3029" s="155"/>
    </row>
    <row r="3030" spans="7:7" x14ac:dyDescent="0.25">
      <c r="G3030" s="155"/>
    </row>
    <row r="3031" spans="7:7" x14ac:dyDescent="0.25">
      <c r="G3031" s="155"/>
    </row>
    <row r="3032" spans="7:7" x14ac:dyDescent="0.25">
      <c r="G3032" s="155"/>
    </row>
    <row r="3033" spans="7:7" x14ac:dyDescent="0.25">
      <c r="G3033" s="155"/>
    </row>
    <row r="3034" spans="7:7" x14ac:dyDescent="0.25">
      <c r="G3034" s="155"/>
    </row>
    <row r="3035" spans="7:7" x14ac:dyDescent="0.25">
      <c r="G3035" s="155"/>
    </row>
    <row r="3036" spans="7:7" x14ac:dyDescent="0.25">
      <c r="G3036" s="155"/>
    </row>
    <row r="3037" spans="7:7" x14ac:dyDescent="0.25">
      <c r="G3037" s="155"/>
    </row>
    <row r="3038" spans="7:7" x14ac:dyDescent="0.25">
      <c r="G3038" s="155"/>
    </row>
    <row r="3039" spans="7:7" x14ac:dyDescent="0.25">
      <c r="G3039" s="155"/>
    </row>
    <row r="3040" spans="7:7" x14ac:dyDescent="0.25">
      <c r="G3040" s="155"/>
    </row>
    <row r="3041" spans="7:7" x14ac:dyDescent="0.25">
      <c r="G3041" s="155"/>
    </row>
    <row r="3042" spans="7:7" x14ac:dyDescent="0.25">
      <c r="G3042" s="155"/>
    </row>
    <row r="3043" spans="7:7" x14ac:dyDescent="0.25">
      <c r="G3043" s="155"/>
    </row>
    <row r="3044" spans="7:7" x14ac:dyDescent="0.25">
      <c r="G3044" s="155"/>
    </row>
    <row r="3045" spans="7:7" x14ac:dyDescent="0.25">
      <c r="G3045" s="155"/>
    </row>
    <row r="3046" spans="7:7" x14ac:dyDescent="0.25">
      <c r="G3046" s="155"/>
    </row>
    <row r="3047" spans="7:7" x14ac:dyDescent="0.25">
      <c r="G3047" s="155"/>
    </row>
    <row r="3048" spans="7:7" x14ac:dyDescent="0.25">
      <c r="G3048" s="155"/>
    </row>
    <row r="3049" spans="7:7" x14ac:dyDescent="0.25">
      <c r="G3049" s="155"/>
    </row>
    <row r="3050" spans="7:7" x14ac:dyDescent="0.25">
      <c r="G3050" s="155"/>
    </row>
    <row r="3051" spans="7:7" x14ac:dyDescent="0.25">
      <c r="G3051" s="155"/>
    </row>
    <row r="3052" spans="7:7" x14ac:dyDescent="0.25">
      <c r="G3052" s="155"/>
    </row>
    <row r="3053" spans="7:7" x14ac:dyDescent="0.25">
      <c r="G3053" s="155"/>
    </row>
    <row r="3054" spans="7:7" x14ac:dyDescent="0.25">
      <c r="G3054" s="155"/>
    </row>
    <row r="3055" spans="7:7" x14ac:dyDescent="0.25">
      <c r="G3055" s="155"/>
    </row>
    <row r="3056" spans="7:7" x14ac:dyDescent="0.25">
      <c r="G3056" s="155"/>
    </row>
    <row r="3057" spans="7:7" x14ac:dyDescent="0.25">
      <c r="G3057" s="155"/>
    </row>
    <row r="3058" spans="7:7" x14ac:dyDescent="0.25">
      <c r="G3058" s="155"/>
    </row>
    <row r="3059" spans="7:7" x14ac:dyDescent="0.25">
      <c r="G3059" s="155"/>
    </row>
    <row r="3060" spans="7:7" x14ac:dyDescent="0.25">
      <c r="G3060" s="155"/>
    </row>
    <row r="3061" spans="7:7" x14ac:dyDescent="0.25">
      <c r="G3061" s="155"/>
    </row>
    <row r="3062" spans="7:7" x14ac:dyDescent="0.25">
      <c r="G3062" s="155"/>
    </row>
    <row r="3063" spans="7:7" x14ac:dyDescent="0.25">
      <c r="G3063" s="155"/>
    </row>
    <row r="3064" spans="7:7" x14ac:dyDescent="0.25">
      <c r="G3064" s="155"/>
    </row>
    <row r="3065" spans="7:7" x14ac:dyDescent="0.25">
      <c r="G3065" s="155"/>
    </row>
    <row r="3066" spans="7:7" x14ac:dyDescent="0.25">
      <c r="G3066" s="155"/>
    </row>
    <row r="3067" spans="7:7" x14ac:dyDescent="0.25">
      <c r="G3067" s="155"/>
    </row>
    <row r="3068" spans="7:7" x14ac:dyDescent="0.25">
      <c r="G3068" s="155"/>
    </row>
    <row r="3069" spans="7:7" x14ac:dyDescent="0.25">
      <c r="G3069" s="155"/>
    </row>
    <row r="3070" spans="7:7" x14ac:dyDescent="0.25">
      <c r="G3070" s="155"/>
    </row>
    <row r="3071" spans="7:7" x14ac:dyDescent="0.25">
      <c r="G3071" s="155"/>
    </row>
    <row r="3072" spans="7:7" x14ac:dyDescent="0.25">
      <c r="G3072" s="155"/>
    </row>
    <row r="3073" spans="7:7" x14ac:dyDescent="0.25">
      <c r="G3073" s="155"/>
    </row>
    <row r="3074" spans="7:7" x14ac:dyDescent="0.25">
      <c r="G3074" s="155"/>
    </row>
    <row r="3075" spans="7:7" x14ac:dyDescent="0.25">
      <c r="G3075" s="155"/>
    </row>
    <row r="3076" spans="7:7" x14ac:dyDescent="0.25">
      <c r="G3076" s="155"/>
    </row>
    <row r="3077" spans="7:7" x14ac:dyDescent="0.25">
      <c r="G3077" s="155"/>
    </row>
    <row r="3078" spans="7:7" x14ac:dyDescent="0.25">
      <c r="G3078" s="155"/>
    </row>
    <row r="3079" spans="7:7" x14ac:dyDescent="0.25">
      <c r="G3079" s="155"/>
    </row>
    <row r="3080" spans="7:7" x14ac:dyDescent="0.25">
      <c r="G3080" s="155"/>
    </row>
    <row r="3081" spans="7:7" x14ac:dyDescent="0.25">
      <c r="G3081" s="155"/>
    </row>
    <row r="3082" spans="7:7" x14ac:dyDescent="0.25">
      <c r="G3082" s="155"/>
    </row>
    <row r="3083" spans="7:7" x14ac:dyDescent="0.25">
      <c r="G3083" s="155"/>
    </row>
    <row r="3084" spans="7:7" x14ac:dyDescent="0.25">
      <c r="G3084" s="155"/>
    </row>
    <row r="3085" spans="7:7" x14ac:dyDescent="0.25">
      <c r="G3085" s="155"/>
    </row>
    <row r="3086" spans="7:7" x14ac:dyDescent="0.25">
      <c r="G3086" s="155"/>
    </row>
    <row r="3087" spans="7:7" x14ac:dyDescent="0.25">
      <c r="G3087" s="155"/>
    </row>
    <row r="3088" spans="7:7" x14ac:dyDescent="0.25">
      <c r="G3088" s="155"/>
    </row>
    <row r="3089" spans="7:7" x14ac:dyDescent="0.25">
      <c r="G3089" s="155"/>
    </row>
    <row r="3090" spans="7:7" x14ac:dyDescent="0.25">
      <c r="G3090" s="155"/>
    </row>
    <row r="3091" spans="7:7" x14ac:dyDescent="0.25">
      <c r="G3091" s="155"/>
    </row>
    <row r="3092" spans="7:7" x14ac:dyDescent="0.25">
      <c r="G3092" s="155"/>
    </row>
    <row r="3093" spans="7:7" x14ac:dyDescent="0.25">
      <c r="G3093" s="155"/>
    </row>
    <row r="3094" spans="7:7" x14ac:dyDescent="0.25">
      <c r="G3094" s="155"/>
    </row>
    <row r="3095" spans="7:7" x14ac:dyDescent="0.25">
      <c r="G3095" s="155"/>
    </row>
    <row r="3096" spans="7:7" x14ac:dyDescent="0.25">
      <c r="G3096" s="155"/>
    </row>
    <row r="3097" spans="7:7" x14ac:dyDescent="0.25">
      <c r="G3097" s="155"/>
    </row>
    <row r="3098" spans="7:7" x14ac:dyDescent="0.25">
      <c r="G3098" s="155"/>
    </row>
    <row r="3099" spans="7:7" x14ac:dyDescent="0.25">
      <c r="G3099" s="155"/>
    </row>
    <row r="3100" spans="7:7" x14ac:dyDescent="0.25">
      <c r="G3100" s="155"/>
    </row>
    <row r="3101" spans="7:7" x14ac:dyDescent="0.25">
      <c r="G3101" s="155"/>
    </row>
    <row r="3102" spans="7:7" x14ac:dyDescent="0.25">
      <c r="G3102" s="155"/>
    </row>
    <row r="3103" spans="7:7" x14ac:dyDescent="0.25">
      <c r="G3103" s="155"/>
    </row>
    <row r="3104" spans="7:7" x14ac:dyDescent="0.25">
      <c r="G3104" s="155"/>
    </row>
    <row r="3105" spans="7:7" x14ac:dyDescent="0.25">
      <c r="G3105" s="155"/>
    </row>
    <row r="3106" spans="7:7" x14ac:dyDescent="0.25">
      <c r="G3106" s="155"/>
    </row>
    <row r="3107" spans="7:7" x14ac:dyDescent="0.25">
      <c r="G3107" s="155"/>
    </row>
    <row r="3108" spans="7:7" x14ac:dyDescent="0.25">
      <c r="G3108" s="155"/>
    </row>
    <row r="3109" spans="7:7" x14ac:dyDescent="0.25">
      <c r="G3109" s="155"/>
    </row>
    <row r="3110" spans="7:7" x14ac:dyDescent="0.25">
      <c r="G3110" s="155"/>
    </row>
    <row r="3111" spans="7:7" x14ac:dyDescent="0.25">
      <c r="G3111" s="155"/>
    </row>
    <row r="3112" spans="7:7" x14ac:dyDescent="0.25">
      <c r="G3112" s="155"/>
    </row>
    <row r="3113" spans="7:7" x14ac:dyDescent="0.25">
      <c r="G3113" s="155"/>
    </row>
    <row r="3114" spans="7:7" x14ac:dyDescent="0.25">
      <c r="G3114" s="155"/>
    </row>
    <row r="3115" spans="7:7" x14ac:dyDescent="0.25">
      <c r="G3115" s="155"/>
    </row>
    <row r="3116" spans="7:7" x14ac:dyDescent="0.25">
      <c r="G3116" s="155"/>
    </row>
    <row r="3117" spans="7:7" x14ac:dyDescent="0.25">
      <c r="G3117" s="155"/>
    </row>
    <row r="3118" spans="7:7" x14ac:dyDescent="0.25">
      <c r="G3118" s="155"/>
    </row>
    <row r="3119" spans="7:7" x14ac:dyDescent="0.25">
      <c r="G3119" s="155"/>
    </row>
    <row r="3120" spans="7:7" x14ac:dyDescent="0.25">
      <c r="G3120" s="155"/>
    </row>
    <row r="3121" spans="7:7" x14ac:dyDescent="0.25">
      <c r="G3121" s="155"/>
    </row>
    <row r="3122" spans="7:7" x14ac:dyDescent="0.25">
      <c r="G3122" s="155"/>
    </row>
    <row r="3123" spans="7:7" x14ac:dyDescent="0.25">
      <c r="G3123" s="155"/>
    </row>
    <row r="3124" spans="7:7" x14ac:dyDescent="0.25">
      <c r="G3124" s="155"/>
    </row>
    <row r="3125" spans="7:7" x14ac:dyDescent="0.25">
      <c r="G3125" s="155"/>
    </row>
    <row r="3126" spans="7:7" x14ac:dyDescent="0.25">
      <c r="G3126" s="155"/>
    </row>
    <row r="3127" spans="7:7" x14ac:dyDescent="0.25">
      <c r="G3127" s="155"/>
    </row>
    <row r="3128" spans="7:7" x14ac:dyDescent="0.25">
      <c r="G3128" s="155"/>
    </row>
    <row r="3129" spans="7:7" x14ac:dyDescent="0.25">
      <c r="G3129" s="155"/>
    </row>
    <row r="3130" spans="7:7" x14ac:dyDescent="0.25">
      <c r="G3130" s="155"/>
    </row>
    <row r="3131" spans="7:7" x14ac:dyDescent="0.25">
      <c r="G3131" s="155"/>
    </row>
    <row r="3132" spans="7:7" x14ac:dyDescent="0.25">
      <c r="G3132" s="155"/>
    </row>
    <row r="3133" spans="7:7" x14ac:dyDescent="0.25">
      <c r="G3133" s="155"/>
    </row>
    <row r="3134" spans="7:7" x14ac:dyDescent="0.25">
      <c r="G3134" s="155"/>
    </row>
    <row r="3135" spans="7:7" x14ac:dyDescent="0.25">
      <c r="G3135" s="155"/>
    </row>
    <row r="3136" spans="7:7" x14ac:dyDescent="0.25">
      <c r="G3136" s="155"/>
    </row>
    <row r="3137" spans="7:7" x14ac:dyDescent="0.25">
      <c r="G3137" s="155"/>
    </row>
    <row r="3138" spans="7:7" x14ac:dyDescent="0.25">
      <c r="G3138" s="155"/>
    </row>
    <row r="3139" spans="7:7" x14ac:dyDescent="0.25">
      <c r="G3139" s="155"/>
    </row>
    <row r="3140" spans="7:7" x14ac:dyDescent="0.25">
      <c r="G3140" s="155"/>
    </row>
    <row r="3141" spans="7:7" x14ac:dyDescent="0.25">
      <c r="G3141" s="155"/>
    </row>
    <row r="3142" spans="7:7" x14ac:dyDescent="0.25">
      <c r="G3142" s="155"/>
    </row>
    <row r="3143" spans="7:7" x14ac:dyDescent="0.25">
      <c r="G3143" s="155"/>
    </row>
    <row r="3144" spans="7:7" x14ac:dyDescent="0.25">
      <c r="G3144" s="155"/>
    </row>
    <row r="3145" spans="7:7" x14ac:dyDescent="0.25">
      <c r="G3145" s="155"/>
    </row>
    <row r="3146" spans="7:7" x14ac:dyDescent="0.25">
      <c r="G3146" s="155"/>
    </row>
    <row r="3147" spans="7:7" x14ac:dyDescent="0.25">
      <c r="G3147" s="155"/>
    </row>
    <row r="3148" spans="7:7" x14ac:dyDescent="0.25">
      <c r="G3148" s="155"/>
    </row>
    <row r="3149" spans="7:7" x14ac:dyDescent="0.25">
      <c r="G3149" s="155"/>
    </row>
    <row r="3150" spans="7:7" x14ac:dyDescent="0.25">
      <c r="G3150" s="155"/>
    </row>
    <row r="3151" spans="7:7" x14ac:dyDescent="0.25">
      <c r="G3151" s="155"/>
    </row>
    <row r="3152" spans="7:7" x14ac:dyDescent="0.25">
      <c r="G3152" s="155"/>
    </row>
    <row r="3153" spans="7:7" x14ac:dyDescent="0.25">
      <c r="G3153" s="155"/>
    </row>
    <row r="3154" spans="7:7" x14ac:dyDescent="0.25">
      <c r="G3154" s="155"/>
    </row>
    <row r="3155" spans="7:7" x14ac:dyDescent="0.25">
      <c r="G3155" s="155"/>
    </row>
    <row r="3156" spans="7:7" x14ac:dyDescent="0.25">
      <c r="G3156" s="155"/>
    </row>
    <row r="3157" spans="7:7" x14ac:dyDescent="0.25">
      <c r="G3157" s="155"/>
    </row>
    <row r="3158" spans="7:7" x14ac:dyDescent="0.25">
      <c r="G3158" s="155"/>
    </row>
    <row r="3159" spans="7:7" x14ac:dyDescent="0.25">
      <c r="G3159" s="155"/>
    </row>
    <row r="3160" spans="7:7" x14ac:dyDescent="0.25">
      <c r="G3160" s="155"/>
    </row>
    <row r="3161" spans="7:7" x14ac:dyDescent="0.25">
      <c r="G3161" s="155"/>
    </row>
    <row r="3162" spans="7:7" x14ac:dyDescent="0.25">
      <c r="G3162" s="155"/>
    </row>
    <row r="3163" spans="7:7" x14ac:dyDescent="0.25">
      <c r="G3163" s="155"/>
    </row>
    <row r="3164" spans="7:7" x14ac:dyDescent="0.25">
      <c r="G3164" s="155"/>
    </row>
    <row r="3165" spans="7:7" x14ac:dyDescent="0.25">
      <c r="G3165" s="155"/>
    </row>
    <row r="3166" spans="7:7" x14ac:dyDescent="0.25">
      <c r="G3166" s="155"/>
    </row>
    <row r="3167" spans="7:7" x14ac:dyDescent="0.25">
      <c r="G3167" s="155"/>
    </row>
    <row r="3168" spans="7:7" x14ac:dyDescent="0.25">
      <c r="G3168" s="155"/>
    </row>
    <row r="3169" spans="7:7" x14ac:dyDescent="0.25">
      <c r="G3169" s="155"/>
    </row>
    <row r="3170" spans="7:7" x14ac:dyDescent="0.25">
      <c r="G3170" s="155"/>
    </row>
    <row r="3171" spans="7:7" x14ac:dyDescent="0.25">
      <c r="G3171" s="155"/>
    </row>
    <row r="3172" spans="7:7" x14ac:dyDescent="0.25">
      <c r="G3172" s="155"/>
    </row>
    <row r="3173" spans="7:7" x14ac:dyDescent="0.25">
      <c r="G3173" s="155"/>
    </row>
    <row r="3174" spans="7:7" x14ac:dyDescent="0.25">
      <c r="G3174" s="155"/>
    </row>
    <row r="3175" spans="7:7" x14ac:dyDescent="0.25">
      <c r="G3175" s="155"/>
    </row>
    <row r="3176" spans="7:7" x14ac:dyDescent="0.25">
      <c r="G3176" s="155"/>
    </row>
    <row r="3177" spans="7:7" x14ac:dyDescent="0.25">
      <c r="G3177" s="155"/>
    </row>
    <row r="3178" spans="7:7" x14ac:dyDescent="0.25">
      <c r="G3178" s="155"/>
    </row>
    <row r="3179" spans="7:7" x14ac:dyDescent="0.25">
      <c r="G3179" s="155"/>
    </row>
    <row r="3180" spans="7:7" x14ac:dyDescent="0.25">
      <c r="G3180" s="155"/>
    </row>
    <row r="3181" spans="7:7" x14ac:dyDescent="0.25">
      <c r="G3181" s="155"/>
    </row>
    <row r="3182" spans="7:7" x14ac:dyDescent="0.25">
      <c r="G3182" s="155"/>
    </row>
    <row r="3183" spans="7:7" x14ac:dyDescent="0.25">
      <c r="G3183" s="155"/>
    </row>
    <row r="3184" spans="7:7" x14ac:dyDescent="0.25">
      <c r="G3184" s="155"/>
    </row>
    <row r="3185" spans="7:7" x14ac:dyDescent="0.25">
      <c r="G3185" s="155"/>
    </row>
    <row r="3186" spans="7:7" x14ac:dyDescent="0.25">
      <c r="G3186" s="155"/>
    </row>
    <row r="3187" spans="7:7" x14ac:dyDescent="0.25">
      <c r="G3187" s="155"/>
    </row>
    <row r="3188" spans="7:7" x14ac:dyDescent="0.25">
      <c r="G3188" s="155"/>
    </row>
    <row r="3189" spans="7:7" x14ac:dyDescent="0.25">
      <c r="G3189" s="155"/>
    </row>
    <row r="3190" spans="7:7" x14ac:dyDescent="0.25">
      <c r="G3190" s="155"/>
    </row>
    <row r="3191" spans="7:7" x14ac:dyDescent="0.25">
      <c r="G3191" s="155"/>
    </row>
    <row r="3192" spans="7:7" x14ac:dyDescent="0.25">
      <c r="G3192" s="155"/>
    </row>
    <row r="3193" spans="7:7" x14ac:dyDescent="0.25">
      <c r="G3193" s="155"/>
    </row>
    <row r="3194" spans="7:7" x14ac:dyDescent="0.25">
      <c r="G3194" s="155"/>
    </row>
    <row r="3195" spans="7:7" x14ac:dyDescent="0.25">
      <c r="G3195" s="155"/>
    </row>
    <row r="3196" spans="7:7" x14ac:dyDescent="0.25">
      <c r="G3196" s="155"/>
    </row>
    <row r="3197" spans="7:7" x14ac:dyDescent="0.25">
      <c r="G3197" s="155"/>
    </row>
    <row r="3198" spans="7:7" x14ac:dyDescent="0.25">
      <c r="G3198" s="155"/>
    </row>
    <row r="3199" spans="7:7" x14ac:dyDescent="0.25">
      <c r="G3199" s="155"/>
    </row>
    <row r="3200" spans="7:7" x14ac:dyDescent="0.25">
      <c r="G3200" s="155"/>
    </row>
    <row r="3201" spans="7:7" x14ac:dyDescent="0.25">
      <c r="G3201" s="155"/>
    </row>
    <row r="3202" spans="7:7" x14ac:dyDescent="0.25">
      <c r="G3202" s="155"/>
    </row>
    <row r="3203" spans="7:7" x14ac:dyDescent="0.25">
      <c r="G3203" s="155"/>
    </row>
    <row r="3204" spans="7:7" x14ac:dyDescent="0.25">
      <c r="G3204" s="155"/>
    </row>
    <row r="3205" spans="7:7" x14ac:dyDescent="0.25">
      <c r="G3205" s="155"/>
    </row>
    <row r="3206" spans="7:7" x14ac:dyDescent="0.25">
      <c r="G3206" s="155"/>
    </row>
    <row r="3207" spans="7:7" x14ac:dyDescent="0.25">
      <c r="G3207" s="155"/>
    </row>
    <row r="3208" spans="7:7" x14ac:dyDescent="0.25">
      <c r="G3208" s="155"/>
    </row>
    <row r="3209" spans="7:7" x14ac:dyDescent="0.25">
      <c r="G3209" s="155"/>
    </row>
    <row r="3210" spans="7:7" x14ac:dyDescent="0.25">
      <c r="G3210" s="155"/>
    </row>
    <row r="3211" spans="7:7" x14ac:dyDescent="0.25">
      <c r="G3211" s="155"/>
    </row>
    <row r="3212" spans="7:7" x14ac:dyDescent="0.25">
      <c r="G3212" s="155"/>
    </row>
    <row r="3213" spans="7:7" x14ac:dyDescent="0.25">
      <c r="G3213" s="155"/>
    </row>
    <row r="3214" spans="7:7" x14ac:dyDescent="0.25">
      <c r="G3214" s="155"/>
    </row>
    <row r="3215" spans="7:7" x14ac:dyDescent="0.25">
      <c r="G3215" s="155"/>
    </row>
    <row r="3216" spans="7:7" x14ac:dyDescent="0.25">
      <c r="G3216" s="155"/>
    </row>
    <row r="3217" spans="7:7" x14ac:dyDescent="0.25">
      <c r="G3217" s="155"/>
    </row>
    <row r="3218" spans="7:7" x14ac:dyDescent="0.25">
      <c r="G3218" s="155"/>
    </row>
    <row r="3219" spans="7:7" x14ac:dyDescent="0.25">
      <c r="G3219" s="155"/>
    </row>
    <row r="3220" spans="7:7" x14ac:dyDescent="0.25">
      <c r="G3220" s="155"/>
    </row>
    <row r="3221" spans="7:7" x14ac:dyDescent="0.25">
      <c r="G3221" s="155"/>
    </row>
    <row r="3222" spans="7:7" x14ac:dyDescent="0.25">
      <c r="G3222" s="155"/>
    </row>
    <row r="3223" spans="7:7" x14ac:dyDescent="0.25">
      <c r="G3223" s="155"/>
    </row>
    <row r="3224" spans="7:7" x14ac:dyDescent="0.25">
      <c r="G3224" s="155"/>
    </row>
    <row r="3225" spans="7:7" x14ac:dyDescent="0.25">
      <c r="G3225" s="155"/>
    </row>
    <row r="3226" spans="7:7" x14ac:dyDescent="0.25">
      <c r="G3226" s="155"/>
    </row>
    <row r="3227" spans="7:7" x14ac:dyDescent="0.25">
      <c r="G3227" s="155"/>
    </row>
    <row r="3228" spans="7:7" x14ac:dyDescent="0.25">
      <c r="G3228" s="155"/>
    </row>
    <row r="3229" spans="7:7" x14ac:dyDescent="0.25">
      <c r="G3229" s="155"/>
    </row>
    <row r="3230" spans="7:7" x14ac:dyDescent="0.25">
      <c r="G3230" s="155"/>
    </row>
    <row r="3231" spans="7:7" x14ac:dyDescent="0.25">
      <c r="G3231" s="155"/>
    </row>
    <row r="3232" spans="7:7" x14ac:dyDescent="0.25">
      <c r="G3232" s="155"/>
    </row>
    <row r="3233" spans="7:7" x14ac:dyDescent="0.25">
      <c r="G3233" s="155"/>
    </row>
    <row r="3234" spans="7:7" x14ac:dyDescent="0.25">
      <c r="G3234" s="155"/>
    </row>
    <row r="3235" spans="7:7" x14ac:dyDescent="0.25">
      <c r="G3235" s="155"/>
    </row>
    <row r="3236" spans="7:7" x14ac:dyDescent="0.25">
      <c r="G3236" s="155"/>
    </row>
    <row r="3237" spans="7:7" x14ac:dyDescent="0.25">
      <c r="G3237" s="155"/>
    </row>
    <row r="3238" spans="7:7" x14ac:dyDescent="0.25">
      <c r="G3238" s="155"/>
    </row>
    <row r="3239" spans="7:7" x14ac:dyDescent="0.25">
      <c r="G3239" s="155"/>
    </row>
    <row r="3240" spans="7:7" x14ac:dyDescent="0.25">
      <c r="G3240" s="155"/>
    </row>
    <row r="3241" spans="7:7" x14ac:dyDescent="0.25">
      <c r="G3241" s="155"/>
    </row>
    <row r="3242" spans="7:7" x14ac:dyDescent="0.25">
      <c r="G3242" s="155"/>
    </row>
    <row r="3243" spans="7:7" x14ac:dyDescent="0.25">
      <c r="G3243" s="155"/>
    </row>
    <row r="3244" spans="7:7" x14ac:dyDescent="0.25">
      <c r="G3244" s="155"/>
    </row>
    <row r="3245" spans="7:7" x14ac:dyDescent="0.25">
      <c r="G3245" s="155"/>
    </row>
    <row r="3246" spans="7:7" x14ac:dyDescent="0.25">
      <c r="G3246" s="155"/>
    </row>
    <row r="3247" spans="7:7" x14ac:dyDescent="0.25">
      <c r="G3247" s="155"/>
    </row>
    <row r="3248" spans="7:7" x14ac:dyDescent="0.25">
      <c r="G3248" s="155"/>
    </row>
    <row r="3249" spans="7:7" x14ac:dyDescent="0.25">
      <c r="G3249" s="155"/>
    </row>
    <row r="3250" spans="7:7" x14ac:dyDescent="0.25">
      <c r="G3250" s="155"/>
    </row>
    <row r="3251" spans="7:7" x14ac:dyDescent="0.25">
      <c r="G3251" s="155"/>
    </row>
    <row r="3252" spans="7:7" x14ac:dyDescent="0.25">
      <c r="G3252" s="155"/>
    </row>
    <row r="3253" spans="7:7" x14ac:dyDescent="0.25">
      <c r="G3253" s="155"/>
    </row>
    <row r="3254" spans="7:7" x14ac:dyDescent="0.25">
      <c r="G3254" s="155"/>
    </row>
    <row r="3255" spans="7:7" x14ac:dyDescent="0.25">
      <c r="G3255" s="155"/>
    </row>
    <row r="3256" spans="7:7" x14ac:dyDescent="0.25">
      <c r="G3256" s="155"/>
    </row>
    <row r="3257" spans="7:7" x14ac:dyDescent="0.25">
      <c r="G3257" s="155"/>
    </row>
    <row r="3258" spans="7:7" x14ac:dyDescent="0.25">
      <c r="G3258" s="155"/>
    </row>
    <row r="3259" spans="7:7" x14ac:dyDescent="0.25">
      <c r="G3259" s="155"/>
    </row>
    <row r="3260" spans="7:7" x14ac:dyDescent="0.25">
      <c r="G3260" s="155"/>
    </row>
    <row r="3261" spans="7:7" x14ac:dyDescent="0.25">
      <c r="G3261" s="155"/>
    </row>
    <row r="3262" spans="7:7" x14ac:dyDescent="0.25">
      <c r="G3262" s="155"/>
    </row>
    <row r="3263" spans="7:7" x14ac:dyDescent="0.25">
      <c r="G3263" s="155"/>
    </row>
    <row r="3264" spans="7:7" x14ac:dyDescent="0.25">
      <c r="G3264" s="155"/>
    </row>
    <row r="3265" spans="7:7" x14ac:dyDescent="0.25">
      <c r="G3265" s="155"/>
    </row>
    <row r="3266" spans="7:7" x14ac:dyDescent="0.25">
      <c r="G3266" s="155"/>
    </row>
    <row r="3267" spans="7:7" x14ac:dyDescent="0.25">
      <c r="G3267" s="155"/>
    </row>
    <row r="3268" spans="7:7" x14ac:dyDescent="0.25">
      <c r="G3268" s="155"/>
    </row>
    <row r="3269" spans="7:7" x14ac:dyDescent="0.25">
      <c r="G3269" s="155"/>
    </row>
    <row r="3270" spans="7:7" x14ac:dyDescent="0.25">
      <c r="G3270" s="155"/>
    </row>
    <row r="3271" spans="7:7" x14ac:dyDescent="0.25">
      <c r="G3271" s="155"/>
    </row>
    <row r="3272" spans="7:7" x14ac:dyDescent="0.25">
      <c r="G3272" s="155"/>
    </row>
    <row r="3273" spans="7:7" x14ac:dyDescent="0.25">
      <c r="G3273" s="155"/>
    </row>
    <row r="3274" spans="7:7" x14ac:dyDescent="0.25">
      <c r="G3274" s="155"/>
    </row>
    <row r="3275" spans="7:7" x14ac:dyDescent="0.25">
      <c r="G3275" s="155"/>
    </row>
    <row r="3276" spans="7:7" x14ac:dyDescent="0.25">
      <c r="G3276" s="155"/>
    </row>
    <row r="3277" spans="7:7" x14ac:dyDescent="0.25">
      <c r="G3277" s="155"/>
    </row>
    <row r="3278" spans="7:7" x14ac:dyDescent="0.25">
      <c r="G3278" s="155"/>
    </row>
    <row r="3279" spans="7:7" x14ac:dyDescent="0.25">
      <c r="G3279" s="155"/>
    </row>
    <row r="3280" spans="7:7" x14ac:dyDescent="0.25">
      <c r="G3280" s="155"/>
    </row>
    <row r="3281" spans="7:7" x14ac:dyDescent="0.25">
      <c r="G3281" s="155"/>
    </row>
    <row r="3282" spans="7:7" x14ac:dyDescent="0.25">
      <c r="G3282" s="155"/>
    </row>
    <row r="3283" spans="7:7" x14ac:dyDescent="0.25">
      <c r="G3283" s="155"/>
    </row>
    <row r="3284" spans="7:7" x14ac:dyDescent="0.25">
      <c r="G3284" s="155"/>
    </row>
    <row r="3285" spans="7:7" x14ac:dyDescent="0.25">
      <c r="G3285" s="155"/>
    </row>
    <row r="3286" spans="7:7" x14ac:dyDescent="0.25">
      <c r="G3286" s="155"/>
    </row>
    <row r="3287" spans="7:7" x14ac:dyDescent="0.25">
      <c r="G3287" s="155"/>
    </row>
    <row r="3288" spans="7:7" x14ac:dyDescent="0.25">
      <c r="G3288" s="155"/>
    </row>
    <row r="3289" spans="7:7" x14ac:dyDescent="0.25">
      <c r="G3289" s="155"/>
    </row>
    <row r="3290" spans="7:7" x14ac:dyDescent="0.25">
      <c r="G3290" s="155"/>
    </row>
    <row r="3291" spans="7:7" x14ac:dyDescent="0.25">
      <c r="G3291" s="155"/>
    </row>
    <row r="3292" spans="7:7" x14ac:dyDescent="0.25">
      <c r="G3292" s="155"/>
    </row>
    <row r="3293" spans="7:7" x14ac:dyDescent="0.25">
      <c r="G3293" s="155"/>
    </row>
    <row r="3294" spans="7:7" x14ac:dyDescent="0.25">
      <c r="G3294" s="155"/>
    </row>
    <row r="3295" spans="7:7" x14ac:dyDescent="0.25">
      <c r="G3295" s="155"/>
    </row>
    <row r="3296" spans="7:7" x14ac:dyDescent="0.25">
      <c r="G3296" s="155"/>
    </row>
    <row r="3297" spans="7:7" x14ac:dyDescent="0.25">
      <c r="G3297" s="155"/>
    </row>
    <row r="3298" spans="7:7" x14ac:dyDescent="0.25">
      <c r="G3298" s="155"/>
    </row>
    <row r="3299" spans="7:7" x14ac:dyDescent="0.25">
      <c r="G3299" s="155"/>
    </row>
    <row r="3300" spans="7:7" x14ac:dyDescent="0.25">
      <c r="G3300" s="155"/>
    </row>
    <row r="3301" spans="7:7" x14ac:dyDescent="0.25">
      <c r="G3301" s="155"/>
    </row>
    <row r="3302" spans="7:7" x14ac:dyDescent="0.25">
      <c r="G3302" s="155"/>
    </row>
    <row r="3303" spans="7:7" x14ac:dyDescent="0.25">
      <c r="G3303" s="155"/>
    </row>
    <row r="3304" spans="7:7" x14ac:dyDescent="0.25">
      <c r="G3304" s="155"/>
    </row>
    <row r="3305" spans="7:7" x14ac:dyDescent="0.25">
      <c r="G3305" s="155"/>
    </row>
    <row r="3306" spans="7:7" x14ac:dyDescent="0.25">
      <c r="G3306" s="155"/>
    </row>
    <row r="3307" spans="7:7" x14ac:dyDescent="0.25">
      <c r="G3307" s="155"/>
    </row>
    <row r="3308" spans="7:7" x14ac:dyDescent="0.25">
      <c r="G3308" s="155"/>
    </row>
    <row r="3309" spans="7:7" x14ac:dyDescent="0.25">
      <c r="G3309" s="155"/>
    </row>
    <row r="3310" spans="7:7" x14ac:dyDescent="0.25">
      <c r="G3310" s="155"/>
    </row>
    <row r="3311" spans="7:7" x14ac:dyDescent="0.25">
      <c r="G3311" s="155"/>
    </row>
    <row r="3312" spans="7:7" x14ac:dyDescent="0.25">
      <c r="G3312" s="155"/>
    </row>
    <row r="3313" spans="7:7" x14ac:dyDescent="0.25">
      <c r="G3313" s="155"/>
    </row>
    <row r="3314" spans="7:7" x14ac:dyDescent="0.25">
      <c r="G3314" s="155"/>
    </row>
    <row r="3315" spans="7:7" x14ac:dyDescent="0.25">
      <c r="G3315" s="155"/>
    </row>
    <row r="3316" spans="7:7" x14ac:dyDescent="0.25">
      <c r="G3316" s="155"/>
    </row>
    <row r="3317" spans="7:7" x14ac:dyDescent="0.25">
      <c r="G3317" s="155"/>
    </row>
    <row r="3318" spans="7:7" x14ac:dyDescent="0.25">
      <c r="G3318" s="155"/>
    </row>
    <row r="3319" spans="7:7" x14ac:dyDescent="0.25">
      <c r="G3319" s="155"/>
    </row>
    <row r="3320" spans="7:7" x14ac:dyDescent="0.25">
      <c r="G3320" s="155"/>
    </row>
    <row r="3321" spans="7:7" x14ac:dyDescent="0.25">
      <c r="G3321" s="155"/>
    </row>
    <row r="3322" spans="7:7" x14ac:dyDescent="0.25">
      <c r="G3322" s="155"/>
    </row>
    <row r="3323" spans="7:7" x14ac:dyDescent="0.25">
      <c r="G3323" s="155"/>
    </row>
    <row r="3324" spans="7:7" x14ac:dyDescent="0.25">
      <c r="G3324" s="155"/>
    </row>
    <row r="3325" spans="7:7" x14ac:dyDescent="0.25">
      <c r="G3325" s="155"/>
    </row>
    <row r="3326" spans="7:7" x14ac:dyDescent="0.25">
      <c r="G3326" s="155"/>
    </row>
    <row r="3327" spans="7:7" x14ac:dyDescent="0.25">
      <c r="G3327" s="155"/>
    </row>
    <row r="3328" spans="7:7" x14ac:dyDescent="0.25">
      <c r="G3328" s="155"/>
    </row>
    <row r="3329" spans="7:7" x14ac:dyDescent="0.25">
      <c r="G3329" s="155"/>
    </row>
    <row r="3330" spans="7:7" x14ac:dyDescent="0.25">
      <c r="G3330" s="155"/>
    </row>
    <row r="3331" spans="7:7" x14ac:dyDescent="0.25">
      <c r="G3331" s="155"/>
    </row>
    <row r="3332" spans="7:7" x14ac:dyDescent="0.25">
      <c r="G3332" s="155"/>
    </row>
    <row r="3333" spans="7:7" x14ac:dyDescent="0.25">
      <c r="G3333" s="155"/>
    </row>
    <row r="3334" spans="7:7" x14ac:dyDescent="0.25">
      <c r="G3334" s="155"/>
    </row>
    <row r="3335" spans="7:7" x14ac:dyDescent="0.25">
      <c r="G3335" s="155"/>
    </row>
    <row r="3336" spans="7:7" x14ac:dyDescent="0.25">
      <c r="G3336" s="155"/>
    </row>
    <row r="3337" spans="7:7" x14ac:dyDescent="0.25">
      <c r="G3337" s="155"/>
    </row>
    <row r="3338" spans="7:7" x14ac:dyDescent="0.25">
      <c r="G3338" s="155"/>
    </row>
    <row r="3339" spans="7:7" x14ac:dyDescent="0.25">
      <c r="G3339" s="155"/>
    </row>
    <row r="3340" spans="7:7" x14ac:dyDescent="0.25">
      <c r="G3340" s="155"/>
    </row>
    <row r="3341" spans="7:7" x14ac:dyDescent="0.25">
      <c r="G3341" s="155"/>
    </row>
    <row r="3342" spans="7:7" x14ac:dyDescent="0.25">
      <c r="G3342" s="155"/>
    </row>
    <row r="3343" spans="7:7" x14ac:dyDescent="0.25">
      <c r="G3343" s="155"/>
    </row>
    <row r="3344" spans="7:7" x14ac:dyDescent="0.25">
      <c r="G3344" s="155"/>
    </row>
    <row r="3345" spans="7:7" x14ac:dyDescent="0.25">
      <c r="G3345" s="155"/>
    </row>
    <row r="3346" spans="7:7" x14ac:dyDescent="0.25">
      <c r="G3346" s="155"/>
    </row>
    <row r="3347" spans="7:7" x14ac:dyDescent="0.25">
      <c r="G3347" s="155"/>
    </row>
    <row r="3348" spans="7:7" x14ac:dyDescent="0.25">
      <c r="G3348" s="155"/>
    </row>
    <row r="3349" spans="7:7" x14ac:dyDescent="0.25">
      <c r="G3349" s="155"/>
    </row>
    <row r="3350" spans="7:7" x14ac:dyDescent="0.25">
      <c r="G3350" s="155"/>
    </row>
    <row r="3351" spans="7:7" x14ac:dyDescent="0.25">
      <c r="G3351" s="155"/>
    </row>
    <row r="3352" spans="7:7" x14ac:dyDescent="0.25">
      <c r="G3352" s="155"/>
    </row>
    <row r="3353" spans="7:7" x14ac:dyDescent="0.25">
      <c r="G3353" s="155"/>
    </row>
    <row r="3354" spans="7:7" x14ac:dyDescent="0.25">
      <c r="G3354" s="155"/>
    </row>
    <row r="3355" spans="7:7" x14ac:dyDescent="0.25">
      <c r="G3355" s="155"/>
    </row>
    <row r="3356" spans="7:7" x14ac:dyDescent="0.25">
      <c r="G3356" s="155"/>
    </row>
    <row r="3357" spans="7:7" x14ac:dyDescent="0.25">
      <c r="G3357" s="155"/>
    </row>
    <row r="3358" spans="7:7" x14ac:dyDescent="0.25">
      <c r="G3358" s="155"/>
    </row>
    <row r="3359" spans="7:7" x14ac:dyDescent="0.25">
      <c r="G3359" s="155"/>
    </row>
    <row r="3360" spans="7:7" x14ac:dyDescent="0.25">
      <c r="G3360" s="155"/>
    </row>
    <row r="3361" spans="7:7" x14ac:dyDescent="0.25">
      <c r="G3361" s="155"/>
    </row>
    <row r="3362" spans="7:7" x14ac:dyDescent="0.25">
      <c r="G3362" s="155"/>
    </row>
    <row r="3363" spans="7:7" x14ac:dyDescent="0.25">
      <c r="G3363" s="155"/>
    </row>
    <row r="3364" spans="7:7" x14ac:dyDescent="0.25">
      <c r="G3364" s="155"/>
    </row>
    <row r="3365" spans="7:7" x14ac:dyDescent="0.25">
      <c r="G3365" s="155"/>
    </row>
    <row r="3366" spans="7:7" x14ac:dyDescent="0.25">
      <c r="G3366" s="155"/>
    </row>
    <row r="3367" spans="7:7" x14ac:dyDescent="0.25">
      <c r="G3367" s="155"/>
    </row>
    <row r="3368" spans="7:7" x14ac:dyDescent="0.25">
      <c r="G3368" s="155"/>
    </row>
    <row r="3369" spans="7:7" x14ac:dyDescent="0.25">
      <c r="G3369" s="155"/>
    </row>
    <row r="3370" spans="7:7" x14ac:dyDescent="0.25">
      <c r="G3370" s="155"/>
    </row>
    <row r="3371" spans="7:7" x14ac:dyDescent="0.25">
      <c r="G3371" s="155"/>
    </row>
    <row r="3372" spans="7:7" x14ac:dyDescent="0.25">
      <c r="G3372" s="155"/>
    </row>
    <row r="3373" spans="7:7" x14ac:dyDescent="0.25">
      <c r="G3373" s="155"/>
    </row>
    <row r="3374" spans="7:7" x14ac:dyDescent="0.25">
      <c r="G3374" s="155"/>
    </row>
    <row r="3375" spans="7:7" x14ac:dyDescent="0.25">
      <c r="G3375" s="155"/>
    </row>
    <row r="3376" spans="7:7" x14ac:dyDescent="0.25">
      <c r="G3376" s="155"/>
    </row>
    <row r="3377" spans="7:7" x14ac:dyDescent="0.25">
      <c r="G3377" s="155"/>
    </row>
    <row r="3378" spans="7:7" x14ac:dyDescent="0.25">
      <c r="G3378" s="155"/>
    </row>
    <row r="3379" spans="7:7" x14ac:dyDescent="0.25">
      <c r="G3379" s="155"/>
    </row>
    <row r="3380" spans="7:7" x14ac:dyDescent="0.25">
      <c r="G3380" s="155"/>
    </row>
    <row r="3381" spans="7:7" x14ac:dyDescent="0.25">
      <c r="G3381" s="155"/>
    </row>
    <row r="3382" spans="7:7" x14ac:dyDescent="0.25">
      <c r="G3382" s="155"/>
    </row>
    <row r="3383" spans="7:7" x14ac:dyDescent="0.25">
      <c r="G3383" s="155"/>
    </row>
    <row r="3384" spans="7:7" x14ac:dyDescent="0.25">
      <c r="G3384" s="155"/>
    </row>
    <row r="3385" spans="7:7" x14ac:dyDescent="0.25">
      <c r="G3385" s="155"/>
    </row>
    <row r="3386" spans="7:7" x14ac:dyDescent="0.25">
      <c r="G3386" s="155"/>
    </row>
    <row r="3387" spans="7:7" x14ac:dyDescent="0.25">
      <c r="G3387" s="155"/>
    </row>
    <row r="3388" spans="7:7" x14ac:dyDescent="0.25">
      <c r="G3388" s="155"/>
    </row>
    <row r="3389" spans="7:7" x14ac:dyDescent="0.25">
      <c r="G3389" s="155"/>
    </row>
    <row r="3390" spans="7:7" x14ac:dyDescent="0.25">
      <c r="G3390" s="155"/>
    </row>
    <row r="3391" spans="7:7" x14ac:dyDescent="0.25">
      <c r="G3391" s="155"/>
    </row>
    <row r="3392" spans="7:7" x14ac:dyDescent="0.25">
      <c r="G3392" s="155"/>
    </row>
    <row r="3393" spans="7:7" x14ac:dyDescent="0.25">
      <c r="G3393" s="155"/>
    </row>
    <row r="3394" spans="7:7" x14ac:dyDescent="0.25">
      <c r="G3394" s="155"/>
    </row>
    <row r="3395" spans="7:7" x14ac:dyDescent="0.25">
      <c r="G3395" s="155"/>
    </row>
    <row r="3396" spans="7:7" x14ac:dyDescent="0.25">
      <c r="G3396" s="155"/>
    </row>
    <row r="3397" spans="7:7" x14ac:dyDescent="0.25">
      <c r="G3397" s="155"/>
    </row>
    <row r="3398" spans="7:7" x14ac:dyDescent="0.25">
      <c r="G3398" s="155"/>
    </row>
    <row r="3399" spans="7:7" x14ac:dyDescent="0.25">
      <c r="G3399" s="155"/>
    </row>
    <row r="3400" spans="7:7" x14ac:dyDescent="0.25">
      <c r="G3400" s="155"/>
    </row>
    <row r="3401" spans="7:7" x14ac:dyDescent="0.25">
      <c r="G3401" s="155"/>
    </row>
    <row r="3402" spans="7:7" x14ac:dyDescent="0.25">
      <c r="G3402" s="155"/>
    </row>
    <row r="3403" spans="7:7" x14ac:dyDescent="0.25">
      <c r="G3403" s="155"/>
    </row>
    <row r="3404" spans="7:7" x14ac:dyDescent="0.25">
      <c r="G3404" s="155"/>
    </row>
    <row r="3405" spans="7:7" x14ac:dyDescent="0.25">
      <c r="G3405" s="155"/>
    </row>
    <row r="3406" spans="7:7" x14ac:dyDescent="0.25">
      <c r="G3406" s="155"/>
    </row>
    <row r="3407" spans="7:7" x14ac:dyDescent="0.25">
      <c r="G3407" s="155"/>
    </row>
    <row r="3408" spans="7:7" x14ac:dyDescent="0.25">
      <c r="G3408" s="155"/>
    </row>
    <row r="3409" spans="7:7" x14ac:dyDescent="0.25">
      <c r="G3409" s="155"/>
    </row>
    <row r="3410" spans="7:7" x14ac:dyDescent="0.25">
      <c r="G3410" s="155"/>
    </row>
    <row r="3411" spans="7:7" x14ac:dyDescent="0.25">
      <c r="G3411" s="155"/>
    </row>
    <row r="3412" spans="7:7" x14ac:dyDescent="0.25">
      <c r="G3412" s="155"/>
    </row>
    <row r="3413" spans="7:7" x14ac:dyDescent="0.25">
      <c r="G3413" s="155"/>
    </row>
    <row r="3414" spans="7:7" x14ac:dyDescent="0.25">
      <c r="G3414" s="155"/>
    </row>
    <row r="3415" spans="7:7" x14ac:dyDescent="0.25">
      <c r="G3415" s="155"/>
    </row>
    <row r="3416" spans="7:7" x14ac:dyDescent="0.25">
      <c r="G3416" s="155"/>
    </row>
    <row r="3417" spans="7:7" x14ac:dyDescent="0.25">
      <c r="G3417" s="155"/>
    </row>
    <row r="3418" spans="7:7" x14ac:dyDescent="0.25">
      <c r="G3418" s="155"/>
    </row>
    <row r="3419" spans="7:7" x14ac:dyDescent="0.25">
      <c r="G3419" s="155"/>
    </row>
    <row r="3420" spans="7:7" x14ac:dyDescent="0.25">
      <c r="G3420" s="155"/>
    </row>
    <row r="3421" spans="7:7" x14ac:dyDescent="0.25">
      <c r="G3421" s="155"/>
    </row>
    <row r="3422" spans="7:7" x14ac:dyDescent="0.25">
      <c r="G3422" s="155"/>
    </row>
    <row r="3423" spans="7:7" x14ac:dyDescent="0.25">
      <c r="G3423" s="155"/>
    </row>
    <row r="3424" spans="7:7" x14ac:dyDescent="0.25">
      <c r="G3424" s="155"/>
    </row>
    <row r="3425" spans="7:7" x14ac:dyDescent="0.25">
      <c r="G3425" s="155"/>
    </row>
    <row r="3426" spans="7:7" x14ac:dyDescent="0.25">
      <c r="G3426" s="155"/>
    </row>
    <row r="3427" spans="7:7" x14ac:dyDescent="0.25">
      <c r="G3427" s="155"/>
    </row>
    <row r="3428" spans="7:7" x14ac:dyDescent="0.25">
      <c r="G3428" s="155"/>
    </row>
    <row r="3429" spans="7:7" x14ac:dyDescent="0.25">
      <c r="G3429" s="155"/>
    </row>
    <row r="3430" spans="7:7" x14ac:dyDescent="0.25">
      <c r="G3430" s="155"/>
    </row>
    <row r="3431" spans="7:7" x14ac:dyDescent="0.25">
      <c r="G3431" s="155"/>
    </row>
    <row r="3432" spans="7:7" x14ac:dyDescent="0.25">
      <c r="G3432" s="155"/>
    </row>
    <row r="3433" spans="7:7" x14ac:dyDescent="0.25">
      <c r="G3433" s="155"/>
    </row>
    <row r="3434" spans="7:7" x14ac:dyDescent="0.25">
      <c r="G3434" s="155"/>
    </row>
    <row r="3435" spans="7:7" x14ac:dyDescent="0.25">
      <c r="G3435" s="155"/>
    </row>
    <row r="3436" spans="7:7" x14ac:dyDescent="0.25">
      <c r="G3436" s="155"/>
    </row>
    <row r="3437" spans="7:7" x14ac:dyDescent="0.25">
      <c r="G3437" s="155"/>
    </row>
    <row r="3438" spans="7:7" x14ac:dyDescent="0.25">
      <c r="G3438" s="155"/>
    </row>
    <row r="3439" spans="7:7" x14ac:dyDescent="0.25">
      <c r="G3439" s="155"/>
    </row>
    <row r="3440" spans="7:7" x14ac:dyDescent="0.25">
      <c r="G3440" s="155"/>
    </row>
    <row r="3441" spans="7:7" x14ac:dyDescent="0.25">
      <c r="G3441" s="155"/>
    </row>
    <row r="3442" spans="7:7" x14ac:dyDescent="0.25">
      <c r="G3442" s="155"/>
    </row>
    <row r="3443" spans="7:7" x14ac:dyDescent="0.25">
      <c r="G3443" s="155"/>
    </row>
    <row r="3444" spans="7:7" x14ac:dyDescent="0.25">
      <c r="G3444" s="155"/>
    </row>
    <row r="3445" spans="7:7" x14ac:dyDescent="0.25">
      <c r="G3445" s="155"/>
    </row>
    <row r="3446" spans="7:7" x14ac:dyDescent="0.25">
      <c r="G3446" s="155"/>
    </row>
    <row r="3447" spans="7:7" x14ac:dyDescent="0.25">
      <c r="G3447" s="155"/>
    </row>
    <row r="3448" spans="7:7" x14ac:dyDescent="0.25">
      <c r="G3448" s="155"/>
    </row>
    <row r="3449" spans="7:7" x14ac:dyDescent="0.25">
      <c r="G3449" s="155"/>
    </row>
    <row r="3450" spans="7:7" x14ac:dyDescent="0.25">
      <c r="G3450" s="155"/>
    </row>
    <row r="3451" spans="7:7" x14ac:dyDescent="0.25">
      <c r="G3451" s="155"/>
    </row>
    <row r="3452" spans="7:7" x14ac:dyDescent="0.25">
      <c r="G3452" s="155"/>
    </row>
    <row r="3453" spans="7:7" x14ac:dyDescent="0.25">
      <c r="G3453" s="155"/>
    </row>
    <row r="3454" spans="7:7" x14ac:dyDescent="0.25">
      <c r="G3454" s="155"/>
    </row>
    <row r="3455" spans="7:7" x14ac:dyDescent="0.25">
      <c r="G3455" s="155"/>
    </row>
    <row r="3456" spans="7:7" x14ac:dyDescent="0.25">
      <c r="G3456" s="155"/>
    </row>
    <row r="3457" spans="7:7" x14ac:dyDescent="0.25">
      <c r="G3457" s="155"/>
    </row>
    <row r="3458" spans="7:7" x14ac:dyDescent="0.25">
      <c r="G3458" s="155"/>
    </row>
    <row r="3459" spans="7:7" x14ac:dyDescent="0.25">
      <c r="G3459" s="155"/>
    </row>
    <row r="3460" spans="7:7" x14ac:dyDescent="0.25">
      <c r="G3460" s="155"/>
    </row>
    <row r="3461" spans="7:7" x14ac:dyDescent="0.25">
      <c r="G3461" s="155"/>
    </row>
    <row r="3462" spans="7:7" x14ac:dyDescent="0.25">
      <c r="G3462" s="155"/>
    </row>
    <row r="3463" spans="7:7" x14ac:dyDescent="0.25">
      <c r="G3463" s="155"/>
    </row>
    <row r="3464" spans="7:7" x14ac:dyDescent="0.25">
      <c r="G3464" s="155"/>
    </row>
    <row r="3465" spans="7:7" x14ac:dyDescent="0.25">
      <c r="G3465" s="155"/>
    </row>
    <row r="3466" spans="7:7" x14ac:dyDescent="0.25">
      <c r="G3466" s="155"/>
    </row>
    <row r="3467" spans="7:7" x14ac:dyDescent="0.25">
      <c r="G3467" s="155"/>
    </row>
    <row r="3468" spans="7:7" x14ac:dyDescent="0.25">
      <c r="G3468" s="155"/>
    </row>
    <row r="3469" spans="7:7" x14ac:dyDescent="0.25">
      <c r="G3469" s="155"/>
    </row>
    <row r="3470" spans="7:7" x14ac:dyDescent="0.25">
      <c r="G3470" s="155"/>
    </row>
    <row r="3471" spans="7:7" x14ac:dyDescent="0.25">
      <c r="G3471" s="155"/>
    </row>
    <row r="3472" spans="7:7" x14ac:dyDescent="0.25">
      <c r="G3472" s="155"/>
    </row>
    <row r="3473" spans="7:7" x14ac:dyDescent="0.25">
      <c r="G3473" s="155"/>
    </row>
    <row r="3474" spans="7:7" x14ac:dyDescent="0.25">
      <c r="G3474" s="155"/>
    </row>
    <row r="3475" spans="7:7" x14ac:dyDescent="0.25">
      <c r="G3475" s="155"/>
    </row>
    <row r="3476" spans="7:7" x14ac:dyDescent="0.25">
      <c r="G3476" s="155"/>
    </row>
    <row r="3477" spans="7:7" x14ac:dyDescent="0.25">
      <c r="G3477" s="155"/>
    </row>
    <row r="3478" spans="7:7" x14ac:dyDescent="0.25">
      <c r="G3478" s="155"/>
    </row>
    <row r="3479" spans="7:7" x14ac:dyDescent="0.25">
      <c r="G3479" s="155"/>
    </row>
    <row r="3480" spans="7:7" x14ac:dyDescent="0.25">
      <c r="G3480" s="155"/>
    </row>
    <row r="3481" spans="7:7" x14ac:dyDescent="0.25">
      <c r="G3481" s="155"/>
    </row>
    <row r="3482" spans="7:7" x14ac:dyDescent="0.25">
      <c r="G3482" s="155"/>
    </row>
    <row r="3483" spans="7:7" x14ac:dyDescent="0.25">
      <c r="G3483" s="155"/>
    </row>
    <row r="3484" spans="7:7" x14ac:dyDescent="0.25">
      <c r="G3484" s="155"/>
    </row>
    <row r="3485" spans="7:7" x14ac:dyDescent="0.25">
      <c r="G3485" s="155"/>
    </row>
    <row r="3486" spans="7:7" x14ac:dyDescent="0.25">
      <c r="G3486" s="155"/>
    </row>
    <row r="3487" spans="7:7" x14ac:dyDescent="0.25">
      <c r="G3487" s="155"/>
    </row>
    <row r="3488" spans="7:7" x14ac:dyDescent="0.25">
      <c r="G3488" s="155"/>
    </row>
    <row r="3489" spans="7:7" x14ac:dyDescent="0.25">
      <c r="G3489" s="155"/>
    </row>
    <row r="3490" spans="7:7" x14ac:dyDescent="0.25">
      <c r="G3490" s="155"/>
    </row>
    <row r="3491" spans="7:7" x14ac:dyDescent="0.25">
      <c r="G3491" s="155"/>
    </row>
    <row r="3492" spans="7:7" x14ac:dyDescent="0.25">
      <c r="G3492" s="155"/>
    </row>
    <row r="3493" spans="7:7" x14ac:dyDescent="0.25">
      <c r="G3493" s="155"/>
    </row>
    <row r="3494" spans="7:7" x14ac:dyDescent="0.25">
      <c r="G3494" s="155"/>
    </row>
    <row r="3495" spans="7:7" x14ac:dyDescent="0.25">
      <c r="G3495" s="155"/>
    </row>
    <row r="3496" spans="7:7" x14ac:dyDescent="0.25">
      <c r="G3496" s="155"/>
    </row>
    <row r="3497" spans="7:7" x14ac:dyDescent="0.25">
      <c r="G3497" s="155"/>
    </row>
    <row r="3498" spans="7:7" x14ac:dyDescent="0.25">
      <c r="G3498" s="155"/>
    </row>
    <row r="3499" spans="7:7" x14ac:dyDescent="0.25">
      <c r="G3499" s="155"/>
    </row>
    <row r="3500" spans="7:7" x14ac:dyDescent="0.25">
      <c r="G3500" s="155"/>
    </row>
    <row r="3501" spans="7:7" x14ac:dyDescent="0.25">
      <c r="G3501" s="155"/>
    </row>
    <row r="3502" spans="7:7" x14ac:dyDescent="0.25">
      <c r="G3502" s="155"/>
    </row>
    <row r="3503" spans="7:7" x14ac:dyDescent="0.25">
      <c r="G3503" s="155"/>
    </row>
    <row r="3504" spans="7:7" x14ac:dyDescent="0.25">
      <c r="G3504" s="155"/>
    </row>
    <row r="3505" spans="7:7" x14ac:dyDescent="0.25">
      <c r="G3505" s="155"/>
    </row>
    <row r="3506" spans="7:7" x14ac:dyDescent="0.25">
      <c r="G3506" s="155"/>
    </row>
    <row r="3507" spans="7:7" x14ac:dyDescent="0.25">
      <c r="G3507" s="155"/>
    </row>
    <row r="3508" spans="7:7" x14ac:dyDescent="0.25">
      <c r="G3508" s="155"/>
    </row>
    <row r="3509" spans="7:7" x14ac:dyDescent="0.25">
      <c r="G3509" s="155"/>
    </row>
    <row r="3510" spans="7:7" x14ac:dyDescent="0.25">
      <c r="G3510" s="155"/>
    </row>
    <row r="3511" spans="7:7" x14ac:dyDescent="0.25">
      <c r="G3511" s="155"/>
    </row>
    <row r="3512" spans="7:7" x14ac:dyDescent="0.25">
      <c r="G3512" s="155"/>
    </row>
    <row r="3513" spans="7:7" x14ac:dyDescent="0.25">
      <c r="G3513" s="155"/>
    </row>
    <row r="3514" spans="7:7" x14ac:dyDescent="0.25">
      <c r="G3514" s="155"/>
    </row>
    <row r="3515" spans="7:7" x14ac:dyDescent="0.25">
      <c r="G3515" s="155"/>
    </row>
    <row r="3516" spans="7:7" x14ac:dyDescent="0.25">
      <c r="G3516" s="155"/>
    </row>
    <row r="3517" spans="7:7" x14ac:dyDescent="0.25">
      <c r="G3517" s="155"/>
    </row>
    <row r="3518" spans="7:7" x14ac:dyDescent="0.25">
      <c r="G3518" s="155"/>
    </row>
    <row r="3519" spans="7:7" x14ac:dyDescent="0.25">
      <c r="G3519" s="155"/>
    </row>
    <row r="3520" spans="7:7" x14ac:dyDescent="0.25">
      <c r="G3520" s="155"/>
    </row>
    <row r="3521" spans="7:7" x14ac:dyDescent="0.25">
      <c r="G3521" s="155"/>
    </row>
    <row r="3522" spans="7:7" x14ac:dyDescent="0.25">
      <c r="G3522" s="155"/>
    </row>
    <row r="3523" spans="7:7" x14ac:dyDescent="0.25">
      <c r="G3523" s="155"/>
    </row>
    <row r="3524" spans="7:7" x14ac:dyDescent="0.25">
      <c r="G3524" s="155"/>
    </row>
    <row r="3525" spans="7:7" x14ac:dyDescent="0.25">
      <c r="G3525" s="155"/>
    </row>
    <row r="3526" spans="7:7" x14ac:dyDescent="0.25">
      <c r="G3526" s="155"/>
    </row>
    <row r="3527" spans="7:7" x14ac:dyDescent="0.25">
      <c r="G3527" s="155"/>
    </row>
    <row r="3528" spans="7:7" x14ac:dyDescent="0.25">
      <c r="G3528" s="155"/>
    </row>
    <row r="3529" spans="7:7" x14ac:dyDescent="0.25">
      <c r="G3529" s="155"/>
    </row>
    <row r="3530" spans="7:7" x14ac:dyDescent="0.25">
      <c r="G3530" s="155"/>
    </row>
    <row r="3531" spans="7:7" x14ac:dyDescent="0.25">
      <c r="G3531" s="155"/>
    </row>
    <row r="3532" spans="7:7" x14ac:dyDescent="0.25">
      <c r="G3532" s="155"/>
    </row>
    <row r="3533" spans="7:7" x14ac:dyDescent="0.25">
      <c r="G3533" s="155"/>
    </row>
    <row r="3534" spans="7:7" x14ac:dyDescent="0.25">
      <c r="G3534" s="155"/>
    </row>
    <row r="3535" spans="7:7" x14ac:dyDescent="0.25">
      <c r="G3535" s="155"/>
    </row>
    <row r="3536" spans="7:7" x14ac:dyDescent="0.25">
      <c r="G3536" s="155"/>
    </row>
    <row r="3537" spans="7:7" x14ac:dyDescent="0.25">
      <c r="G3537" s="155"/>
    </row>
    <row r="3538" spans="7:7" x14ac:dyDescent="0.25">
      <c r="G3538" s="155"/>
    </row>
    <row r="3539" spans="7:7" x14ac:dyDescent="0.25">
      <c r="G3539" s="155"/>
    </row>
    <row r="3540" spans="7:7" x14ac:dyDescent="0.25">
      <c r="G3540" s="155"/>
    </row>
    <row r="3541" spans="7:7" x14ac:dyDescent="0.25">
      <c r="G3541" s="155"/>
    </row>
    <row r="3542" spans="7:7" x14ac:dyDescent="0.25">
      <c r="G3542" s="155"/>
    </row>
    <row r="3543" spans="7:7" x14ac:dyDescent="0.25">
      <c r="G3543" s="155"/>
    </row>
    <row r="3544" spans="7:7" x14ac:dyDescent="0.25">
      <c r="G3544" s="155"/>
    </row>
    <row r="3545" spans="7:7" x14ac:dyDescent="0.25">
      <c r="G3545" s="155"/>
    </row>
    <row r="3546" spans="7:7" x14ac:dyDescent="0.25">
      <c r="G3546" s="155"/>
    </row>
    <row r="3547" spans="7:7" x14ac:dyDescent="0.25">
      <c r="G3547" s="155"/>
    </row>
    <row r="3548" spans="7:7" x14ac:dyDescent="0.25">
      <c r="G3548" s="155"/>
    </row>
    <row r="3549" spans="7:7" x14ac:dyDescent="0.25">
      <c r="G3549" s="155"/>
    </row>
    <row r="3550" spans="7:7" x14ac:dyDescent="0.25">
      <c r="G3550" s="155"/>
    </row>
    <row r="3551" spans="7:7" x14ac:dyDescent="0.25">
      <c r="G3551" s="155"/>
    </row>
    <row r="3552" spans="7:7" x14ac:dyDescent="0.25">
      <c r="G3552" s="155"/>
    </row>
    <row r="3553" spans="7:7" x14ac:dyDescent="0.25">
      <c r="G3553" s="155"/>
    </row>
    <row r="3554" spans="7:7" x14ac:dyDescent="0.25">
      <c r="G3554" s="155"/>
    </row>
    <row r="3555" spans="7:7" x14ac:dyDescent="0.25">
      <c r="G3555" s="155"/>
    </row>
    <row r="3556" spans="7:7" x14ac:dyDescent="0.25">
      <c r="G3556" s="155"/>
    </row>
    <row r="3557" spans="7:7" x14ac:dyDescent="0.25">
      <c r="G3557" s="155"/>
    </row>
    <row r="3558" spans="7:7" x14ac:dyDescent="0.25">
      <c r="G3558" s="155"/>
    </row>
    <row r="3559" spans="7:7" x14ac:dyDescent="0.25">
      <c r="G3559" s="155"/>
    </row>
    <row r="3560" spans="7:7" x14ac:dyDescent="0.25">
      <c r="G3560" s="155"/>
    </row>
    <row r="3561" spans="7:7" x14ac:dyDescent="0.25">
      <c r="G3561" s="155"/>
    </row>
    <row r="3562" spans="7:7" x14ac:dyDescent="0.25">
      <c r="G3562" s="155"/>
    </row>
    <row r="3563" spans="7:7" x14ac:dyDescent="0.25">
      <c r="G3563" s="155"/>
    </row>
    <row r="3564" spans="7:7" x14ac:dyDescent="0.25">
      <c r="G3564" s="155"/>
    </row>
    <row r="3565" spans="7:7" x14ac:dyDescent="0.25">
      <c r="G3565" s="155"/>
    </row>
    <row r="3566" spans="7:7" x14ac:dyDescent="0.25">
      <c r="G3566" s="155"/>
    </row>
    <row r="3567" spans="7:7" x14ac:dyDescent="0.25">
      <c r="G3567" s="155"/>
    </row>
    <row r="3568" spans="7:7" x14ac:dyDescent="0.25">
      <c r="G3568" s="155"/>
    </row>
    <row r="3569" spans="7:7" x14ac:dyDescent="0.25">
      <c r="G3569" s="155"/>
    </row>
    <row r="3570" spans="7:7" x14ac:dyDescent="0.25">
      <c r="G3570" s="155"/>
    </row>
    <row r="3571" spans="7:7" x14ac:dyDescent="0.25">
      <c r="G3571" s="155"/>
    </row>
    <row r="3572" spans="7:7" x14ac:dyDescent="0.25">
      <c r="G3572" s="155"/>
    </row>
    <row r="3573" spans="7:7" x14ac:dyDescent="0.25">
      <c r="G3573" s="155"/>
    </row>
    <row r="3574" spans="7:7" x14ac:dyDescent="0.25">
      <c r="G3574" s="155"/>
    </row>
    <row r="3575" spans="7:7" x14ac:dyDescent="0.25">
      <c r="G3575" s="155"/>
    </row>
    <row r="3576" spans="7:7" x14ac:dyDescent="0.25">
      <c r="G3576" s="155"/>
    </row>
    <row r="3577" spans="7:7" x14ac:dyDescent="0.25">
      <c r="G3577" s="155"/>
    </row>
    <row r="3578" spans="7:7" x14ac:dyDescent="0.25">
      <c r="G3578" s="155"/>
    </row>
    <row r="3579" spans="7:7" x14ac:dyDescent="0.25">
      <c r="G3579" s="155"/>
    </row>
    <row r="3580" spans="7:7" x14ac:dyDescent="0.25">
      <c r="G3580" s="155"/>
    </row>
    <row r="3581" spans="7:7" x14ac:dyDescent="0.25">
      <c r="G3581" s="155"/>
    </row>
    <row r="3582" spans="7:7" x14ac:dyDescent="0.25">
      <c r="G3582" s="155"/>
    </row>
    <row r="3583" spans="7:7" x14ac:dyDescent="0.25">
      <c r="G3583" s="155"/>
    </row>
    <row r="3584" spans="7:7" x14ac:dyDescent="0.25">
      <c r="G3584" s="155"/>
    </row>
    <row r="3585" spans="7:7" x14ac:dyDescent="0.25">
      <c r="G3585" s="155"/>
    </row>
    <row r="3586" spans="7:7" x14ac:dyDescent="0.25">
      <c r="G3586" s="155"/>
    </row>
    <row r="3587" spans="7:7" x14ac:dyDescent="0.25">
      <c r="G3587" s="155"/>
    </row>
    <row r="3588" spans="7:7" x14ac:dyDescent="0.25">
      <c r="G3588" s="155"/>
    </row>
    <row r="3589" spans="7:7" x14ac:dyDescent="0.25">
      <c r="G3589" s="155"/>
    </row>
    <row r="3590" spans="7:7" x14ac:dyDescent="0.25">
      <c r="G3590" s="155"/>
    </row>
    <row r="3591" spans="7:7" x14ac:dyDescent="0.25">
      <c r="G3591" s="155"/>
    </row>
    <row r="3592" spans="7:7" x14ac:dyDescent="0.25">
      <c r="G3592" s="155"/>
    </row>
    <row r="3593" spans="7:7" x14ac:dyDescent="0.25">
      <c r="G3593" s="155"/>
    </row>
    <row r="3594" spans="7:7" x14ac:dyDescent="0.25">
      <c r="G3594" s="155"/>
    </row>
    <row r="3595" spans="7:7" x14ac:dyDescent="0.25">
      <c r="G3595" s="155"/>
    </row>
    <row r="3596" spans="7:7" x14ac:dyDescent="0.25">
      <c r="G3596" s="155"/>
    </row>
    <row r="3597" spans="7:7" x14ac:dyDescent="0.25">
      <c r="G3597" s="155"/>
    </row>
    <row r="3598" spans="7:7" x14ac:dyDescent="0.25">
      <c r="G3598" s="155"/>
    </row>
    <row r="3599" spans="7:7" x14ac:dyDescent="0.25">
      <c r="G3599" s="155"/>
    </row>
    <row r="3600" spans="7:7" x14ac:dyDescent="0.25">
      <c r="G3600" s="155"/>
    </row>
    <row r="3601" spans="7:7" x14ac:dyDescent="0.25">
      <c r="G3601" s="155"/>
    </row>
    <row r="3602" spans="7:7" x14ac:dyDescent="0.25">
      <c r="G3602" s="155"/>
    </row>
    <row r="3603" spans="7:7" x14ac:dyDescent="0.25">
      <c r="G3603" s="155"/>
    </row>
    <row r="3604" spans="7:7" x14ac:dyDescent="0.25">
      <c r="G3604" s="155"/>
    </row>
    <row r="3605" spans="7:7" x14ac:dyDescent="0.25">
      <c r="G3605" s="155"/>
    </row>
    <row r="3606" spans="7:7" x14ac:dyDescent="0.25">
      <c r="G3606" s="155"/>
    </row>
    <row r="3607" spans="7:7" x14ac:dyDescent="0.25">
      <c r="G3607" s="155"/>
    </row>
    <row r="3608" spans="7:7" x14ac:dyDescent="0.25">
      <c r="G3608" s="155"/>
    </row>
    <row r="3609" spans="7:7" x14ac:dyDescent="0.25">
      <c r="G3609" s="155"/>
    </row>
    <row r="3610" spans="7:7" x14ac:dyDescent="0.25">
      <c r="G3610" s="155"/>
    </row>
    <row r="3611" spans="7:7" x14ac:dyDescent="0.25">
      <c r="G3611" s="155"/>
    </row>
    <row r="3612" spans="7:7" x14ac:dyDescent="0.25">
      <c r="G3612" s="155"/>
    </row>
    <row r="3613" spans="7:7" x14ac:dyDescent="0.25">
      <c r="G3613" s="155"/>
    </row>
    <row r="3614" spans="7:7" x14ac:dyDescent="0.25">
      <c r="G3614" s="155"/>
    </row>
    <row r="3615" spans="7:7" x14ac:dyDescent="0.25">
      <c r="G3615" s="155"/>
    </row>
    <row r="3616" spans="7:7" x14ac:dyDescent="0.25">
      <c r="G3616" s="155"/>
    </row>
    <row r="3617" spans="7:7" x14ac:dyDescent="0.25">
      <c r="G3617" s="155"/>
    </row>
    <row r="3618" spans="7:7" x14ac:dyDescent="0.25">
      <c r="G3618" s="155"/>
    </row>
    <row r="3619" spans="7:7" x14ac:dyDescent="0.25">
      <c r="G3619" s="155"/>
    </row>
    <row r="3620" spans="7:7" x14ac:dyDescent="0.25">
      <c r="G3620" s="155"/>
    </row>
    <row r="3621" spans="7:7" x14ac:dyDescent="0.25">
      <c r="G3621" s="155"/>
    </row>
    <row r="3622" spans="7:7" x14ac:dyDescent="0.25">
      <c r="G3622" s="155"/>
    </row>
    <row r="3623" spans="7:7" x14ac:dyDescent="0.25">
      <c r="G3623" s="155"/>
    </row>
    <row r="3624" spans="7:7" x14ac:dyDescent="0.25">
      <c r="G3624" s="155"/>
    </row>
    <row r="3625" spans="7:7" x14ac:dyDescent="0.25">
      <c r="G3625" s="155"/>
    </row>
    <row r="3626" spans="7:7" x14ac:dyDescent="0.25">
      <c r="G3626" s="155"/>
    </row>
    <row r="3627" spans="7:7" x14ac:dyDescent="0.25">
      <c r="G3627" s="155"/>
    </row>
    <row r="3628" spans="7:7" x14ac:dyDescent="0.25">
      <c r="G3628" s="155"/>
    </row>
    <row r="3629" spans="7:7" x14ac:dyDescent="0.25">
      <c r="G3629" s="155"/>
    </row>
    <row r="3630" spans="7:7" x14ac:dyDescent="0.25">
      <c r="G3630" s="155"/>
    </row>
    <row r="3631" spans="7:7" x14ac:dyDescent="0.25">
      <c r="G3631" s="155"/>
    </row>
    <row r="3632" spans="7:7" x14ac:dyDescent="0.25">
      <c r="G3632" s="155"/>
    </row>
    <row r="3633" spans="7:7" x14ac:dyDescent="0.25">
      <c r="G3633" s="155"/>
    </row>
    <row r="3634" spans="7:7" x14ac:dyDescent="0.25">
      <c r="G3634" s="155"/>
    </row>
    <row r="3635" spans="7:7" x14ac:dyDescent="0.25">
      <c r="G3635" s="155"/>
    </row>
    <row r="3636" spans="7:7" x14ac:dyDescent="0.25">
      <c r="G3636" s="155"/>
    </row>
    <row r="3637" spans="7:7" x14ac:dyDescent="0.25">
      <c r="G3637" s="155"/>
    </row>
    <row r="3638" spans="7:7" x14ac:dyDescent="0.25">
      <c r="G3638" s="155"/>
    </row>
    <row r="3639" spans="7:7" x14ac:dyDescent="0.25">
      <c r="G3639" s="155"/>
    </row>
    <row r="3640" spans="7:7" x14ac:dyDescent="0.25">
      <c r="G3640" s="155"/>
    </row>
    <row r="3641" spans="7:7" x14ac:dyDescent="0.25">
      <c r="G3641" s="155"/>
    </row>
    <row r="3642" spans="7:7" x14ac:dyDescent="0.25">
      <c r="G3642" s="155"/>
    </row>
    <row r="3643" spans="7:7" x14ac:dyDescent="0.25">
      <c r="G3643" s="155"/>
    </row>
    <row r="3644" spans="7:7" x14ac:dyDescent="0.25">
      <c r="G3644" s="155"/>
    </row>
    <row r="3645" spans="7:7" x14ac:dyDescent="0.25">
      <c r="G3645" s="155"/>
    </row>
    <row r="3646" spans="7:7" x14ac:dyDescent="0.25">
      <c r="G3646" s="155"/>
    </row>
    <row r="3647" spans="7:7" x14ac:dyDescent="0.25">
      <c r="G3647" s="155"/>
    </row>
    <row r="3648" spans="7:7" x14ac:dyDescent="0.25">
      <c r="G3648" s="155"/>
    </row>
    <row r="3649" spans="7:7" x14ac:dyDescent="0.25">
      <c r="G3649" s="155"/>
    </row>
    <row r="3650" spans="7:7" x14ac:dyDescent="0.25">
      <c r="G3650" s="155"/>
    </row>
    <row r="3651" spans="7:7" x14ac:dyDescent="0.25">
      <c r="G3651" s="155"/>
    </row>
    <row r="3652" spans="7:7" x14ac:dyDescent="0.25">
      <c r="G3652" s="155"/>
    </row>
    <row r="3653" spans="7:7" x14ac:dyDescent="0.25">
      <c r="G3653" s="155"/>
    </row>
    <row r="3654" spans="7:7" x14ac:dyDescent="0.25">
      <c r="G3654" s="155"/>
    </row>
    <row r="3655" spans="7:7" x14ac:dyDescent="0.25">
      <c r="G3655" s="155"/>
    </row>
    <row r="3656" spans="7:7" x14ac:dyDescent="0.25">
      <c r="G3656" s="155"/>
    </row>
    <row r="3657" spans="7:7" x14ac:dyDescent="0.25">
      <c r="G3657" s="155"/>
    </row>
    <row r="3658" spans="7:7" x14ac:dyDescent="0.25">
      <c r="G3658" s="155"/>
    </row>
    <row r="3659" spans="7:7" x14ac:dyDescent="0.25">
      <c r="G3659" s="155"/>
    </row>
    <row r="3660" spans="7:7" x14ac:dyDescent="0.25">
      <c r="G3660" s="155"/>
    </row>
    <row r="3661" spans="7:7" x14ac:dyDescent="0.25">
      <c r="G3661" s="155"/>
    </row>
    <row r="3662" spans="7:7" x14ac:dyDescent="0.25">
      <c r="G3662" s="155"/>
    </row>
    <row r="3663" spans="7:7" x14ac:dyDescent="0.25">
      <c r="G3663" s="155"/>
    </row>
    <row r="3664" spans="7:7" x14ac:dyDescent="0.25">
      <c r="G3664" s="155"/>
    </row>
    <row r="3665" spans="7:7" x14ac:dyDescent="0.25">
      <c r="G3665" s="155"/>
    </row>
    <row r="3666" spans="7:7" x14ac:dyDescent="0.25">
      <c r="G3666" s="155"/>
    </row>
    <row r="3667" spans="7:7" x14ac:dyDescent="0.25">
      <c r="G3667" s="155"/>
    </row>
    <row r="3668" spans="7:7" x14ac:dyDescent="0.25">
      <c r="G3668" s="155"/>
    </row>
    <row r="3669" spans="7:7" x14ac:dyDescent="0.25">
      <c r="G3669" s="155"/>
    </row>
    <row r="3670" spans="7:7" x14ac:dyDescent="0.25">
      <c r="G3670" s="155"/>
    </row>
    <row r="3671" spans="7:7" x14ac:dyDescent="0.25">
      <c r="G3671" s="155"/>
    </row>
    <row r="3672" spans="7:7" x14ac:dyDescent="0.25">
      <c r="G3672" s="155"/>
    </row>
    <row r="3673" spans="7:7" x14ac:dyDescent="0.25">
      <c r="G3673" s="155"/>
    </row>
    <row r="3674" spans="7:7" x14ac:dyDescent="0.25">
      <c r="G3674" s="155"/>
    </row>
    <row r="3675" spans="7:7" x14ac:dyDescent="0.25">
      <c r="G3675" s="155"/>
    </row>
    <row r="3676" spans="7:7" x14ac:dyDescent="0.25">
      <c r="G3676" s="155"/>
    </row>
    <row r="3677" spans="7:7" x14ac:dyDescent="0.25">
      <c r="G3677" s="155"/>
    </row>
    <row r="3678" spans="7:7" x14ac:dyDescent="0.25">
      <c r="G3678" s="155"/>
    </row>
    <row r="3679" spans="7:7" x14ac:dyDescent="0.25">
      <c r="G3679" s="155"/>
    </row>
    <row r="3680" spans="7:7" x14ac:dyDescent="0.25">
      <c r="G3680" s="155"/>
    </row>
    <row r="3681" spans="7:7" x14ac:dyDescent="0.25">
      <c r="G3681" s="155"/>
    </row>
    <row r="3682" spans="7:7" x14ac:dyDescent="0.25">
      <c r="G3682" s="155"/>
    </row>
    <row r="3683" spans="7:7" x14ac:dyDescent="0.25">
      <c r="G3683" s="155"/>
    </row>
    <row r="3684" spans="7:7" x14ac:dyDescent="0.25">
      <c r="G3684" s="155"/>
    </row>
    <row r="3685" spans="7:7" x14ac:dyDescent="0.25">
      <c r="G3685" s="155"/>
    </row>
    <row r="3686" spans="7:7" x14ac:dyDescent="0.25">
      <c r="G3686" s="155"/>
    </row>
    <row r="3687" spans="7:7" x14ac:dyDescent="0.25">
      <c r="G3687" s="155"/>
    </row>
    <row r="3688" spans="7:7" x14ac:dyDescent="0.25">
      <c r="G3688" s="155"/>
    </row>
    <row r="3689" spans="7:7" x14ac:dyDescent="0.25">
      <c r="G3689" s="155"/>
    </row>
    <row r="3690" spans="7:7" x14ac:dyDescent="0.25">
      <c r="G3690" s="155"/>
    </row>
    <row r="3691" spans="7:7" x14ac:dyDescent="0.25">
      <c r="G3691" s="155"/>
    </row>
    <row r="3692" spans="7:7" x14ac:dyDescent="0.25">
      <c r="G3692" s="155"/>
    </row>
    <row r="3693" spans="7:7" x14ac:dyDescent="0.25">
      <c r="G3693" s="155"/>
    </row>
    <row r="3694" spans="7:7" x14ac:dyDescent="0.25">
      <c r="G3694" s="155"/>
    </row>
    <row r="3695" spans="7:7" x14ac:dyDescent="0.25">
      <c r="G3695" s="155"/>
    </row>
    <row r="3696" spans="7:7" x14ac:dyDescent="0.25">
      <c r="G3696" s="155"/>
    </row>
    <row r="3697" spans="7:7" x14ac:dyDescent="0.25">
      <c r="G3697" s="155"/>
    </row>
    <row r="3698" spans="7:7" x14ac:dyDescent="0.25">
      <c r="G3698" s="155"/>
    </row>
    <row r="3699" spans="7:7" x14ac:dyDescent="0.25">
      <c r="G3699" s="155"/>
    </row>
    <row r="3700" spans="7:7" x14ac:dyDescent="0.25">
      <c r="G3700" s="155"/>
    </row>
    <row r="3701" spans="7:7" x14ac:dyDescent="0.25">
      <c r="G3701" s="155"/>
    </row>
    <row r="3702" spans="7:7" x14ac:dyDescent="0.25">
      <c r="G3702" s="155"/>
    </row>
    <row r="3703" spans="7:7" x14ac:dyDescent="0.25">
      <c r="G3703" s="155"/>
    </row>
    <row r="3704" spans="7:7" x14ac:dyDescent="0.25">
      <c r="G3704" s="155"/>
    </row>
    <row r="3705" spans="7:7" x14ac:dyDescent="0.25">
      <c r="G3705" s="155"/>
    </row>
    <row r="3706" spans="7:7" x14ac:dyDescent="0.25">
      <c r="G3706" s="155"/>
    </row>
    <row r="3707" spans="7:7" x14ac:dyDescent="0.25">
      <c r="G3707" s="155"/>
    </row>
    <row r="3708" spans="7:7" x14ac:dyDescent="0.25">
      <c r="G3708" s="155"/>
    </row>
    <row r="3709" spans="7:7" x14ac:dyDescent="0.25">
      <c r="G3709" s="155"/>
    </row>
    <row r="3710" spans="7:7" x14ac:dyDescent="0.25">
      <c r="G3710" s="155"/>
    </row>
    <row r="3711" spans="7:7" x14ac:dyDescent="0.25">
      <c r="G3711" s="155"/>
    </row>
    <row r="3712" spans="7:7" x14ac:dyDescent="0.25">
      <c r="G3712" s="155"/>
    </row>
    <row r="3713" spans="7:7" x14ac:dyDescent="0.25">
      <c r="G3713" s="155"/>
    </row>
    <row r="3714" spans="7:7" x14ac:dyDescent="0.25">
      <c r="G3714" s="155"/>
    </row>
    <row r="3715" spans="7:7" x14ac:dyDescent="0.25">
      <c r="G3715" s="155"/>
    </row>
    <row r="3716" spans="7:7" x14ac:dyDescent="0.25">
      <c r="G3716" s="155"/>
    </row>
    <row r="3717" spans="7:7" x14ac:dyDescent="0.25">
      <c r="G3717" s="155"/>
    </row>
    <row r="3718" spans="7:7" x14ac:dyDescent="0.25">
      <c r="G3718" s="155"/>
    </row>
    <row r="3719" spans="7:7" x14ac:dyDescent="0.25">
      <c r="G3719" s="155"/>
    </row>
    <row r="3720" spans="7:7" x14ac:dyDescent="0.25">
      <c r="G3720" s="155"/>
    </row>
    <row r="3721" spans="7:7" x14ac:dyDescent="0.25">
      <c r="G3721" s="155"/>
    </row>
    <row r="3722" spans="7:7" x14ac:dyDescent="0.25">
      <c r="G3722" s="155"/>
    </row>
    <row r="3723" spans="7:7" x14ac:dyDescent="0.25">
      <c r="G3723" s="155"/>
    </row>
    <row r="3724" spans="7:7" x14ac:dyDescent="0.25">
      <c r="G3724" s="155"/>
    </row>
    <row r="3725" spans="7:7" x14ac:dyDescent="0.25">
      <c r="G3725" s="155"/>
    </row>
    <row r="3726" spans="7:7" x14ac:dyDescent="0.25">
      <c r="G3726" s="155"/>
    </row>
    <row r="3727" spans="7:7" x14ac:dyDescent="0.25">
      <c r="G3727" s="155"/>
    </row>
    <row r="3728" spans="7:7" x14ac:dyDescent="0.25">
      <c r="G3728" s="155"/>
    </row>
    <row r="3729" spans="7:7" x14ac:dyDescent="0.25">
      <c r="G3729" s="155"/>
    </row>
    <row r="3730" spans="7:7" x14ac:dyDescent="0.25">
      <c r="G3730" s="155"/>
    </row>
    <row r="3731" spans="7:7" x14ac:dyDescent="0.25">
      <c r="G3731" s="155"/>
    </row>
    <row r="3732" spans="7:7" x14ac:dyDescent="0.25">
      <c r="G3732" s="155"/>
    </row>
    <row r="3733" spans="7:7" x14ac:dyDescent="0.25">
      <c r="G3733" s="155"/>
    </row>
    <row r="3734" spans="7:7" x14ac:dyDescent="0.25">
      <c r="G3734" s="155"/>
    </row>
    <row r="3735" spans="7:7" x14ac:dyDescent="0.25">
      <c r="G3735" s="155"/>
    </row>
    <row r="3736" spans="7:7" x14ac:dyDescent="0.25">
      <c r="G3736" s="155"/>
    </row>
    <row r="3737" spans="7:7" x14ac:dyDescent="0.25">
      <c r="G3737" s="155"/>
    </row>
    <row r="3738" spans="7:7" x14ac:dyDescent="0.25">
      <c r="G3738" s="155"/>
    </row>
    <row r="3739" spans="7:7" x14ac:dyDescent="0.25">
      <c r="G3739" s="155"/>
    </row>
    <row r="3740" spans="7:7" x14ac:dyDescent="0.25">
      <c r="G3740" s="155"/>
    </row>
    <row r="3741" spans="7:7" x14ac:dyDescent="0.25">
      <c r="G3741" s="155"/>
    </row>
    <row r="3742" spans="7:7" x14ac:dyDescent="0.25">
      <c r="G3742" s="155"/>
    </row>
    <row r="3743" spans="7:7" x14ac:dyDescent="0.25">
      <c r="G3743" s="155"/>
    </row>
    <row r="3744" spans="7:7" x14ac:dyDescent="0.25">
      <c r="G3744" s="155"/>
    </row>
    <row r="3745" spans="7:7" x14ac:dyDescent="0.25">
      <c r="G3745" s="155"/>
    </row>
    <row r="3746" spans="7:7" x14ac:dyDescent="0.25">
      <c r="G3746" s="155"/>
    </row>
    <row r="3747" spans="7:7" x14ac:dyDescent="0.25">
      <c r="G3747" s="155"/>
    </row>
    <row r="3748" spans="7:7" x14ac:dyDescent="0.25">
      <c r="G3748" s="155"/>
    </row>
    <row r="3749" spans="7:7" x14ac:dyDescent="0.25">
      <c r="G3749" s="155"/>
    </row>
    <row r="3750" spans="7:7" x14ac:dyDescent="0.25">
      <c r="G3750" s="155"/>
    </row>
    <row r="3751" spans="7:7" x14ac:dyDescent="0.25">
      <c r="G3751" s="155"/>
    </row>
    <row r="3752" spans="7:7" x14ac:dyDescent="0.25">
      <c r="G3752" s="155"/>
    </row>
    <row r="3753" spans="7:7" x14ac:dyDescent="0.25">
      <c r="G3753" s="155"/>
    </row>
    <row r="3754" spans="7:7" x14ac:dyDescent="0.25">
      <c r="G3754" s="155"/>
    </row>
    <row r="3755" spans="7:7" x14ac:dyDescent="0.25">
      <c r="G3755" s="155"/>
    </row>
    <row r="3756" spans="7:7" x14ac:dyDescent="0.25">
      <c r="G3756" s="155"/>
    </row>
    <row r="3757" spans="7:7" x14ac:dyDescent="0.25">
      <c r="G3757" s="155"/>
    </row>
    <row r="3758" spans="7:7" x14ac:dyDescent="0.25">
      <c r="G3758" s="155"/>
    </row>
    <row r="3759" spans="7:7" x14ac:dyDescent="0.25">
      <c r="G3759" s="155"/>
    </row>
    <row r="3760" spans="7:7" x14ac:dyDescent="0.25">
      <c r="G3760" s="155"/>
    </row>
    <row r="3761" spans="7:7" x14ac:dyDescent="0.25">
      <c r="G3761" s="155"/>
    </row>
    <row r="3762" spans="7:7" x14ac:dyDescent="0.25">
      <c r="G3762" s="155"/>
    </row>
    <row r="3763" spans="7:7" x14ac:dyDescent="0.25">
      <c r="G3763" s="155"/>
    </row>
    <row r="3764" spans="7:7" x14ac:dyDescent="0.25">
      <c r="G3764" s="155"/>
    </row>
    <row r="3765" spans="7:7" x14ac:dyDescent="0.25">
      <c r="G3765" s="155"/>
    </row>
    <row r="3766" spans="7:7" x14ac:dyDescent="0.25">
      <c r="G3766" s="155"/>
    </row>
    <row r="3767" spans="7:7" x14ac:dyDescent="0.25">
      <c r="G3767" s="155"/>
    </row>
    <row r="3768" spans="7:7" x14ac:dyDescent="0.25">
      <c r="G3768" s="155"/>
    </row>
    <row r="3769" spans="7:7" x14ac:dyDescent="0.25">
      <c r="G3769" s="155"/>
    </row>
    <row r="3770" spans="7:7" x14ac:dyDescent="0.25">
      <c r="G3770" s="155"/>
    </row>
    <row r="3771" spans="7:7" x14ac:dyDescent="0.25">
      <c r="G3771" s="155"/>
    </row>
    <row r="3772" spans="7:7" x14ac:dyDescent="0.25">
      <c r="G3772" s="155"/>
    </row>
    <row r="3773" spans="7:7" x14ac:dyDescent="0.25">
      <c r="G3773" s="155"/>
    </row>
    <row r="3774" spans="7:7" x14ac:dyDescent="0.25">
      <c r="G3774" s="155"/>
    </row>
    <row r="3775" spans="7:7" x14ac:dyDescent="0.25">
      <c r="G3775" s="155"/>
    </row>
    <row r="3776" spans="7:7" x14ac:dyDescent="0.25">
      <c r="G3776" s="155"/>
    </row>
    <row r="3777" spans="7:7" x14ac:dyDescent="0.25">
      <c r="G3777" s="155"/>
    </row>
    <row r="3778" spans="7:7" x14ac:dyDescent="0.25">
      <c r="G3778" s="155"/>
    </row>
    <row r="3779" spans="7:7" x14ac:dyDescent="0.25">
      <c r="G3779" s="155"/>
    </row>
    <row r="3780" spans="7:7" x14ac:dyDescent="0.25">
      <c r="G3780" s="155"/>
    </row>
    <row r="3781" spans="7:7" x14ac:dyDescent="0.25">
      <c r="G3781" s="155"/>
    </row>
    <row r="3782" spans="7:7" x14ac:dyDescent="0.25">
      <c r="G3782" s="155"/>
    </row>
    <row r="3783" spans="7:7" x14ac:dyDescent="0.25">
      <c r="G3783" s="155"/>
    </row>
    <row r="3784" spans="7:7" x14ac:dyDescent="0.25">
      <c r="G3784" s="155"/>
    </row>
    <row r="3785" spans="7:7" x14ac:dyDescent="0.25">
      <c r="G3785" s="155"/>
    </row>
    <row r="3786" spans="7:7" x14ac:dyDescent="0.25">
      <c r="G3786" s="155"/>
    </row>
    <row r="3787" spans="7:7" x14ac:dyDescent="0.25">
      <c r="G3787" s="155"/>
    </row>
    <row r="3788" spans="7:7" x14ac:dyDescent="0.25">
      <c r="G3788" s="155"/>
    </row>
    <row r="3789" spans="7:7" x14ac:dyDescent="0.25">
      <c r="G3789" s="155"/>
    </row>
    <row r="3790" spans="7:7" x14ac:dyDescent="0.25">
      <c r="G3790" s="155"/>
    </row>
    <row r="3791" spans="7:7" x14ac:dyDescent="0.25">
      <c r="G3791" s="155"/>
    </row>
    <row r="3792" spans="7:7" x14ac:dyDescent="0.25">
      <c r="G3792" s="155"/>
    </row>
    <row r="3793" spans="7:7" x14ac:dyDescent="0.25">
      <c r="G3793" s="155"/>
    </row>
    <row r="3794" spans="7:7" x14ac:dyDescent="0.25">
      <c r="G3794" s="155"/>
    </row>
    <row r="3795" spans="7:7" x14ac:dyDescent="0.25">
      <c r="G3795" s="155"/>
    </row>
    <row r="3796" spans="7:7" x14ac:dyDescent="0.25">
      <c r="G3796" s="155"/>
    </row>
    <row r="3797" spans="7:7" x14ac:dyDescent="0.25">
      <c r="G3797" s="155"/>
    </row>
    <row r="3798" spans="7:7" x14ac:dyDescent="0.25">
      <c r="G3798" s="155"/>
    </row>
    <row r="3799" spans="7:7" x14ac:dyDescent="0.25">
      <c r="G3799" s="155"/>
    </row>
    <row r="3800" spans="7:7" x14ac:dyDescent="0.25">
      <c r="G3800" s="155"/>
    </row>
    <row r="3801" spans="7:7" x14ac:dyDescent="0.25">
      <c r="G3801" s="155"/>
    </row>
    <row r="3802" spans="7:7" x14ac:dyDescent="0.25">
      <c r="G3802" s="155"/>
    </row>
    <row r="3803" spans="7:7" x14ac:dyDescent="0.25">
      <c r="G3803" s="155"/>
    </row>
    <row r="3804" spans="7:7" x14ac:dyDescent="0.25">
      <c r="G3804" s="155"/>
    </row>
    <row r="3805" spans="7:7" x14ac:dyDescent="0.25">
      <c r="G3805" s="155"/>
    </row>
    <row r="3806" spans="7:7" x14ac:dyDescent="0.25">
      <c r="G3806" s="155"/>
    </row>
    <row r="3807" spans="7:7" x14ac:dyDescent="0.25">
      <c r="G3807" s="155"/>
    </row>
    <row r="3808" spans="7:7" x14ac:dyDescent="0.25">
      <c r="G3808" s="155"/>
    </row>
    <row r="3809" spans="7:7" x14ac:dyDescent="0.25">
      <c r="G3809" s="155"/>
    </row>
    <row r="3810" spans="7:7" x14ac:dyDescent="0.25">
      <c r="G3810" s="155"/>
    </row>
    <row r="3811" spans="7:7" x14ac:dyDescent="0.25">
      <c r="G3811" s="155"/>
    </row>
    <row r="3812" spans="7:7" x14ac:dyDescent="0.25">
      <c r="G3812" s="155"/>
    </row>
    <row r="3813" spans="7:7" x14ac:dyDescent="0.25">
      <c r="G3813" s="155"/>
    </row>
    <row r="3814" spans="7:7" x14ac:dyDescent="0.25">
      <c r="G3814" s="155"/>
    </row>
    <row r="3815" spans="7:7" x14ac:dyDescent="0.25">
      <c r="G3815" s="155"/>
    </row>
    <row r="3816" spans="7:7" x14ac:dyDescent="0.25">
      <c r="G3816" s="155"/>
    </row>
    <row r="3817" spans="7:7" x14ac:dyDescent="0.25">
      <c r="G3817" s="155"/>
    </row>
    <row r="3818" spans="7:7" x14ac:dyDescent="0.25">
      <c r="G3818" s="155"/>
    </row>
    <row r="3819" spans="7:7" x14ac:dyDescent="0.25">
      <c r="G3819" s="155"/>
    </row>
    <row r="3820" spans="7:7" x14ac:dyDescent="0.25">
      <c r="G3820" s="155"/>
    </row>
    <row r="3821" spans="7:7" x14ac:dyDescent="0.25">
      <c r="G3821" s="155"/>
    </row>
    <row r="3822" spans="7:7" x14ac:dyDescent="0.25">
      <c r="G3822" s="155"/>
    </row>
    <row r="3823" spans="7:7" x14ac:dyDescent="0.25">
      <c r="G3823" s="155"/>
    </row>
    <row r="3824" spans="7:7" x14ac:dyDescent="0.25">
      <c r="G3824" s="155"/>
    </row>
    <row r="3825" spans="7:7" x14ac:dyDescent="0.25">
      <c r="G3825" s="155"/>
    </row>
    <row r="3826" spans="7:7" x14ac:dyDescent="0.25">
      <c r="G3826" s="155"/>
    </row>
    <row r="3827" spans="7:7" x14ac:dyDescent="0.25">
      <c r="G3827" s="155"/>
    </row>
    <row r="3828" spans="7:7" x14ac:dyDescent="0.25">
      <c r="G3828" s="155"/>
    </row>
    <row r="3829" spans="7:7" x14ac:dyDescent="0.25">
      <c r="G3829" s="155"/>
    </row>
    <row r="3830" spans="7:7" x14ac:dyDescent="0.25">
      <c r="G3830" s="155"/>
    </row>
    <row r="3831" spans="7:7" x14ac:dyDescent="0.25">
      <c r="G3831" s="155"/>
    </row>
    <row r="3832" spans="7:7" x14ac:dyDescent="0.25">
      <c r="G3832" s="155"/>
    </row>
    <row r="3833" spans="7:7" x14ac:dyDescent="0.25">
      <c r="G3833" s="155"/>
    </row>
    <row r="3834" spans="7:7" x14ac:dyDescent="0.25">
      <c r="G3834" s="155"/>
    </row>
    <row r="3835" spans="7:7" x14ac:dyDescent="0.25">
      <c r="G3835" s="155"/>
    </row>
    <row r="3836" spans="7:7" x14ac:dyDescent="0.25">
      <c r="G3836" s="155"/>
    </row>
    <row r="3837" spans="7:7" x14ac:dyDescent="0.25">
      <c r="G3837" s="155"/>
    </row>
    <row r="3838" spans="7:7" x14ac:dyDescent="0.25">
      <c r="G3838" s="155"/>
    </row>
    <row r="3839" spans="7:7" x14ac:dyDescent="0.25">
      <c r="G3839" s="155"/>
    </row>
    <row r="3840" spans="7:7" x14ac:dyDescent="0.25">
      <c r="G3840" s="155"/>
    </row>
    <row r="3841" spans="7:7" x14ac:dyDescent="0.25">
      <c r="G3841" s="155"/>
    </row>
    <row r="3842" spans="7:7" x14ac:dyDescent="0.25">
      <c r="G3842" s="155"/>
    </row>
    <row r="3843" spans="7:7" x14ac:dyDescent="0.25">
      <c r="G3843" s="155"/>
    </row>
    <row r="3844" spans="7:7" x14ac:dyDescent="0.25">
      <c r="G3844" s="155"/>
    </row>
    <row r="3845" spans="7:7" x14ac:dyDescent="0.25">
      <c r="G3845" s="155"/>
    </row>
    <row r="3846" spans="7:7" x14ac:dyDescent="0.25">
      <c r="G3846" s="155"/>
    </row>
    <row r="3847" spans="7:7" x14ac:dyDescent="0.25">
      <c r="G3847" s="155"/>
    </row>
    <row r="3848" spans="7:7" x14ac:dyDescent="0.25">
      <c r="G3848" s="155"/>
    </row>
    <row r="3849" spans="7:7" x14ac:dyDescent="0.25">
      <c r="G3849" s="155"/>
    </row>
    <row r="3850" spans="7:7" x14ac:dyDescent="0.25">
      <c r="G3850" s="155"/>
    </row>
    <row r="3851" spans="7:7" x14ac:dyDescent="0.25">
      <c r="G3851" s="155"/>
    </row>
    <row r="3852" spans="7:7" x14ac:dyDescent="0.25">
      <c r="G3852" s="155"/>
    </row>
    <row r="3853" spans="7:7" x14ac:dyDescent="0.25">
      <c r="G3853" s="155"/>
    </row>
    <row r="3854" spans="7:7" x14ac:dyDescent="0.25">
      <c r="G3854" s="155"/>
    </row>
    <row r="3855" spans="7:7" x14ac:dyDescent="0.25">
      <c r="G3855" s="155"/>
    </row>
    <row r="3856" spans="7:7" x14ac:dyDescent="0.25">
      <c r="G3856" s="155"/>
    </row>
    <row r="3857" spans="7:7" x14ac:dyDescent="0.25">
      <c r="G3857" s="155"/>
    </row>
    <row r="3858" spans="7:7" x14ac:dyDescent="0.25">
      <c r="G3858" s="155"/>
    </row>
    <row r="3859" spans="7:7" x14ac:dyDescent="0.25">
      <c r="G3859" s="155"/>
    </row>
    <row r="3860" spans="7:7" x14ac:dyDescent="0.25">
      <c r="G3860" s="155"/>
    </row>
    <row r="3861" spans="7:7" x14ac:dyDescent="0.25">
      <c r="G3861" s="155"/>
    </row>
    <row r="3862" spans="7:7" x14ac:dyDescent="0.25">
      <c r="G3862" s="155"/>
    </row>
    <row r="3863" spans="7:7" x14ac:dyDescent="0.25">
      <c r="G3863" s="155"/>
    </row>
    <row r="3864" spans="7:7" x14ac:dyDescent="0.25">
      <c r="G3864" s="155"/>
    </row>
    <row r="3865" spans="7:7" x14ac:dyDescent="0.25">
      <c r="G3865" s="155"/>
    </row>
    <row r="3866" spans="7:7" x14ac:dyDescent="0.25">
      <c r="G3866" s="155"/>
    </row>
    <row r="3867" spans="7:7" x14ac:dyDescent="0.25">
      <c r="G3867" s="155"/>
    </row>
    <row r="3868" spans="7:7" x14ac:dyDescent="0.25">
      <c r="G3868" s="155"/>
    </row>
    <row r="3869" spans="7:7" x14ac:dyDescent="0.25">
      <c r="G3869" s="155"/>
    </row>
    <row r="3870" spans="7:7" x14ac:dyDescent="0.25">
      <c r="G3870" s="155"/>
    </row>
    <row r="3871" spans="7:7" x14ac:dyDescent="0.25">
      <c r="G3871" s="155"/>
    </row>
    <row r="3872" spans="7:7" x14ac:dyDescent="0.25">
      <c r="G3872" s="155"/>
    </row>
    <row r="3873" spans="7:7" x14ac:dyDescent="0.25">
      <c r="G3873" s="155"/>
    </row>
    <row r="3874" spans="7:7" x14ac:dyDescent="0.25">
      <c r="G3874" s="155"/>
    </row>
    <row r="3875" spans="7:7" x14ac:dyDescent="0.25">
      <c r="G3875" s="155"/>
    </row>
    <row r="3876" spans="7:7" x14ac:dyDescent="0.25">
      <c r="G3876" s="155"/>
    </row>
    <row r="3877" spans="7:7" x14ac:dyDescent="0.25">
      <c r="G3877" s="155"/>
    </row>
    <row r="3878" spans="7:7" x14ac:dyDescent="0.25">
      <c r="G3878" s="155"/>
    </row>
    <row r="3879" spans="7:7" x14ac:dyDescent="0.25">
      <c r="G3879" s="155"/>
    </row>
    <row r="3880" spans="7:7" x14ac:dyDescent="0.25">
      <c r="G3880" s="155"/>
    </row>
    <row r="3881" spans="7:7" x14ac:dyDescent="0.25">
      <c r="G3881" s="155"/>
    </row>
    <row r="3882" spans="7:7" x14ac:dyDescent="0.25">
      <c r="G3882" s="155"/>
    </row>
    <row r="3883" spans="7:7" x14ac:dyDescent="0.25">
      <c r="G3883" s="155"/>
    </row>
    <row r="3884" spans="7:7" x14ac:dyDescent="0.25">
      <c r="G3884" s="155"/>
    </row>
    <row r="3885" spans="7:7" x14ac:dyDescent="0.25">
      <c r="G3885" s="155"/>
    </row>
    <row r="3886" spans="7:7" x14ac:dyDescent="0.25">
      <c r="G3886" s="155"/>
    </row>
    <row r="3887" spans="7:7" x14ac:dyDescent="0.25">
      <c r="G3887" s="155"/>
    </row>
    <row r="3888" spans="7:7" x14ac:dyDescent="0.25">
      <c r="G3888" s="155"/>
    </row>
    <row r="3889" spans="7:7" x14ac:dyDescent="0.25">
      <c r="G3889" s="155"/>
    </row>
    <row r="3890" spans="7:7" x14ac:dyDescent="0.25">
      <c r="G3890" s="155"/>
    </row>
    <row r="3891" spans="7:7" x14ac:dyDescent="0.25">
      <c r="G3891" s="155"/>
    </row>
    <row r="3892" spans="7:7" x14ac:dyDescent="0.25">
      <c r="G3892" s="155"/>
    </row>
    <row r="3893" spans="7:7" x14ac:dyDescent="0.25">
      <c r="G3893" s="155"/>
    </row>
    <row r="3894" spans="7:7" x14ac:dyDescent="0.25">
      <c r="G3894" s="155"/>
    </row>
    <row r="3895" spans="7:7" x14ac:dyDescent="0.25">
      <c r="G3895" s="155"/>
    </row>
    <row r="3896" spans="7:7" x14ac:dyDescent="0.25">
      <c r="G3896" s="155"/>
    </row>
    <row r="3897" spans="7:7" x14ac:dyDescent="0.25">
      <c r="G3897" s="155"/>
    </row>
    <row r="3898" spans="7:7" x14ac:dyDescent="0.25">
      <c r="G3898" s="155"/>
    </row>
    <row r="3899" spans="7:7" x14ac:dyDescent="0.25">
      <c r="G3899" s="155"/>
    </row>
    <row r="3900" spans="7:7" x14ac:dyDescent="0.25">
      <c r="G3900" s="155"/>
    </row>
    <row r="3901" spans="7:7" x14ac:dyDescent="0.25">
      <c r="G3901" s="155"/>
    </row>
    <row r="3902" spans="7:7" x14ac:dyDescent="0.25">
      <c r="G3902" s="155"/>
    </row>
    <row r="3903" spans="7:7" x14ac:dyDescent="0.25">
      <c r="G3903" s="155"/>
    </row>
    <row r="3904" spans="7:7" x14ac:dyDescent="0.25">
      <c r="G3904" s="155"/>
    </row>
    <row r="3905" spans="7:7" x14ac:dyDescent="0.25">
      <c r="G3905" s="155"/>
    </row>
    <row r="3906" spans="7:7" x14ac:dyDescent="0.25">
      <c r="G3906" s="155"/>
    </row>
    <row r="3907" spans="7:7" x14ac:dyDescent="0.25">
      <c r="G3907" s="155"/>
    </row>
    <row r="3908" spans="7:7" x14ac:dyDescent="0.25">
      <c r="G3908" s="155"/>
    </row>
    <row r="3909" spans="7:7" x14ac:dyDescent="0.25">
      <c r="G3909" s="155"/>
    </row>
    <row r="3910" spans="7:7" x14ac:dyDescent="0.25">
      <c r="G3910" s="155"/>
    </row>
    <row r="3911" spans="7:7" x14ac:dyDescent="0.25">
      <c r="G3911" s="155"/>
    </row>
    <row r="3912" spans="7:7" x14ac:dyDescent="0.25">
      <c r="G3912" s="155"/>
    </row>
    <row r="3913" spans="7:7" x14ac:dyDescent="0.25">
      <c r="G3913" s="155"/>
    </row>
    <row r="3914" spans="7:7" x14ac:dyDescent="0.25">
      <c r="G3914" s="155"/>
    </row>
    <row r="3915" spans="7:7" x14ac:dyDescent="0.25">
      <c r="G3915" s="155"/>
    </row>
    <row r="3916" spans="7:7" x14ac:dyDescent="0.25">
      <c r="G3916" s="155"/>
    </row>
    <row r="3917" spans="7:7" x14ac:dyDescent="0.25">
      <c r="G3917" s="155"/>
    </row>
    <row r="3918" spans="7:7" x14ac:dyDescent="0.25">
      <c r="G3918" s="155"/>
    </row>
    <row r="3919" spans="7:7" x14ac:dyDescent="0.25">
      <c r="G3919" s="155"/>
    </row>
    <row r="3920" spans="7:7" x14ac:dyDescent="0.25">
      <c r="G3920" s="155"/>
    </row>
    <row r="3921" spans="7:7" x14ac:dyDescent="0.25">
      <c r="G3921" s="155"/>
    </row>
    <row r="3922" spans="7:7" x14ac:dyDescent="0.25">
      <c r="G3922" s="155"/>
    </row>
    <row r="3923" spans="7:7" x14ac:dyDescent="0.25">
      <c r="G3923" s="155"/>
    </row>
    <row r="3924" spans="7:7" x14ac:dyDescent="0.25">
      <c r="G3924" s="155"/>
    </row>
    <row r="3925" spans="7:7" x14ac:dyDescent="0.25">
      <c r="G3925" s="155"/>
    </row>
    <row r="3926" spans="7:7" x14ac:dyDescent="0.25">
      <c r="G3926" s="155"/>
    </row>
    <row r="3927" spans="7:7" x14ac:dyDescent="0.25">
      <c r="G3927" s="155"/>
    </row>
    <row r="3928" spans="7:7" x14ac:dyDescent="0.25">
      <c r="G3928" s="155"/>
    </row>
    <row r="3929" spans="7:7" x14ac:dyDescent="0.25">
      <c r="G3929" s="155"/>
    </row>
    <row r="3930" spans="7:7" x14ac:dyDescent="0.25">
      <c r="G3930" s="155"/>
    </row>
    <row r="3931" spans="7:7" x14ac:dyDescent="0.25">
      <c r="G3931" s="155"/>
    </row>
    <row r="3932" spans="7:7" x14ac:dyDescent="0.25">
      <c r="G3932" s="155"/>
    </row>
    <row r="3933" spans="7:7" x14ac:dyDescent="0.25">
      <c r="G3933" s="155"/>
    </row>
    <row r="3934" spans="7:7" x14ac:dyDescent="0.25">
      <c r="G3934" s="155"/>
    </row>
    <row r="3935" spans="7:7" x14ac:dyDescent="0.25">
      <c r="G3935" s="155"/>
    </row>
    <row r="3936" spans="7:7" x14ac:dyDescent="0.25">
      <c r="G3936" s="155"/>
    </row>
    <row r="3937" spans="7:7" x14ac:dyDescent="0.25">
      <c r="G3937" s="155"/>
    </row>
    <row r="3938" spans="7:7" x14ac:dyDescent="0.25">
      <c r="G3938" s="155"/>
    </row>
    <row r="3939" spans="7:7" x14ac:dyDescent="0.25">
      <c r="G3939" s="155"/>
    </row>
    <row r="3940" spans="7:7" x14ac:dyDescent="0.25">
      <c r="G3940" s="155"/>
    </row>
    <row r="3941" spans="7:7" x14ac:dyDescent="0.25">
      <c r="G3941" s="155"/>
    </row>
    <row r="3942" spans="7:7" x14ac:dyDescent="0.25">
      <c r="G3942" s="155"/>
    </row>
    <row r="3943" spans="7:7" x14ac:dyDescent="0.25">
      <c r="G3943" s="155"/>
    </row>
    <row r="3944" spans="7:7" x14ac:dyDescent="0.25">
      <c r="G3944" s="155"/>
    </row>
    <row r="3945" spans="7:7" x14ac:dyDescent="0.25">
      <c r="G3945" s="155"/>
    </row>
    <row r="3946" spans="7:7" x14ac:dyDescent="0.25">
      <c r="G3946" s="155"/>
    </row>
    <row r="3947" spans="7:7" x14ac:dyDescent="0.25">
      <c r="G3947" s="155"/>
    </row>
    <row r="3948" spans="7:7" x14ac:dyDescent="0.25">
      <c r="G3948" s="155"/>
    </row>
    <row r="3949" spans="7:7" x14ac:dyDescent="0.25">
      <c r="G3949" s="155"/>
    </row>
    <row r="3950" spans="7:7" x14ac:dyDescent="0.25">
      <c r="G3950" s="155"/>
    </row>
    <row r="3951" spans="7:7" x14ac:dyDescent="0.25">
      <c r="G3951" s="155"/>
    </row>
    <row r="3952" spans="7:7" x14ac:dyDescent="0.25">
      <c r="G3952" s="155"/>
    </row>
    <row r="3953" spans="7:7" x14ac:dyDescent="0.25">
      <c r="G3953" s="155"/>
    </row>
    <row r="3954" spans="7:7" x14ac:dyDescent="0.25">
      <c r="G3954" s="155"/>
    </row>
    <row r="3955" spans="7:7" x14ac:dyDescent="0.25">
      <c r="G3955" s="155"/>
    </row>
    <row r="3956" spans="7:7" x14ac:dyDescent="0.25">
      <c r="G3956" s="155"/>
    </row>
    <row r="3957" spans="7:7" x14ac:dyDescent="0.25">
      <c r="G3957" s="155"/>
    </row>
    <row r="3958" spans="7:7" x14ac:dyDescent="0.25">
      <c r="G3958" s="155"/>
    </row>
    <row r="3959" spans="7:7" x14ac:dyDescent="0.25">
      <c r="G3959" s="155"/>
    </row>
    <row r="3960" spans="7:7" x14ac:dyDescent="0.25">
      <c r="G3960" s="155"/>
    </row>
    <row r="3961" spans="7:7" x14ac:dyDescent="0.25">
      <c r="G3961" s="155"/>
    </row>
    <row r="3962" spans="7:7" x14ac:dyDescent="0.25">
      <c r="G3962" s="155"/>
    </row>
    <row r="3963" spans="7:7" x14ac:dyDescent="0.25">
      <c r="G3963" s="155"/>
    </row>
    <row r="3964" spans="7:7" x14ac:dyDescent="0.25">
      <c r="G3964" s="155"/>
    </row>
    <row r="3965" spans="7:7" x14ac:dyDescent="0.25">
      <c r="G3965" s="155"/>
    </row>
    <row r="3966" spans="7:7" x14ac:dyDescent="0.25">
      <c r="G3966" s="155"/>
    </row>
    <row r="3967" spans="7:7" x14ac:dyDescent="0.25">
      <c r="G3967" s="155"/>
    </row>
    <row r="3968" spans="7:7" x14ac:dyDescent="0.25">
      <c r="G3968" s="155"/>
    </row>
    <row r="3969" spans="7:7" x14ac:dyDescent="0.25">
      <c r="G3969" s="155"/>
    </row>
    <row r="3970" spans="7:7" x14ac:dyDescent="0.25">
      <c r="G3970" s="155"/>
    </row>
    <row r="3971" spans="7:7" x14ac:dyDescent="0.25">
      <c r="G3971" s="155"/>
    </row>
    <row r="3972" spans="7:7" x14ac:dyDescent="0.25">
      <c r="G3972" s="155"/>
    </row>
    <row r="3973" spans="7:7" x14ac:dyDescent="0.25">
      <c r="G3973" s="155"/>
    </row>
    <row r="3974" spans="7:7" x14ac:dyDescent="0.25">
      <c r="G3974" s="155"/>
    </row>
    <row r="3975" spans="7:7" x14ac:dyDescent="0.25">
      <c r="G3975" s="155"/>
    </row>
    <row r="3976" spans="7:7" x14ac:dyDescent="0.25">
      <c r="G3976" s="155"/>
    </row>
    <row r="3977" spans="7:7" x14ac:dyDescent="0.25">
      <c r="G3977" s="155"/>
    </row>
    <row r="3978" spans="7:7" x14ac:dyDescent="0.25">
      <c r="G3978" s="155"/>
    </row>
    <row r="3979" spans="7:7" x14ac:dyDescent="0.25">
      <c r="G3979" s="155"/>
    </row>
    <row r="3980" spans="7:7" x14ac:dyDescent="0.25">
      <c r="G3980" s="155"/>
    </row>
    <row r="3981" spans="7:7" x14ac:dyDescent="0.25">
      <c r="G3981" s="155"/>
    </row>
    <row r="3982" spans="7:7" x14ac:dyDescent="0.25">
      <c r="G3982" s="155"/>
    </row>
    <row r="3983" spans="7:7" x14ac:dyDescent="0.25">
      <c r="G3983" s="155"/>
    </row>
    <row r="3984" spans="7:7" x14ac:dyDescent="0.25">
      <c r="G3984" s="155"/>
    </row>
    <row r="3985" spans="7:7" x14ac:dyDescent="0.25">
      <c r="G3985" s="155"/>
    </row>
    <row r="3986" spans="7:7" x14ac:dyDescent="0.25">
      <c r="G3986" s="155"/>
    </row>
    <row r="3987" spans="7:7" x14ac:dyDescent="0.25">
      <c r="G3987" s="155"/>
    </row>
    <row r="3988" spans="7:7" x14ac:dyDescent="0.25">
      <c r="G3988" s="155"/>
    </row>
    <row r="3989" spans="7:7" x14ac:dyDescent="0.25">
      <c r="G3989" s="155"/>
    </row>
    <row r="3990" spans="7:7" x14ac:dyDescent="0.25">
      <c r="G3990" s="155"/>
    </row>
    <row r="3991" spans="7:7" x14ac:dyDescent="0.25">
      <c r="G3991" s="155"/>
    </row>
    <row r="3992" spans="7:7" x14ac:dyDescent="0.25">
      <c r="G3992" s="155"/>
    </row>
    <row r="3993" spans="7:7" x14ac:dyDescent="0.25">
      <c r="G3993" s="155"/>
    </row>
    <row r="3994" spans="7:7" x14ac:dyDescent="0.25">
      <c r="G3994" s="155"/>
    </row>
    <row r="3995" spans="7:7" x14ac:dyDescent="0.25">
      <c r="G3995" s="155"/>
    </row>
    <row r="3996" spans="7:7" x14ac:dyDescent="0.25">
      <c r="G3996" s="155"/>
    </row>
    <row r="3997" spans="7:7" x14ac:dyDescent="0.25">
      <c r="G3997" s="155"/>
    </row>
    <row r="3998" spans="7:7" x14ac:dyDescent="0.25">
      <c r="G3998" s="155"/>
    </row>
    <row r="3999" spans="7:7" x14ac:dyDescent="0.25">
      <c r="G3999" s="155"/>
    </row>
    <row r="4000" spans="7:7" x14ac:dyDescent="0.25">
      <c r="G4000" s="155"/>
    </row>
    <row r="4001" spans="7:7" x14ac:dyDescent="0.25">
      <c r="G4001" s="155"/>
    </row>
    <row r="4002" spans="7:7" x14ac:dyDescent="0.25">
      <c r="G4002" s="155"/>
    </row>
    <row r="4003" spans="7:7" x14ac:dyDescent="0.25">
      <c r="G4003" s="155"/>
    </row>
    <row r="4004" spans="7:7" x14ac:dyDescent="0.25">
      <c r="G4004" s="155"/>
    </row>
    <row r="4005" spans="7:7" x14ac:dyDescent="0.25">
      <c r="G4005" s="155"/>
    </row>
    <row r="4006" spans="7:7" x14ac:dyDescent="0.25">
      <c r="G4006" s="155"/>
    </row>
    <row r="4007" spans="7:7" x14ac:dyDescent="0.25">
      <c r="G4007" s="155"/>
    </row>
    <row r="4008" spans="7:7" x14ac:dyDescent="0.25">
      <c r="G4008" s="155"/>
    </row>
    <row r="4009" spans="7:7" x14ac:dyDescent="0.25">
      <c r="G4009" s="155"/>
    </row>
    <row r="4010" spans="7:7" x14ac:dyDescent="0.25">
      <c r="G4010" s="155"/>
    </row>
    <row r="4011" spans="7:7" x14ac:dyDescent="0.25">
      <c r="G4011" s="155"/>
    </row>
    <row r="4012" spans="7:7" x14ac:dyDescent="0.25">
      <c r="G4012" s="155"/>
    </row>
    <row r="4013" spans="7:7" x14ac:dyDescent="0.25">
      <c r="G4013" s="155"/>
    </row>
    <row r="4014" spans="7:7" x14ac:dyDescent="0.25">
      <c r="G4014" s="155"/>
    </row>
    <row r="4015" spans="7:7" x14ac:dyDescent="0.25">
      <c r="G4015" s="155"/>
    </row>
    <row r="4016" spans="7:7" x14ac:dyDescent="0.25">
      <c r="G4016" s="155"/>
    </row>
    <row r="4017" spans="7:7" x14ac:dyDescent="0.25">
      <c r="G4017" s="155"/>
    </row>
    <row r="4018" spans="7:7" x14ac:dyDescent="0.25">
      <c r="G4018" s="155"/>
    </row>
    <row r="4019" spans="7:7" x14ac:dyDescent="0.25">
      <c r="G4019" s="155"/>
    </row>
    <row r="4020" spans="7:7" x14ac:dyDescent="0.25">
      <c r="G4020" s="155"/>
    </row>
    <row r="4021" spans="7:7" x14ac:dyDescent="0.25">
      <c r="G4021" s="155"/>
    </row>
    <row r="4022" spans="7:7" x14ac:dyDescent="0.25">
      <c r="G4022" s="155"/>
    </row>
    <row r="4023" spans="7:7" x14ac:dyDescent="0.25">
      <c r="G4023" s="155"/>
    </row>
    <row r="4024" spans="7:7" x14ac:dyDescent="0.25">
      <c r="G4024" s="155"/>
    </row>
    <row r="4025" spans="7:7" x14ac:dyDescent="0.25">
      <c r="G4025" s="155"/>
    </row>
    <row r="4026" spans="7:7" x14ac:dyDescent="0.25">
      <c r="G4026" s="155"/>
    </row>
    <row r="4027" spans="7:7" x14ac:dyDescent="0.25">
      <c r="G4027" s="155"/>
    </row>
    <row r="4028" spans="7:7" x14ac:dyDescent="0.25">
      <c r="G4028" s="155"/>
    </row>
    <row r="4029" spans="7:7" x14ac:dyDescent="0.25">
      <c r="G4029" s="155"/>
    </row>
    <row r="4030" spans="7:7" x14ac:dyDescent="0.25">
      <c r="G4030" s="155"/>
    </row>
    <row r="4031" spans="7:7" x14ac:dyDescent="0.25">
      <c r="G4031" s="155"/>
    </row>
    <row r="4032" spans="7:7" x14ac:dyDescent="0.25">
      <c r="G4032" s="155"/>
    </row>
    <row r="4033" spans="7:7" x14ac:dyDescent="0.25">
      <c r="G4033" s="155"/>
    </row>
    <row r="4034" spans="7:7" x14ac:dyDescent="0.25">
      <c r="G4034" s="155"/>
    </row>
    <row r="4035" spans="7:7" x14ac:dyDescent="0.25">
      <c r="G4035" s="155"/>
    </row>
    <row r="4036" spans="7:7" x14ac:dyDescent="0.25">
      <c r="G4036" s="155"/>
    </row>
    <row r="4037" spans="7:7" x14ac:dyDescent="0.25">
      <c r="G4037" s="155"/>
    </row>
    <row r="4038" spans="7:7" x14ac:dyDescent="0.25">
      <c r="G4038" s="155"/>
    </row>
    <row r="4039" spans="7:7" x14ac:dyDescent="0.25">
      <c r="G4039" s="155"/>
    </row>
    <row r="4040" spans="7:7" x14ac:dyDescent="0.25">
      <c r="G4040" s="155"/>
    </row>
    <row r="4041" spans="7:7" x14ac:dyDescent="0.25">
      <c r="G4041" s="155"/>
    </row>
    <row r="4042" spans="7:7" x14ac:dyDescent="0.25">
      <c r="G4042" s="155"/>
    </row>
    <row r="4043" spans="7:7" x14ac:dyDescent="0.25">
      <c r="G4043" s="155"/>
    </row>
    <row r="4044" spans="7:7" x14ac:dyDescent="0.25">
      <c r="G4044" s="155"/>
    </row>
    <row r="4045" spans="7:7" x14ac:dyDescent="0.25">
      <c r="G4045" s="155"/>
    </row>
    <row r="4046" spans="7:7" x14ac:dyDescent="0.25">
      <c r="G4046" s="155"/>
    </row>
    <row r="4047" spans="7:7" x14ac:dyDescent="0.25">
      <c r="G4047" s="155"/>
    </row>
    <row r="4048" spans="7:7" x14ac:dyDescent="0.25">
      <c r="G4048" s="155"/>
    </row>
    <row r="4049" spans="7:7" x14ac:dyDescent="0.25">
      <c r="G4049" s="155"/>
    </row>
    <row r="4050" spans="7:7" x14ac:dyDescent="0.25">
      <c r="G4050" s="155"/>
    </row>
    <row r="4051" spans="7:7" x14ac:dyDescent="0.25">
      <c r="G4051" s="155"/>
    </row>
    <row r="4052" spans="7:7" x14ac:dyDescent="0.25">
      <c r="G4052" s="155"/>
    </row>
    <row r="4053" spans="7:7" x14ac:dyDescent="0.25">
      <c r="G4053" s="155"/>
    </row>
    <row r="4054" spans="7:7" x14ac:dyDescent="0.25">
      <c r="G4054" s="155"/>
    </row>
    <row r="4055" spans="7:7" x14ac:dyDescent="0.25">
      <c r="G4055" s="155"/>
    </row>
    <row r="4056" spans="7:7" x14ac:dyDescent="0.25">
      <c r="G4056" s="155"/>
    </row>
    <row r="4057" spans="7:7" x14ac:dyDescent="0.25">
      <c r="G4057" s="155"/>
    </row>
    <row r="4058" spans="7:7" x14ac:dyDescent="0.25">
      <c r="G4058" s="155"/>
    </row>
    <row r="4059" spans="7:7" x14ac:dyDescent="0.25">
      <c r="G4059" s="155"/>
    </row>
    <row r="4060" spans="7:7" x14ac:dyDescent="0.25">
      <c r="G4060" s="155"/>
    </row>
    <row r="4061" spans="7:7" x14ac:dyDescent="0.25">
      <c r="G4061" s="155"/>
    </row>
    <row r="4062" spans="7:7" x14ac:dyDescent="0.25">
      <c r="G4062" s="155"/>
    </row>
    <row r="4063" spans="7:7" x14ac:dyDescent="0.25">
      <c r="G4063" s="155"/>
    </row>
    <row r="4064" spans="7:7" x14ac:dyDescent="0.25">
      <c r="G4064" s="155"/>
    </row>
    <row r="4065" spans="7:7" x14ac:dyDescent="0.25">
      <c r="G4065" s="155"/>
    </row>
    <row r="4066" spans="7:7" x14ac:dyDescent="0.25">
      <c r="G4066" s="155"/>
    </row>
    <row r="4067" spans="7:7" x14ac:dyDescent="0.25">
      <c r="G4067" s="155"/>
    </row>
    <row r="4068" spans="7:7" x14ac:dyDescent="0.25">
      <c r="G4068" s="155"/>
    </row>
    <row r="4069" spans="7:7" x14ac:dyDescent="0.25">
      <c r="G4069" s="155"/>
    </row>
    <row r="4070" spans="7:7" x14ac:dyDescent="0.25">
      <c r="G4070" s="155"/>
    </row>
    <row r="4071" spans="7:7" x14ac:dyDescent="0.25">
      <c r="G4071" s="155"/>
    </row>
    <row r="4072" spans="7:7" x14ac:dyDescent="0.25">
      <c r="G4072" s="155"/>
    </row>
    <row r="4073" spans="7:7" x14ac:dyDescent="0.25">
      <c r="G4073" s="155"/>
    </row>
    <row r="4074" spans="7:7" x14ac:dyDescent="0.25">
      <c r="G4074" s="155"/>
    </row>
    <row r="4075" spans="7:7" x14ac:dyDescent="0.25">
      <c r="G4075" s="155"/>
    </row>
    <row r="4076" spans="7:7" x14ac:dyDescent="0.25">
      <c r="G4076" s="155"/>
    </row>
    <row r="4077" spans="7:7" x14ac:dyDescent="0.25">
      <c r="G4077" s="155"/>
    </row>
    <row r="4078" spans="7:7" x14ac:dyDescent="0.25">
      <c r="G4078" s="155"/>
    </row>
    <row r="4079" spans="7:7" x14ac:dyDescent="0.25">
      <c r="G4079" s="155"/>
    </row>
    <row r="4080" spans="7:7" x14ac:dyDescent="0.25">
      <c r="G4080" s="155"/>
    </row>
    <row r="4081" spans="7:7" x14ac:dyDescent="0.25">
      <c r="G4081" s="155"/>
    </row>
    <row r="4082" spans="7:7" x14ac:dyDescent="0.25">
      <c r="G4082" s="155"/>
    </row>
    <row r="4083" spans="7:7" x14ac:dyDescent="0.25">
      <c r="G4083" s="155"/>
    </row>
    <row r="4084" spans="7:7" x14ac:dyDescent="0.25">
      <c r="G4084" s="155"/>
    </row>
    <row r="4085" spans="7:7" x14ac:dyDescent="0.25">
      <c r="G4085" s="155"/>
    </row>
    <row r="4086" spans="7:7" x14ac:dyDescent="0.25">
      <c r="G4086" s="155"/>
    </row>
    <row r="4087" spans="7:7" x14ac:dyDescent="0.25">
      <c r="G4087" s="155"/>
    </row>
    <row r="4088" spans="7:7" x14ac:dyDescent="0.25">
      <c r="G4088" s="155"/>
    </row>
    <row r="4089" spans="7:7" x14ac:dyDescent="0.25">
      <c r="G4089" s="155"/>
    </row>
    <row r="4090" spans="7:7" x14ac:dyDescent="0.25">
      <c r="G4090" s="155"/>
    </row>
    <row r="4091" spans="7:7" x14ac:dyDescent="0.25">
      <c r="G4091" s="155"/>
    </row>
    <row r="4092" spans="7:7" x14ac:dyDescent="0.25">
      <c r="G4092" s="155"/>
    </row>
    <row r="4093" spans="7:7" x14ac:dyDescent="0.25">
      <c r="G4093" s="155"/>
    </row>
    <row r="4094" spans="7:7" x14ac:dyDescent="0.25">
      <c r="G4094" s="155"/>
    </row>
    <row r="4095" spans="7:7" x14ac:dyDescent="0.25">
      <c r="G4095" s="155"/>
    </row>
    <row r="4096" spans="7:7" x14ac:dyDescent="0.25">
      <c r="G4096" s="155"/>
    </row>
    <row r="4097" spans="7:7" x14ac:dyDescent="0.25">
      <c r="G4097" s="155"/>
    </row>
    <row r="4098" spans="7:7" x14ac:dyDescent="0.25">
      <c r="G4098" s="155"/>
    </row>
    <row r="4099" spans="7:7" x14ac:dyDescent="0.25">
      <c r="G4099" s="155"/>
    </row>
    <row r="4100" spans="7:7" x14ac:dyDescent="0.25">
      <c r="G4100" s="155"/>
    </row>
    <row r="4101" spans="7:7" x14ac:dyDescent="0.25">
      <c r="G4101" s="155"/>
    </row>
    <row r="4102" spans="7:7" x14ac:dyDescent="0.25">
      <c r="G4102" s="155"/>
    </row>
    <row r="4103" spans="7:7" x14ac:dyDescent="0.25">
      <c r="G4103" s="155"/>
    </row>
    <row r="4104" spans="7:7" x14ac:dyDescent="0.25">
      <c r="G4104" s="155"/>
    </row>
    <row r="4105" spans="7:7" x14ac:dyDescent="0.25">
      <c r="G4105" s="155"/>
    </row>
    <row r="4106" spans="7:7" x14ac:dyDescent="0.25">
      <c r="G4106" s="155"/>
    </row>
    <row r="4107" spans="7:7" x14ac:dyDescent="0.25">
      <c r="G4107" s="155"/>
    </row>
    <row r="4108" spans="7:7" x14ac:dyDescent="0.25">
      <c r="G4108" s="155"/>
    </row>
    <row r="4109" spans="7:7" x14ac:dyDescent="0.25">
      <c r="G4109" s="155"/>
    </row>
    <row r="4110" spans="7:7" x14ac:dyDescent="0.25">
      <c r="G4110" s="155"/>
    </row>
    <row r="4111" spans="7:7" x14ac:dyDescent="0.25">
      <c r="G4111" s="155"/>
    </row>
    <row r="4112" spans="7:7" x14ac:dyDescent="0.25">
      <c r="G4112" s="155"/>
    </row>
    <row r="4113" spans="7:7" x14ac:dyDescent="0.25">
      <c r="G4113" s="155"/>
    </row>
    <row r="4114" spans="7:7" x14ac:dyDescent="0.25">
      <c r="G4114" s="155"/>
    </row>
    <row r="4115" spans="7:7" x14ac:dyDescent="0.25">
      <c r="G4115" s="155"/>
    </row>
    <row r="4116" spans="7:7" x14ac:dyDescent="0.25">
      <c r="G4116" s="155"/>
    </row>
    <row r="4117" spans="7:7" x14ac:dyDescent="0.25">
      <c r="G4117" s="155"/>
    </row>
    <row r="4118" spans="7:7" x14ac:dyDescent="0.25">
      <c r="G4118" s="155"/>
    </row>
    <row r="4119" spans="7:7" x14ac:dyDescent="0.25">
      <c r="G4119" s="155"/>
    </row>
    <row r="4120" spans="7:7" x14ac:dyDescent="0.25">
      <c r="G4120" s="155"/>
    </row>
    <row r="4121" spans="7:7" x14ac:dyDescent="0.25">
      <c r="G4121" s="155"/>
    </row>
    <row r="4122" spans="7:7" x14ac:dyDescent="0.25">
      <c r="G4122" s="155"/>
    </row>
    <row r="4123" spans="7:7" x14ac:dyDescent="0.25">
      <c r="G4123" s="155"/>
    </row>
    <row r="4124" spans="7:7" x14ac:dyDescent="0.25">
      <c r="G4124" s="155"/>
    </row>
    <row r="4125" spans="7:7" x14ac:dyDescent="0.25">
      <c r="G4125" s="155"/>
    </row>
    <row r="4126" spans="7:7" x14ac:dyDescent="0.25">
      <c r="G4126" s="155"/>
    </row>
    <row r="4127" spans="7:7" x14ac:dyDescent="0.25">
      <c r="G4127" s="155"/>
    </row>
    <row r="4128" spans="7:7" x14ac:dyDescent="0.25">
      <c r="G4128" s="155"/>
    </row>
    <row r="4129" spans="7:7" x14ac:dyDescent="0.25">
      <c r="G4129" s="155"/>
    </row>
    <row r="4130" spans="7:7" x14ac:dyDescent="0.25">
      <c r="G4130" s="155"/>
    </row>
    <row r="4131" spans="7:7" x14ac:dyDescent="0.25">
      <c r="G4131" s="155"/>
    </row>
    <row r="4132" spans="7:7" x14ac:dyDescent="0.25">
      <c r="G4132" s="155"/>
    </row>
    <row r="4133" spans="7:7" x14ac:dyDescent="0.25">
      <c r="G4133" s="155"/>
    </row>
    <row r="4134" spans="7:7" x14ac:dyDescent="0.25">
      <c r="G4134" s="155"/>
    </row>
    <row r="4135" spans="7:7" x14ac:dyDescent="0.25">
      <c r="G4135" s="155"/>
    </row>
    <row r="4136" spans="7:7" x14ac:dyDescent="0.25">
      <c r="G4136" s="155"/>
    </row>
    <row r="4137" spans="7:7" x14ac:dyDescent="0.25">
      <c r="G4137" s="155"/>
    </row>
    <row r="4138" spans="7:7" x14ac:dyDescent="0.25">
      <c r="G4138" s="155"/>
    </row>
    <row r="4139" spans="7:7" x14ac:dyDescent="0.25">
      <c r="G4139" s="155"/>
    </row>
    <row r="4140" spans="7:7" x14ac:dyDescent="0.25">
      <c r="G4140" s="155"/>
    </row>
    <row r="4141" spans="7:7" x14ac:dyDescent="0.25">
      <c r="G4141" s="155"/>
    </row>
    <row r="4142" spans="7:7" x14ac:dyDescent="0.25">
      <c r="G4142" s="155"/>
    </row>
    <row r="4143" spans="7:7" x14ac:dyDescent="0.25">
      <c r="G4143" s="155"/>
    </row>
    <row r="4144" spans="7:7" x14ac:dyDescent="0.25">
      <c r="G4144" s="155"/>
    </row>
    <row r="4145" spans="7:7" x14ac:dyDescent="0.25">
      <c r="G4145" s="155"/>
    </row>
    <row r="4146" spans="7:7" x14ac:dyDescent="0.25">
      <c r="G4146" s="155"/>
    </row>
    <row r="4147" spans="7:7" x14ac:dyDescent="0.25">
      <c r="G4147" s="155"/>
    </row>
    <row r="4148" spans="7:7" x14ac:dyDescent="0.25">
      <c r="G4148" s="155"/>
    </row>
    <row r="4149" spans="7:7" x14ac:dyDescent="0.25">
      <c r="G4149" s="155"/>
    </row>
    <row r="4150" spans="7:7" x14ac:dyDescent="0.25">
      <c r="G4150" s="155"/>
    </row>
    <row r="4151" spans="7:7" x14ac:dyDescent="0.25">
      <c r="G4151" s="155"/>
    </row>
    <row r="4152" spans="7:7" x14ac:dyDescent="0.25">
      <c r="G4152" s="155"/>
    </row>
    <row r="4153" spans="7:7" x14ac:dyDescent="0.25">
      <c r="G4153" s="155"/>
    </row>
    <row r="4154" spans="7:7" x14ac:dyDescent="0.25">
      <c r="G4154" s="155"/>
    </row>
    <row r="4155" spans="7:7" x14ac:dyDescent="0.25">
      <c r="G4155" s="155"/>
    </row>
    <row r="4156" spans="7:7" x14ac:dyDescent="0.25">
      <c r="G4156" s="155"/>
    </row>
    <row r="4157" spans="7:7" x14ac:dyDescent="0.25">
      <c r="G4157" s="155"/>
    </row>
    <row r="4158" spans="7:7" x14ac:dyDescent="0.25">
      <c r="G4158" s="155"/>
    </row>
    <row r="4159" spans="7:7" x14ac:dyDescent="0.25">
      <c r="G4159" s="155"/>
    </row>
    <row r="4160" spans="7:7" x14ac:dyDescent="0.25">
      <c r="G4160" s="155"/>
    </row>
    <row r="4161" spans="7:7" x14ac:dyDescent="0.25">
      <c r="G4161" s="155"/>
    </row>
    <row r="4162" spans="7:7" x14ac:dyDescent="0.25">
      <c r="G4162" s="155"/>
    </row>
    <row r="4163" spans="7:7" x14ac:dyDescent="0.25">
      <c r="G4163" s="155"/>
    </row>
    <row r="4164" spans="7:7" x14ac:dyDescent="0.25">
      <c r="G4164" s="155"/>
    </row>
    <row r="4165" spans="7:7" x14ac:dyDescent="0.25">
      <c r="G4165" s="155"/>
    </row>
    <row r="4166" spans="7:7" x14ac:dyDescent="0.25">
      <c r="G4166" s="155"/>
    </row>
    <row r="4167" spans="7:7" x14ac:dyDescent="0.25">
      <c r="G4167" s="155"/>
    </row>
    <row r="4168" spans="7:7" x14ac:dyDescent="0.25">
      <c r="G4168" s="155"/>
    </row>
    <row r="4169" spans="7:7" x14ac:dyDescent="0.25">
      <c r="G4169" s="155"/>
    </row>
    <row r="4170" spans="7:7" x14ac:dyDescent="0.25">
      <c r="G4170" s="155"/>
    </row>
    <row r="4171" spans="7:7" x14ac:dyDescent="0.25">
      <c r="G4171" s="155"/>
    </row>
    <row r="4172" spans="7:7" x14ac:dyDescent="0.25">
      <c r="G4172" s="155"/>
    </row>
    <row r="4173" spans="7:7" x14ac:dyDescent="0.25">
      <c r="G4173" s="155"/>
    </row>
    <row r="4174" spans="7:7" x14ac:dyDescent="0.25">
      <c r="G4174" s="155"/>
    </row>
    <row r="4175" spans="7:7" x14ac:dyDescent="0.25">
      <c r="G4175" s="155"/>
    </row>
    <row r="4176" spans="7:7" x14ac:dyDescent="0.25">
      <c r="G4176" s="155"/>
    </row>
    <row r="4177" spans="7:7" x14ac:dyDescent="0.25">
      <c r="G4177" s="155"/>
    </row>
    <row r="4178" spans="7:7" x14ac:dyDescent="0.25">
      <c r="G4178" s="155"/>
    </row>
    <row r="4179" spans="7:7" x14ac:dyDescent="0.25">
      <c r="G4179" s="155"/>
    </row>
    <row r="4180" spans="7:7" x14ac:dyDescent="0.25">
      <c r="G4180" s="155"/>
    </row>
    <row r="4181" spans="7:7" x14ac:dyDescent="0.25">
      <c r="G4181" s="155"/>
    </row>
    <row r="4182" spans="7:7" x14ac:dyDescent="0.25">
      <c r="G4182" s="155"/>
    </row>
    <row r="4183" spans="7:7" x14ac:dyDescent="0.25">
      <c r="G4183" s="155"/>
    </row>
    <row r="4184" spans="7:7" x14ac:dyDescent="0.25">
      <c r="G4184" s="155"/>
    </row>
    <row r="4185" spans="7:7" x14ac:dyDescent="0.25">
      <c r="G4185" s="155"/>
    </row>
    <row r="4186" spans="7:7" x14ac:dyDescent="0.25">
      <c r="G4186" s="155"/>
    </row>
    <row r="4187" spans="7:7" x14ac:dyDescent="0.25">
      <c r="G4187" s="155"/>
    </row>
    <row r="4188" spans="7:7" x14ac:dyDescent="0.25">
      <c r="G4188" s="155"/>
    </row>
    <row r="4189" spans="7:7" x14ac:dyDescent="0.25">
      <c r="G4189" s="155"/>
    </row>
    <row r="4190" spans="7:7" x14ac:dyDescent="0.25">
      <c r="G4190" s="155"/>
    </row>
    <row r="4191" spans="7:7" x14ac:dyDescent="0.25">
      <c r="G4191" s="155"/>
    </row>
    <row r="4192" spans="7:7" x14ac:dyDescent="0.25">
      <c r="G4192" s="155"/>
    </row>
    <row r="4193" spans="7:7" x14ac:dyDescent="0.25">
      <c r="G4193" s="155"/>
    </row>
    <row r="4194" spans="7:7" x14ac:dyDescent="0.25">
      <c r="G4194" s="155"/>
    </row>
    <row r="4195" spans="7:7" x14ac:dyDescent="0.25">
      <c r="G4195" s="155"/>
    </row>
    <row r="4196" spans="7:7" x14ac:dyDescent="0.25">
      <c r="G4196" s="155"/>
    </row>
    <row r="4197" spans="7:7" x14ac:dyDescent="0.25">
      <c r="G4197" s="155"/>
    </row>
    <row r="4198" spans="7:7" x14ac:dyDescent="0.25">
      <c r="G4198" s="155"/>
    </row>
    <row r="4199" spans="7:7" x14ac:dyDescent="0.25">
      <c r="G4199" s="155"/>
    </row>
    <row r="4200" spans="7:7" x14ac:dyDescent="0.25">
      <c r="G4200" s="155"/>
    </row>
    <row r="4201" spans="7:7" x14ac:dyDescent="0.25">
      <c r="G4201" s="155"/>
    </row>
    <row r="4202" spans="7:7" x14ac:dyDescent="0.25">
      <c r="G4202" s="155"/>
    </row>
    <row r="4203" spans="7:7" x14ac:dyDescent="0.25">
      <c r="G4203" s="155"/>
    </row>
    <row r="4204" spans="7:7" x14ac:dyDescent="0.25">
      <c r="G4204" s="155"/>
    </row>
    <row r="4205" spans="7:7" x14ac:dyDescent="0.25">
      <c r="G4205" s="155"/>
    </row>
    <row r="4206" spans="7:7" x14ac:dyDescent="0.25">
      <c r="G4206" s="155"/>
    </row>
    <row r="4207" spans="7:7" x14ac:dyDescent="0.25">
      <c r="G4207" s="155"/>
    </row>
    <row r="4208" spans="7:7" x14ac:dyDescent="0.25">
      <c r="G4208" s="155"/>
    </row>
    <row r="4209" spans="7:7" x14ac:dyDescent="0.25">
      <c r="G4209" s="155"/>
    </row>
    <row r="4210" spans="7:7" x14ac:dyDescent="0.25">
      <c r="G4210" s="155"/>
    </row>
    <row r="4211" spans="7:7" x14ac:dyDescent="0.25">
      <c r="G4211" s="155"/>
    </row>
    <row r="4212" spans="7:7" x14ac:dyDescent="0.25">
      <c r="G4212" s="155"/>
    </row>
    <row r="4213" spans="7:7" x14ac:dyDescent="0.25">
      <c r="G4213" s="155"/>
    </row>
    <row r="4214" spans="7:7" x14ac:dyDescent="0.25">
      <c r="G4214" s="155"/>
    </row>
    <row r="4215" spans="7:7" x14ac:dyDescent="0.25">
      <c r="G4215" s="155"/>
    </row>
    <row r="4216" spans="7:7" x14ac:dyDescent="0.25">
      <c r="G4216" s="155"/>
    </row>
    <row r="4217" spans="7:7" x14ac:dyDescent="0.25">
      <c r="G4217" s="155"/>
    </row>
    <row r="4218" spans="7:7" x14ac:dyDescent="0.25">
      <c r="G4218" s="155"/>
    </row>
    <row r="4219" spans="7:7" x14ac:dyDescent="0.25">
      <c r="G4219" s="155"/>
    </row>
    <row r="4220" spans="7:7" x14ac:dyDescent="0.25">
      <c r="G4220" s="155"/>
    </row>
    <row r="4221" spans="7:7" x14ac:dyDescent="0.25">
      <c r="G4221" s="155"/>
    </row>
    <row r="4222" spans="7:7" x14ac:dyDescent="0.25">
      <c r="G4222" s="155"/>
    </row>
    <row r="4223" spans="7:7" x14ac:dyDescent="0.25">
      <c r="G4223" s="155"/>
    </row>
    <row r="4224" spans="7:7" x14ac:dyDescent="0.25">
      <c r="G4224" s="155"/>
    </row>
    <row r="4225" spans="7:7" x14ac:dyDescent="0.25">
      <c r="G4225" s="155"/>
    </row>
    <row r="4226" spans="7:7" x14ac:dyDescent="0.25">
      <c r="G4226" s="155"/>
    </row>
    <row r="4227" spans="7:7" x14ac:dyDescent="0.25">
      <c r="G4227" s="155"/>
    </row>
    <row r="4228" spans="7:7" x14ac:dyDescent="0.25">
      <c r="G4228" s="155"/>
    </row>
    <row r="4229" spans="7:7" x14ac:dyDescent="0.25">
      <c r="G4229" s="155"/>
    </row>
    <row r="4230" spans="7:7" x14ac:dyDescent="0.25">
      <c r="G4230" s="155"/>
    </row>
    <row r="4231" spans="7:7" x14ac:dyDescent="0.25">
      <c r="G4231" s="155"/>
    </row>
    <row r="4232" spans="7:7" x14ac:dyDescent="0.25">
      <c r="G4232" s="155"/>
    </row>
    <row r="4233" spans="7:7" x14ac:dyDescent="0.25">
      <c r="G4233" s="155"/>
    </row>
    <row r="4234" spans="7:7" x14ac:dyDescent="0.25">
      <c r="G4234" s="15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365E-1058-4136-965D-3B1538A1CB2B}">
  <dimension ref="A1:P2"/>
  <sheetViews>
    <sheetView workbookViewId="0">
      <selection activeCell="H10" sqref="H10"/>
    </sheetView>
  </sheetViews>
  <sheetFormatPr defaultRowHeight="15" x14ac:dyDescent="0.25"/>
  <cols>
    <col min="1" max="1" width="11.28515625" bestFit="1" customWidth="1"/>
    <col min="2" max="2" width="23.5703125" bestFit="1" customWidth="1"/>
    <col min="3" max="3" width="23.5703125" customWidth="1"/>
    <col min="5" max="5" width="16.42578125" bestFit="1" customWidth="1"/>
    <col min="6" max="6" width="12.5703125" bestFit="1" customWidth="1"/>
    <col min="8" max="8" width="16.42578125" bestFit="1" customWidth="1"/>
    <col min="9" max="9" width="12.5703125" bestFit="1" customWidth="1"/>
    <col min="11" max="11" width="16.42578125" bestFit="1" customWidth="1"/>
    <col min="12" max="12" width="12.5703125" bestFit="1" customWidth="1"/>
    <col min="13" max="13" width="8" bestFit="1" customWidth="1"/>
    <col min="14" max="14" width="17" bestFit="1" customWidth="1"/>
    <col min="15" max="15" width="13.28515625" bestFit="1" customWidth="1"/>
    <col min="16" max="16" width="27.7109375" bestFit="1" customWidth="1"/>
  </cols>
  <sheetData>
    <row r="1" spans="1:16" x14ac:dyDescent="0.25">
      <c r="A1" t="s">
        <v>577</v>
      </c>
      <c r="B1" t="s">
        <v>578</v>
      </c>
      <c r="C1" t="s">
        <v>580</v>
      </c>
      <c r="D1" s="165" t="s">
        <v>581</v>
      </c>
      <c r="E1" s="165" t="s">
        <v>583</v>
      </c>
      <c r="F1" s="165" t="s">
        <v>584</v>
      </c>
      <c r="G1" s="166" t="s">
        <v>585</v>
      </c>
      <c r="H1" s="166" t="s">
        <v>582</v>
      </c>
      <c r="I1" s="166" t="s">
        <v>586</v>
      </c>
      <c r="J1" s="167" t="s">
        <v>587</v>
      </c>
      <c r="K1" s="167" t="s">
        <v>588</v>
      </c>
      <c r="L1" s="167" t="s">
        <v>589</v>
      </c>
      <c r="M1" s="168" t="s">
        <v>590</v>
      </c>
      <c r="N1" s="168" t="s">
        <v>591</v>
      </c>
      <c r="O1" s="168" t="s">
        <v>592</v>
      </c>
      <c r="P1" t="s">
        <v>593</v>
      </c>
    </row>
    <row r="2" spans="1:16" ht="25.5" x14ac:dyDescent="0.25">
      <c r="A2">
        <f>Wniosek!C4</f>
        <v>0</v>
      </c>
      <c r="B2" s="169" t="s">
        <v>579</v>
      </c>
      <c r="C2" s="171">
        <f>Wniosek!A863</f>
        <v>0</v>
      </c>
      <c r="D2" t="str">
        <f>PROPER('Załącznik nr 5 dane osób'!B26)</f>
        <v>Pan</v>
      </c>
      <c r="E2" t="str">
        <f>PROPER('Załącznik nr 5 dane osób'!C26)</f>
        <v/>
      </c>
      <c r="F2" t="str">
        <f>PROPER('Załącznik nr 5 dane osób'!D26)</f>
        <v/>
      </c>
      <c r="G2" t="str">
        <f>PROPER('Załącznik nr 5 dane osób'!B28)</f>
        <v/>
      </c>
      <c r="H2" t="str">
        <f>PROPER('Załącznik nr 5 dane osób'!C28)</f>
        <v/>
      </c>
      <c r="I2" t="str">
        <f>PROPER('Załącznik nr 5 dane osób'!D28)</f>
        <v/>
      </c>
      <c r="J2" t="str">
        <f>PROPER('Załącznik nr 5 dane osób'!B30)</f>
        <v/>
      </c>
      <c r="K2" t="str">
        <f>PROPER('Załącznik nr 5 dane osób'!C30)</f>
        <v/>
      </c>
      <c r="L2" t="str">
        <f>PROPER('Załącznik nr 5 dane osób'!D30)</f>
        <v/>
      </c>
      <c r="M2" t="str">
        <f>PROPER('Załącznik nr 5 dane osób'!B35)</f>
        <v/>
      </c>
      <c r="N2" t="str">
        <f>PROPER('Załącznik nr 5 dane osób'!C35)</f>
        <v/>
      </c>
      <c r="O2" t="str">
        <f>PROPER('Załącznik nr 5 dane osób'!D35)</f>
        <v/>
      </c>
      <c r="P2" s="124">
        <f>Wniosek!C572</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5936-07AC-4D8B-8268-B4D28991D212}">
  <dimension ref="A1:AE2"/>
  <sheetViews>
    <sheetView workbookViewId="0">
      <selection activeCell="M23" sqref="M23"/>
    </sheetView>
  </sheetViews>
  <sheetFormatPr defaultRowHeight="15" x14ac:dyDescent="0.25"/>
  <cols>
    <col min="1" max="1" width="3.28515625" bestFit="1" customWidth="1"/>
    <col min="2" max="2" width="18.5703125" bestFit="1" customWidth="1"/>
    <col min="3" max="3" width="13" customWidth="1"/>
    <col min="4" max="4" width="15.7109375" bestFit="1" customWidth="1"/>
    <col min="5" max="5" width="15.140625" customWidth="1"/>
    <col min="6" max="6" width="15.7109375" customWidth="1"/>
    <col min="7" max="7" width="12.7109375" bestFit="1" customWidth="1"/>
    <col min="9" max="9" width="9" bestFit="1" customWidth="1"/>
    <col min="10" max="10" width="15.85546875" bestFit="1" customWidth="1"/>
    <col min="12" max="12" width="9" bestFit="1" customWidth="1"/>
    <col min="13" max="13" width="15.85546875" bestFit="1" customWidth="1"/>
    <col min="15" max="15" width="9" bestFit="1" customWidth="1"/>
    <col min="16" max="16" width="15.85546875" bestFit="1" customWidth="1"/>
    <col min="18" max="18" width="9" bestFit="1" customWidth="1"/>
    <col min="19" max="19" width="9.42578125" bestFit="1" customWidth="1"/>
    <col min="20" max="20" width="8.28515625" bestFit="1" customWidth="1"/>
    <col min="23" max="23" width="9" bestFit="1" customWidth="1"/>
    <col min="24" max="24" width="8.85546875" bestFit="1" customWidth="1"/>
    <col min="26" max="26" width="9" bestFit="1" customWidth="1"/>
    <col min="27" max="27" width="25.5703125" bestFit="1" customWidth="1"/>
    <col min="29" max="29" width="9" bestFit="1" customWidth="1"/>
    <col min="30" max="30" width="6.85546875" bestFit="1" customWidth="1"/>
    <col min="31" max="31" width="22.140625" bestFit="1" customWidth="1"/>
  </cols>
  <sheetData>
    <row r="1" spans="1:31" ht="107.25" customHeight="1" x14ac:dyDescent="0.25">
      <c r="A1" s="187" t="s">
        <v>102</v>
      </c>
      <c r="B1" s="188" t="s">
        <v>565</v>
      </c>
      <c r="C1" s="188" t="s">
        <v>609</v>
      </c>
      <c r="D1" s="188" t="s">
        <v>561</v>
      </c>
      <c r="E1" s="189" t="s">
        <v>594</v>
      </c>
      <c r="F1" s="189" t="s">
        <v>595</v>
      </c>
      <c r="G1" s="190" t="s">
        <v>596</v>
      </c>
      <c r="H1" s="190" t="s">
        <v>597</v>
      </c>
      <c r="I1" s="191" t="s">
        <v>598</v>
      </c>
      <c r="J1" s="192" t="s">
        <v>599</v>
      </c>
      <c r="K1" s="192" t="s">
        <v>597</v>
      </c>
      <c r="L1" s="193" t="s">
        <v>598</v>
      </c>
      <c r="M1" s="194" t="s">
        <v>600</v>
      </c>
      <c r="N1" s="194" t="s">
        <v>597</v>
      </c>
      <c r="O1" s="195" t="s">
        <v>598</v>
      </c>
      <c r="P1" s="196" t="s">
        <v>601</v>
      </c>
      <c r="Q1" s="196" t="s">
        <v>597</v>
      </c>
      <c r="R1" s="197" t="s">
        <v>598</v>
      </c>
      <c r="S1" s="198" t="s">
        <v>602</v>
      </c>
      <c r="T1" s="198" t="s">
        <v>39</v>
      </c>
      <c r="U1" s="198" t="s">
        <v>603</v>
      </c>
      <c r="V1" s="198" t="s">
        <v>597</v>
      </c>
      <c r="W1" s="199" t="s">
        <v>598</v>
      </c>
      <c r="X1" s="200" t="s">
        <v>604</v>
      </c>
      <c r="Y1" s="200" t="s">
        <v>597</v>
      </c>
      <c r="Z1" s="201" t="s">
        <v>598</v>
      </c>
      <c r="AA1" s="202" t="s">
        <v>605</v>
      </c>
      <c r="AB1" s="202" t="s">
        <v>606</v>
      </c>
      <c r="AC1" s="203" t="s">
        <v>598</v>
      </c>
      <c r="AD1" s="204" t="s">
        <v>607</v>
      </c>
      <c r="AE1" s="205" t="s">
        <v>608</v>
      </c>
    </row>
    <row r="2" spans="1:31" x14ac:dyDescent="0.25">
      <c r="B2">
        <f>Wniosek!C4</f>
        <v>0</v>
      </c>
      <c r="C2" t="str">
        <f>'Dane zbiorcze'!L2</f>
        <v>14</v>
      </c>
      <c r="D2">
        <f>Wniosek!F24</f>
        <v>0</v>
      </c>
      <c r="J2" s="102">
        <f>Wniosek!F30</f>
        <v>0</v>
      </c>
      <c r="M2">
        <f>Wniosek!E136</f>
        <v>0</v>
      </c>
      <c r="P2">
        <f>Wniosek!F136</f>
        <v>0</v>
      </c>
      <c r="S2">
        <f>Wniosek!C677</f>
        <v>0</v>
      </c>
      <c r="T2">
        <f>Wniosek!E676</f>
        <v>0</v>
      </c>
      <c r="AA2">
        <f>Wniosek!C782</f>
        <v>0</v>
      </c>
      <c r="AE2" s="124">
        <f>Wniosek!C572</f>
        <v>0</v>
      </c>
    </row>
  </sheetData>
  <dataValidations count="1">
    <dataValidation type="list" allowBlank="1" showInputMessage="1" showErrorMessage="1" promptTitle="Wskaż poprawną wartość" sqref="D1" xr:uid="{C2F9447D-5ABD-4D06-AC13-86687C6BD34C}">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E464-8E5C-40E5-8AB3-5ED2E734309A}">
  <sheetPr>
    <tabColor theme="9"/>
  </sheetPr>
  <dimension ref="A1:N33"/>
  <sheetViews>
    <sheetView view="pageBreakPreview" zoomScale="80" zoomScaleNormal="100" zoomScaleSheetLayoutView="80" zoomScalePageLayoutView="80" workbookViewId="0">
      <selection activeCell="D30" sqref="D30:H31"/>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82">
        <f>Wniosek!E1</f>
        <v>0</v>
      </c>
      <c r="F1" s="383"/>
      <c r="G1" s="172">
        <f>Wniosek!G1</f>
        <v>0</v>
      </c>
      <c r="H1" s="173"/>
      <c r="I1" s="173"/>
      <c r="J1" s="8"/>
      <c r="K1" s="8"/>
      <c r="L1" s="8"/>
      <c r="M1" s="8"/>
    </row>
    <row r="2" spans="1:13" x14ac:dyDescent="0.25">
      <c r="A2" s="33"/>
      <c r="B2" s="108"/>
      <c r="C2" s="33"/>
      <c r="D2" s="33"/>
      <c r="E2" s="33"/>
      <c r="F2" s="183" t="s">
        <v>71</v>
      </c>
      <c r="G2" s="28" t="s">
        <v>72</v>
      </c>
      <c r="H2" s="175"/>
      <c r="I2" s="175"/>
    </row>
    <row r="3" spans="1:13" ht="26.25" customHeight="1" x14ac:dyDescent="0.25">
      <c r="A3" s="33"/>
      <c r="B3" s="331" t="s">
        <v>16</v>
      </c>
      <c r="C3" s="331"/>
      <c r="D3" s="109"/>
      <c r="E3" s="110"/>
      <c r="F3" s="110"/>
      <c r="G3" s="111"/>
      <c r="H3" s="111"/>
      <c r="I3" s="33"/>
    </row>
    <row r="4" spans="1:13" ht="24" x14ac:dyDescent="0.25">
      <c r="A4" s="33"/>
      <c r="B4" s="25" t="s">
        <v>10</v>
      </c>
      <c r="C4" s="238">
        <f>Wniosek!C4</f>
        <v>0</v>
      </c>
      <c r="D4" s="112"/>
      <c r="E4" s="113"/>
      <c r="F4" s="113"/>
      <c r="G4" s="111"/>
      <c r="H4" s="111"/>
      <c r="I4" s="33"/>
    </row>
    <row r="5" spans="1:13" ht="26.25" x14ac:dyDescent="0.25">
      <c r="A5" s="33"/>
      <c r="B5" s="26" t="s">
        <v>9</v>
      </c>
      <c r="C5" s="239">
        <f>Wniosek!C5</f>
        <v>0</v>
      </c>
      <c r="D5" s="112"/>
      <c r="E5" s="114"/>
      <c r="F5" s="114"/>
      <c r="G5" s="111"/>
      <c r="H5" s="111"/>
      <c r="I5" s="33"/>
    </row>
    <row r="6" spans="1:13" x14ac:dyDescent="0.25">
      <c r="A6" s="33"/>
      <c r="B6" s="26" t="s">
        <v>11</v>
      </c>
      <c r="C6" s="240">
        <f>Wniosek!C6</f>
        <v>0</v>
      </c>
      <c r="D6" s="112"/>
      <c r="E6" s="33"/>
      <c r="F6" s="33"/>
      <c r="G6" s="111"/>
      <c r="H6" s="111"/>
      <c r="I6" s="33"/>
    </row>
    <row r="7" spans="1:13" x14ac:dyDescent="0.25">
      <c r="A7" s="33"/>
      <c r="B7" s="26" t="s">
        <v>4</v>
      </c>
      <c r="C7" s="238">
        <f>Wniosek!C7</f>
        <v>0</v>
      </c>
      <c r="D7" s="115"/>
      <c r="E7" s="33"/>
      <c r="F7" s="33"/>
      <c r="G7" s="111"/>
      <c r="H7" s="111"/>
      <c r="I7" s="33"/>
    </row>
    <row r="8" spans="1:13" x14ac:dyDescent="0.25">
      <c r="A8" s="33"/>
      <c r="B8" s="26" t="s">
        <v>8</v>
      </c>
      <c r="C8" s="238">
        <f>Wniosek!C8</f>
        <v>0</v>
      </c>
      <c r="D8" s="115"/>
      <c r="E8" s="33"/>
      <c r="F8" s="33"/>
      <c r="G8" s="111"/>
      <c r="H8" s="111"/>
      <c r="I8" s="33"/>
    </row>
    <row r="9" spans="1:13" x14ac:dyDescent="0.25">
      <c r="A9" s="33"/>
      <c r="B9" s="26" t="s">
        <v>6</v>
      </c>
      <c r="C9" s="238">
        <f>Wniosek!C9</f>
        <v>0</v>
      </c>
      <c r="D9" s="115"/>
      <c r="E9" s="33"/>
      <c r="F9" s="33"/>
      <c r="G9" s="111"/>
      <c r="H9" s="111"/>
      <c r="I9" s="33"/>
    </row>
    <row r="10" spans="1:13" x14ac:dyDescent="0.25">
      <c r="A10" s="33"/>
      <c r="B10" s="333" t="s">
        <v>17</v>
      </c>
      <c r="C10" s="333"/>
      <c r="D10" s="116"/>
      <c r="E10" s="33"/>
      <c r="F10" s="33"/>
      <c r="G10" s="111"/>
      <c r="H10" s="111"/>
      <c r="I10" s="33"/>
    </row>
    <row r="11" spans="1:13" x14ac:dyDescent="0.25">
      <c r="A11" s="33"/>
      <c r="B11" s="27" t="s">
        <v>41</v>
      </c>
      <c r="C11" s="241">
        <f>Wniosek!C11</f>
        <v>0</v>
      </c>
      <c r="D11" s="117"/>
      <c r="E11" s="33"/>
      <c r="F11" s="33"/>
      <c r="G11" s="111"/>
      <c r="H11" s="111"/>
      <c r="I11" s="33"/>
    </row>
    <row r="12" spans="1:13" x14ac:dyDescent="0.25">
      <c r="A12" s="33"/>
      <c r="B12" s="27" t="s">
        <v>12</v>
      </c>
      <c r="C12" s="241">
        <f>Wniosek!C12</f>
        <v>0</v>
      </c>
      <c r="D12" s="117"/>
      <c r="E12" s="33"/>
      <c r="F12" s="33"/>
      <c r="G12" s="111"/>
      <c r="H12" s="111"/>
      <c r="I12" s="33"/>
    </row>
    <row r="13" spans="1:13" x14ac:dyDescent="0.25">
      <c r="A13" s="33"/>
      <c r="B13" s="27" t="s">
        <v>5</v>
      </c>
      <c r="C13" s="242">
        <f>Wniosek!C13</f>
        <v>0</v>
      </c>
      <c r="D13" s="112"/>
      <c r="E13" s="33"/>
      <c r="F13" s="33"/>
      <c r="G13" s="111"/>
      <c r="H13" s="111"/>
      <c r="I13" s="33"/>
    </row>
    <row r="14" spans="1:13" x14ac:dyDescent="0.25">
      <c r="A14" s="33"/>
      <c r="B14" s="27" t="s">
        <v>7</v>
      </c>
      <c r="C14" s="243">
        <f>Wniosek!C14</f>
        <v>0</v>
      </c>
      <c r="D14" s="112"/>
      <c r="E14" s="33"/>
      <c r="F14" s="33"/>
      <c r="G14" s="111"/>
      <c r="H14" s="111"/>
      <c r="I14" s="33"/>
    </row>
    <row r="15" spans="1:13" ht="18.75" customHeight="1" x14ac:dyDescent="0.25">
      <c r="A15" s="33"/>
      <c r="B15" s="118"/>
      <c r="C15" s="118"/>
      <c r="D15" s="118"/>
      <c r="E15" s="33"/>
      <c r="F15" s="332" t="s">
        <v>13</v>
      </c>
      <c r="G15" s="332"/>
      <c r="H15" s="332"/>
      <c r="I15" s="33"/>
    </row>
    <row r="16" spans="1:13" ht="18.75" customHeight="1" x14ac:dyDescent="0.25">
      <c r="A16" s="33"/>
      <c r="B16" s="118"/>
      <c r="C16" s="118"/>
      <c r="D16" s="118"/>
      <c r="E16" s="33"/>
      <c r="F16" s="332" t="s">
        <v>653</v>
      </c>
      <c r="G16" s="332"/>
      <c r="H16" s="332"/>
      <c r="I16" s="33"/>
    </row>
    <row r="17" spans="1:14" ht="18.75" customHeight="1" x14ac:dyDescent="0.25">
      <c r="A17" s="33"/>
      <c r="B17" s="118"/>
      <c r="C17" s="118"/>
      <c r="D17" s="118"/>
      <c r="E17" s="33"/>
      <c r="F17" s="332" t="s">
        <v>654</v>
      </c>
      <c r="G17" s="332"/>
      <c r="H17" s="332"/>
      <c r="I17" s="33"/>
    </row>
    <row r="18" spans="1:14" ht="18.75" customHeight="1" x14ac:dyDescent="0.25">
      <c r="A18" s="33"/>
      <c r="B18" s="118"/>
      <c r="C18" s="118"/>
      <c r="D18" s="118"/>
      <c r="E18" s="33"/>
      <c r="F18" s="332" t="s">
        <v>14</v>
      </c>
      <c r="G18" s="332"/>
      <c r="H18" s="332"/>
      <c r="I18" s="33"/>
    </row>
    <row r="19" spans="1:14" ht="18.75" x14ac:dyDescent="0.25">
      <c r="A19" s="33"/>
      <c r="B19" s="118"/>
      <c r="C19" s="118"/>
      <c r="D19" s="118"/>
      <c r="E19" s="33"/>
      <c r="F19" s="332" t="s">
        <v>15</v>
      </c>
      <c r="G19" s="332"/>
      <c r="H19" s="332"/>
      <c r="I19" s="33"/>
    </row>
    <row r="20" spans="1:14" ht="18.75" x14ac:dyDescent="0.25">
      <c r="A20" s="33"/>
      <c r="B20" s="118"/>
      <c r="C20" s="118"/>
      <c r="D20" s="118"/>
      <c r="E20" s="33"/>
      <c r="F20" s="236"/>
      <c r="G20" s="236"/>
      <c r="H20" s="236"/>
      <c r="I20" s="33"/>
    </row>
    <row r="21" spans="1:14" ht="15" customHeight="1" x14ac:dyDescent="0.25">
      <c r="A21" s="334" t="s">
        <v>656</v>
      </c>
      <c r="B21" s="334"/>
      <c r="C21" s="334"/>
      <c r="D21" s="334"/>
      <c r="E21" s="334"/>
      <c r="F21" s="334"/>
      <c r="G21" s="334"/>
      <c r="H21" s="334"/>
      <c r="I21" s="334"/>
      <c r="J21" s="14"/>
      <c r="K21" s="14"/>
      <c r="L21" s="14"/>
      <c r="M21" s="14"/>
      <c r="N21" s="14"/>
    </row>
    <row r="22" spans="1:14" x14ac:dyDescent="0.25">
      <c r="A22" s="334"/>
      <c r="B22" s="334"/>
      <c r="C22" s="334"/>
      <c r="D22" s="334"/>
      <c r="E22" s="334"/>
      <c r="F22" s="334"/>
      <c r="G22" s="334"/>
      <c r="H22" s="334"/>
      <c r="I22" s="334"/>
      <c r="J22" s="14"/>
      <c r="K22" s="14"/>
      <c r="L22" s="14"/>
      <c r="M22" s="14"/>
      <c r="N22" s="14"/>
    </row>
    <row r="23" spans="1:14" x14ac:dyDescent="0.25">
      <c r="A23" s="292" t="s">
        <v>658</v>
      </c>
      <c r="B23" s="292"/>
      <c r="C23" s="292"/>
      <c r="D23" s="292"/>
      <c r="E23" s="292"/>
      <c r="F23" s="292"/>
      <c r="G23" s="292"/>
      <c r="H23" s="292"/>
      <c r="I23" s="292"/>
    </row>
    <row r="24" spans="1:14" ht="34.5" customHeight="1" x14ac:dyDescent="0.25">
      <c r="A24" s="237"/>
      <c r="B24" s="110"/>
      <c r="C24" s="110"/>
      <c r="D24" s="110"/>
      <c r="E24" s="110"/>
      <c r="F24" s="110"/>
      <c r="G24" s="184"/>
      <c r="H24" s="184"/>
      <c r="I24" s="184"/>
    </row>
    <row r="25" spans="1:14" ht="48.75" customHeight="1" x14ac:dyDescent="0.25">
      <c r="A25" s="384" t="s">
        <v>657</v>
      </c>
      <c r="B25" s="384"/>
      <c r="C25" s="384"/>
      <c r="D25" s="384"/>
      <c r="E25" s="384"/>
      <c r="F25" s="384"/>
      <c r="G25" s="384"/>
      <c r="H25" s="384"/>
      <c r="I25" s="384"/>
    </row>
    <row r="26" spans="1:14" ht="281.25" customHeight="1" x14ac:dyDescent="0.25">
      <c r="A26" s="253"/>
      <c r="B26" s="385" t="s">
        <v>659</v>
      </c>
      <c r="C26" s="385"/>
      <c r="D26" s="385"/>
      <c r="E26" s="385"/>
      <c r="F26" s="385"/>
      <c r="G26" s="385"/>
      <c r="H26" s="385"/>
      <c r="I26" s="385"/>
    </row>
    <row r="27" spans="1:14" ht="82.5" customHeight="1" x14ac:dyDescent="0.25">
      <c r="A27" s="253"/>
      <c r="B27" s="254"/>
      <c r="C27" s="254"/>
      <c r="D27" s="386"/>
      <c r="E27" s="386"/>
      <c r="F27" s="386"/>
      <c r="G27" s="386"/>
      <c r="H27" s="386"/>
      <c r="I27" s="254"/>
    </row>
    <row r="28" spans="1:14" ht="30" customHeight="1" x14ac:dyDescent="0.25">
      <c r="A28" s="253"/>
      <c r="B28" s="254"/>
      <c r="C28" s="254"/>
      <c r="D28" s="387" t="s">
        <v>48</v>
      </c>
      <c r="E28" s="387"/>
      <c r="F28" s="387"/>
      <c r="G28" s="387"/>
      <c r="H28" s="387"/>
      <c r="I28" s="254"/>
    </row>
    <row r="29" spans="1:14" ht="28.5" customHeight="1" x14ac:dyDescent="0.25">
      <c r="A29" s="147"/>
      <c r="B29" s="244"/>
      <c r="C29" s="244"/>
      <c r="D29" s="244"/>
      <c r="E29" s="244"/>
      <c r="F29" s="244"/>
      <c r="G29" s="244"/>
      <c r="H29" s="244"/>
      <c r="I29" s="244"/>
    </row>
    <row r="30" spans="1:14" ht="79.5" customHeight="1" x14ac:dyDescent="0.25">
      <c r="A30" s="33"/>
      <c r="B30" s="33"/>
      <c r="C30" s="33"/>
      <c r="D30" s="314"/>
      <c r="E30" s="315"/>
      <c r="F30" s="315"/>
      <c r="G30" s="315"/>
      <c r="H30" s="316"/>
      <c r="I30" s="33"/>
    </row>
    <row r="31" spans="1:14" ht="9" hidden="1" customHeight="1" x14ac:dyDescent="0.25">
      <c r="A31" s="33"/>
      <c r="B31" s="33"/>
      <c r="C31" s="33"/>
      <c r="D31" s="317"/>
      <c r="E31" s="318"/>
      <c r="F31" s="318"/>
      <c r="G31" s="318"/>
      <c r="H31" s="319"/>
      <c r="I31" s="185"/>
    </row>
    <row r="32" spans="1:14" ht="20.25" customHeight="1" x14ac:dyDescent="0.25">
      <c r="A32" s="33"/>
      <c r="B32" s="33"/>
      <c r="C32" s="33"/>
      <c r="D32" s="312" t="s">
        <v>54</v>
      </c>
      <c r="E32" s="312"/>
      <c r="F32" s="312"/>
      <c r="G32" s="312"/>
      <c r="H32" s="312"/>
      <c r="I32" s="119"/>
    </row>
    <row r="33" spans="1:9" s="24" customFormat="1" ht="15" customHeight="1" x14ac:dyDescent="0.25">
      <c r="A33" s="33"/>
      <c r="B33" s="33"/>
      <c r="C33" s="33"/>
      <c r="D33" s="182"/>
      <c r="E33" s="182"/>
      <c r="F33" s="182"/>
      <c r="G33" s="182"/>
      <c r="H33" s="182"/>
      <c r="I33" s="119"/>
    </row>
  </sheetData>
  <sheetProtection password="97B9" sheet="1" formatColumns="0" formatRows="0" selectLockedCells="1"/>
  <mergeCells count="16">
    <mergeCell ref="D30:H31"/>
    <mergeCell ref="D32:H32"/>
    <mergeCell ref="B26:I26"/>
    <mergeCell ref="D27:H27"/>
    <mergeCell ref="D28:H28"/>
    <mergeCell ref="F18:H18"/>
    <mergeCell ref="F19:H19"/>
    <mergeCell ref="A21:I22"/>
    <mergeCell ref="A23:I23"/>
    <mergeCell ref="A25:I25"/>
    <mergeCell ref="F17:H17"/>
    <mergeCell ref="E1:F1"/>
    <mergeCell ref="B3:C3"/>
    <mergeCell ref="B10:C10"/>
    <mergeCell ref="F15:H15"/>
    <mergeCell ref="F16:H16"/>
  </mergeCells>
  <conditionalFormatting sqref="G1">
    <cfRule type="containsBlanks" dxfId="31" priority="3">
      <formula>LEN(TRIM(G1))=0</formula>
    </cfRule>
  </conditionalFormatting>
  <conditionalFormatting sqref="C4:C9 C11:C14">
    <cfRule type="containsBlanks" dxfId="30" priority="2">
      <formula>LEN(TRIM(C4))=0</formula>
    </cfRule>
  </conditionalFormatting>
  <conditionalFormatting sqref="E1:F1">
    <cfRule type="containsBlanks" dxfId="29" priority="1">
      <formula>LEN(TRIM(E1))=0</formula>
    </cfRule>
  </conditionalFormatting>
  <dataValidations count="3">
    <dataValidation allowBlank="1" showInputMessage="1" showErrorMessage="1" errorTitle="Błędna data" error="Proszę podać poprawną datę." sqref="G1" xr:uid="{691F0C86-D6F4-4C18-9FC7-F73E2E42AF21}"/>
    <dataValidation type="whole" allowBlank="1" showInputMessage="1" showErrorMessage="1" errorTitle="Błędny NIP" error="Proszę podać poprawną wartość - dozwolone sąwyłacznie cyfry." sqref="C5" xr:uid="{A674080F-9243-44ED-805B-696E8E2E3914}">
      <formula1>0</formula1>
      <formula2>9999999999</formula2>
    </dataValidation>
    <dataValidation allowBlank="1" showInputMessage="1" showErrorMessage="1" errorTitle="Błędny REGON" error="Proszę podać poprawną wartość - dozwolone sąwyłacznie cyfry." sqref="C6" xr:uid="{BFF56606-F19B-433B-BBC5-193F2877FF8C}"/>
  </dataValidations>
  <pageMargins left="6.25E-2" right="1.0416666666666666E-2" top="0.32407407407407407" bottom="8.3333333333333332E-3" header="0.3" footer="0.3"/>
  <pageSetup paperSize="9"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Organizator PTZ" prompt="Proszę wybrać z katologu organizatorów PTZ " xr:uid="{BBC827C7-7471-42F0-8EA7-8E493E90BB06}">
          <x14:formula1>
            <xm:f>'Bank danych'!$D$1:$D$10</xm:f>
          </x14:formula1>
          <xm:sqref>G24:I24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1D3B-40E4-4F00-B68B-C7E3071AA2F1}">
  <sheetPr>
    <tabColor theme="9"/>
    <pageSetUpPr fitToPage="1"/>
  </sheetPr>
  <dimension ref="A1:N141"/>
  <sheetViews>
    <sheetView view="pageBreakPreview" zoomScale="80" zoomScaleNormal="100" zoomScaleSheetLayoutView="80" zoomScalePageLayoutView="60" workbookViewId="0">
      <selection activeCell="E125" sqref="E125"/>
    </sheetView>
  </sheetViews>
  <sheetFormatPr defaultColWidth="9.140625" defaultRowHeight="15" x14ac:dyDescent="0.25"/>
  <cols>
    <col min="1" max="1" width="4.140625" style="9" bestFit="1" customWidth="1"/>
    <col min="2" max="2" width="40.28515625" style="9" customWidth="1"/>
    <col min="3" max="3" width="16.85546875" style="9" bestFit="1" customWidth="1"/>
    <col min="4" max="4" width="16.28515625" style="9" customWidth="1"/>
    <col min="5" max="5" width="19.5703125" style="9" customWidth="1"/>
    <col min="6" max="6" width="20.28515625" style="9" customWidth="1"/>
    <col min="7" max="7" width="14" style="9" bestFit="1" customWidth="1"/>
    <col min="8" max="8" width="19.7109375" style="9" customWidth="1"/>
    <col min="9" max="9" width="25.140625" style="9" customWidth="1"/>
    <col min="10" max="10" width="26.28515625" style="9" customWidth="1"/>
    <col min="11" max="11" width="28" style="9" customWidth="1"/>
    <col min="12" max="13" width="19.7109375" style="9" customWidth="1"/>
    <col min="14" max="14" width="25.5703125" style="9" customWidth="1"/>
    <col min="15" max="16384" width="9.140625" style="9"/>
  </cols>
  <sheetData>
    <row r="1" spans="1:14" x14ac:dyDescent="0.25">
      <c r="A1" s="33"/>
      <c r="B1" s="33"/>
      <c r="C1" s="33"/>
      <c r="D1" s="33"/>
      <c r="E1" s="120"/>
      <c r="F1" s="33"/>
      <c r="G1" s="33"/>
      <c r="H1" s="173"/>
      <c r="I1" s="173"/>
      <c r="J1" s="174"/>
      <c r="K1" s="84"/>
      <c r="L1" s="383">
        <f>Wniosek!E1</f>
        <v>0</v>
      </c>
      <c r="M1" s="383"/>
      <c r="N1" s="172">
        <f>Wniosek!G1</f>
        <v>0</v>
      </c>
    </row>
    <row r="2" spans="1:14" x14ac:dyDescent="0.25">
      <c r="A2" s="33"/>
      <c r="B2" s="108"/>
      <c r="C2" s="33"/>
      <c r="D2" s="33"/>
      <c r="E2" s="33"/>
      <c r="F2" s="33"/>
      <c r="G2" s="33"/>
      <c r="H2" s="175"/>
      <c r="I2" s="175"/>
      <c r="J2" s="84"/>
      <c r="K2" s="84"/>
      <c r="L2" s="397" t="s">
        <v>71</v>
      </c>
      <c r="M2" s="397"/>
      <c r="N2" s="28" t="s">
        <v>72</v>
      </c>
    </row>
    <row r="3" spans="1:14" ht="26.25" customHeight="1" x14ac:dyDescent="0.25">
      <c r="A3" s="33"/>
      <c r="B3" s="400" t="s">
        <v>16</v>
      </c>
      <c r="C3" s="401"/>
      <c r="D3" s="401"/>
      <c r="E3" s="110"/>
      <c r="F3" s="33"/>
      <c r="G3" s="33"/>
      <c r="H3" s="111"/>
      <c r="I3" s="33"/>
      <c r="J3" s="84"/>
      <c r="K3" s="84"/>
      <c r="L3" s="84"/>
      <c r="M3" s="84"/>
      <c r="N3" s="84"/>
    </row>
    <row r="4" spans="1:14" ht="24" x14ac:dyDescent="0.25">
      <c r="A4" s="33"/>
      <c r="B4" s="25" t="s">
        <v>10</v>
      </c>
      <c r="C4" s="399">
        <f>Wniosek!C4</f>
        <v>0</v>
      </c>
      <c r="D4" s="399"/>
      <c r="E4" s="113"/>
      <c r="F4" s="113"/>
      <c r="G4" s="111"/>
      <c r="H4" s="111"/>
      <c r="I4" s="33"/>
      <c r="J4" s="84"/>
      <c r="K4" s="84"/>
      <c r="L4" s="84"/>
      <c r="M4" s="84"/>
      <c r="N4" s="84"/>
    </row>
    <row r="5" spans="1:14" ht="26.25" x14ac:dyDescent="0.25">
      <c r="A5" s="33"/>
      <c r="B5" s="26" t="s">
        <v>9</v>
      </c>
      <c r="C5" s="402">
        <f>Wniosek!C5</f>
        <v>0</v>
      </c>
      <c r="D5" s="402"/>
      <c r="E5" s="114"/>
      <c r="F5" s="114"/>
      <c r="G5" s="111"/>
      <c r="H5" s="111"/>
      <c r="I5" s="33"/>
      <c r="J5" s="84"/>
      <c r="K5" s="84"/>
      <c r="L5" s="84"/>
      <c r="M5" s="84"/>
      <c r="N5" s="84"/>
    </row>
    <row r="6" spans="1:14" x14ac:dyDescent="0.25">
      <c r="A6" s="33"/>
      <c r="B6" s="26" t="s">
        <v>11</v>
      </c>
      <c r="C6" s="403">
        <f>Wniosek!C6</f>
        <v>0</v>
      </c>
      <c r="D6" s="403"/>
      <c r="E6" s="33"/>
      <c r="F6" s="33"/>
      <c r="G6" s="111"/>
      <c r="H6" s="111"/>
      <c r="I6" s="33"/>
      <c r="J6" s="84"/>
      <c r="K6" s="84"/>
      <c r="L6" s="84"/>
      <c r="M6" s="84"/>
      <c r="N6" s="84"/>
    </row>
    <row r="7" spans="1:14" x14ac:dyDescent="0.25">
      <c r="A7" s="33"/>
      <c r="B7" s="26" t="s">
        <v>4</v>
      </c>
      <c r="C7" s="399">
        <f>Wniosek!C7</f>
        <v>0</v>
      </c>
      <c r="D7" s="399"/>
      <c r="E7" s="33"/>
      <c r="F7" s="33"/>
      <c r="G7" s="111"/>
      <c r="H7" s="111"/>
      <c r="I7" s="33"/>
      <c r="J7" s="84"/>
      <c r="K7" s="84"/>
      <c r="L7" s="84"/>
      <c r="M7" s="84"/>
      <c r="N7" s="84"/>
    </row>
    <row r="8" spans="1:14" x14ac:dyDescent="0.25">
      <c r="A8" s="33"/>
      <c r="B8" s="26" t="s">
        <v>8</v>
      </c>
      <c r="C8" s="399">
        <f>Wniosek!C8</f>
        <v>0</v>
      </c>
      <c r="D8" s="399"/>
      <c r="E8" s="33"/>
      <c r="F8" s="33"/>
      <c r="G8" s="111"/>
      <c r="H8" s="111"/>
      <c r="I8" s="33"/>
      <c r="J8" s="84"/>
      <c r="K8" s="84"/>
      <c r="L8" s="84"/>
      <c r="M8" s="84"/>
      <c r="N8" s="84"/>
    </row>
    <row r="9" spans="1:14" x14ac:dyDescent="0.25">
      <c r="A9" s="33"/>
      <c r="B9" s="26" t="s">
        <v>6</v>
      </c>
      <c r="C9" s="399">
        <f>Wniosek!C9</f>
        <v>0</v>
      </c>
      <c r="D9" s="399"/>
      <c r="E9" s="33"/>
      <c r="F9" s="33"/>
      <c r="G9" s="111"/>
      <c r="H9" s="111"/>
      <c r="I9" s="33"/>
      <c r="J9" s="84"/>
      <c r="K9" s="84"/>
      <c r="L9" s="84"/>
      <c r="M9" s="84"/>
      <c r="N9" s="84"/>
    </row>
    <row r="10" spans="1:14" x14ac:dyDescent="0.25">
      <c r="A10" s="33"/>
      <c r="B10" s="404" t="s">
        <v>17</v>
      </c>
      <c r="C10" s="405"/>
      <c r="D10" s="405"/>
      <c r="E10" s="33"/>
      <c r="F10" s="33"/>
      <c r="G10" s="111"/>
      <c r="H10" s="111"/>
      <c r="I10" s="33"/>
      <c r="J10" s="84"/>
      <c r="K10" s="84"/>
      <c r="L10" s="84"/>
      <c r="M10" s="84"/>
      <c r="N10" s="84"/>
    </row>
    <row r="11" spans="1:14" x14ac:dyDescent="0.25">
      <c r="A11" s="33"/>
      <c r="B11" s="27" t="s">
        <v>41</v>
      </c>
      <c r="C11" s="406">
        <f>Wniosek!C11</f>
        <v>0</v>
      </c>
      <c r="D11" s="406"/>
      <c r="E11" s="33"/>
      <c r="F11" s="33"/>
      <c r="G11" s="111"/>
      <c r="H11" s="111"/>
      <c r="I11" s="33"/>
      <c r="J11" s="84"/>
      <c r="K11" s="84"/>
      <c r="L11" s="84"/>
      <c r="M11" s="84"/>
      <c r="N11" s="84"/>
    </row>
    <row r="12" spans="1:14" x14ac:dyDescent="0.25">
      <c r="A12" s="33"/>
      <c r="B12" s="27" t="s">
        <v>12</v>
      </c>
      <c r="C12" s="406">
        <f>Wniosek!C12</f>
        <v>0</v>
      </c>
      <c r="D12" s="406"/>
      <c r="E12" s="33"/>
      <c r="F12" s="33"/>
      <c r="G12" s="111"/>
      <c r="H12" s="111"/>
      <c r="I12" s="33"/>
      <c r="J12" s="84"/>
      <c r="K12" s="84"/>
      <c r="L12" s="84"/>
      <c r="M12" s="84"/>
      <c r="N12" s="84"/>
    </row>
    <row r="13" spans="1:14" x14ac:dyDescent="0.25">
      <c r="A13" s="33"/>
      <c r="B13" s="27" t="s">
        <v>5</v>
      </c>
      <c r="C13" s="407">
        <f>Wniosek!C13</f>
        <v>0</v>
      </c>
      <c r="D13" s="407"/>
      <c r="E13" s="33"/>
      <c r="F13" s="33"/>
      <c r="G13" s="111"/>
      <c r="H13" s="111"/>
      <c r="I13" s="33"/>
      <c r="J13" s="84"/>
      <c r="K13" s="84"/>
      <c r="L13" s="84"/>
      <c r="M13" s="84"/>
      <c r="N13" s="84"/>
    </row>
    <row r="14" spans="1:14" x14ac:dyDescent="0.25">
      <c r="A14" s="33"/>
      <c r="B14" s="27" t="s">
        <v>7</v>
      </c>
      <c r="C14" s="408">
        <f>Wniosek!C14</f>
        <v>0</v>
      </c>
      <c r="D14" s="408"/>
      <c r="E14" s="33"/>
      <c r="F14" s="33"/>
      <c r="G14" s="111"/>
      <c r="H14" s="111"/>
      <c r="I14" s="33"/>
      <c r="J14" s="84"/>
      <c r="K14" s="84"/>
      <c r="L14" s="84"/>
      <c r="M14" s="84"/>
      <c r="N14" s="84"/>
    </row>
    <row r="15" spans="1:14" ht="18.75" customHeight="1" x14ac:dyDescent="0.25">
      <c r="A15" s="33"/>
      <c r="B15" s="118"/>
      <c r="C15" s="118"/>
      <c r="D15" s="118"/>
      <c r="E15" s="33"/>
      <c r="F15" s="332"/>
      <c r="G15" s="332"/>
      <c r="H15" s="332"/>
      <c r="I15" s="33"/>
      <c r="J15" s="120"/>
      <c r="K15" s="332" t="s">
        <v>13</v>
      </c>
      <c r="L15" s="332"/>
      <c r="M15" s="332"/>
      <c r="N15" s="84"/>
    </row>
    <row r="16" spans="1:14" ht="18.75" customHeight="1" x14ac:dyDescent="0.25">
      <c r="A16" s="33"/>
      <c r="B16" s="118"/>
      <c r="C16" s="118"/>
      <c r="D16" s="118"/>
      <c r="E16" s="33"/>
      <c r="F16" s="332"/>
      <c r="G16" s="332"/>
      <c r="H16" s="332"/>
      <c r="I16" s="33"/>
      <c r="J16" s="84"/>
      <c r="K16" s="332" t="s">
        <v>651</v>
      </c>
      <c r="L16" s="332"/>
      <c r="M16" s="332"/>
      <c r="N16" s="84"/>
    </row>
    <row r="17" spans="1:14" ht="18.75" customHeight="1" x14ac:dyDescent="0.25">
      <c r="A17" s="33"/>
      <c r="B17" s="118"/>
      <c r="C17" s="118"/>
      <c r="D17" s="118"/>
      <c r="E17" s="33"/>
      <c r="F17" s="332"/>
      <c r="G17" s="332"/>
      <c r="H17" s="332"/>
      <c r="I17" s="33"/>
      <c r="J17" s="84"/>
      <c r="K17" s="332" t="s">
        <v>14</v>
      </c>
      <c r="L17" s="332"/>
      <c r="M17" s="332"/>
      <c r="N17" s="84"/>
    </row>
    <row r="18" spans="1:14" ht="18.75" x14ac:dyDescent="0.25">
      <c r="A18" s="33"/>
      <c r="B18" s="118"/>
      <c r="C18" s="118"/>
      <c r="D18" s="118"/>
      <c r="E18" s="33"/>
      <c r="F18" s="332"/>
      <c r="G18" s="332"/>
      <c r="H18" s="332"/>
      <c r="I18" s="33"/>
      <c r="J18" s="84"/>
      <c r="K18" s="332" t="s">
        <v>15</v>
      </c>
      <c r="L18" s="332"/>
      <c r="M18" s="332"/>
      <c r="N18" s="84"/>
    </row>
    <row r="19" spans="1:14" ht="18.75" x14ac:dyDescent="0.25">
      <c r="A19" s="33"/>
      <c r="B19" s="118"/>
      <c r="C19" s="118"/>
      <c r="D19" s="118"/>
      <c r="E19" s="33"/>
      <c r="F19" s="141"/>
      <c r="G19" s="141"/>
      <c r="H19" s="141"/>
      <c r="I19" s="33"/>
      <c r="J19" s="84"/>
      <c r="K19" s="84"/>
      <c r="L19" s="84"/>
      <c r="M19" s="84"/>
      <c r="N19" s="84"/>
    </row>
    <row r="20" spans="1:14" ht="15" customHeight="1" x14ac:dyDescent="0.25">
      <c r="A20" s="398" t="s">
        <v>180</v>
      </c>
      <c r="B20" s="398"/>
      <c r="C20" s="398"/>
      <c r="D20" s="398"/>
      <c r="E20" s="398"/>
      <c r="F20" s="398"/>
      <c r="G20" s="398"/>
      <c r="H20" s="398"/>
      <c r="I20" s="398"/>
      <c r="J20" s="398"/>
      <c r="K20" s="398"/>
      <c r="L20" s="398"/>
      <c r="M20" s="398"/>
      <c r="N20" s="398"/>
    </row>
    <row r="21" spans="1:14" x14ac:dyDescent="0.25">
      <c r="A21" s="398"/>
      <c r="B21" s="398"/>
      <c r="C21" s="398"/>
      <c r="D21" s="398"/>
      <c r="E21" s="398"/>
      <c r="F21" s="398"/>
      <c r="G21" s="398"/>
      <c r="H21" s="398"/>
      <c r="I21" s="398"/>
      <c r="J21" s="398"/>
      <c r="K21" s="398"/>
      <c r="L21" s="398"/>
      <c r="M21" s="398"/>
      <c r="N21" s="398"/>
    </row>
    <row r="22" spans="1:14" s="120" customFormat="1" ht="12" customHeight="1" x14ac:dyDescent="0.25">
      <c r="A22" s="176"/>
      <c r="B22" s="177"/>
      <c r="C22" s="177"/>
      <c r="D22" s="177"/>
      <c r="E22" s="177"/>
      <c r="F22" s="177"/>
      <c r="G22" s="177"/>
      <c r="H22" s="177"/>
      <c r="I22" s="177"/>
      <c r="J22" s="84"/>
      <c r="K22" s="84"/>
      <c r="L22" s="84"/>
      <c r="M22" s="84"/>
      <c r="N22" s="84"/>
    </row>
    <row r="23" spans="1:14" s="120" customFormat="1" ht="36" customHeight="1" x14ac:dyDescent="0.25">
      <c r="A23" s="381" t="s">
        <v>652</v>
      </c>
      <c r="B23" s="381"/>
      <c r="C23" s="381"/>
      <c r="D23" s="381"/>
      <c r="E23" s="381"/>
      <c r="F23" s="381"/>
      <c r="G23" s="381"/>
      <c r="H23" s="381"/>
      <c r="I23" s="381"/>
      <c r="J23" s="381"/>
      <c r="K23" s="381"/>
      <c r="L23" s="381"/>
      <c r="M23" s="381"/>
      <c r="N23" s="381"/>
    </row>
    <row r="24" spans="1:14" s="120" customFormat="1" ht="84" customHeight="1" x14ac:dyDescent="0.25">
      <c r="A24" s="29" t="s">
        <v>43</v>
      </c>
      <c r="B24" s="139" t="s">
        <v>29</v>
      </c>
      <c r="C24" s="137" t="s">
        <v>177</v>
      </c>
      <c r="D24" s="207" t="s">
        <v>610</v>
      </c>
      <c r="E24" s="137" t="s">
        <v>178</v>
      </c>
      <c r="F24" s="137" t="s">
        <v>179</v>
      </c>
      <c r="G24" s="137" t="s">
        <v>169</v>
      </c>
      <c r="H24" s="139" t="s">
        <v>170</v>
      </c>
      <c r="I24" s="138" t="s">
        <v>171</v>
      </c>
      <c r="J24" s="139" t="s">
        <v>172</v>
      </c>
      <c r="K24" s="139" t="s">
        <v>173</v>
      </c>
      <c r="L24" s="139" t="s">
        <v>174</v>
      </c>
      <c r="M24" s="138" t="s">
        <v>175</v>
      </c>
      <c r="N24" s="138" t="s">
        <v>176</v>
      </c>
    </row>
    <row r="25" spans="1:14" s="120" customFormat="1" ht="15" customHeight="1" x14ac:dyDescent="0.25">
      <c r="A25" s="29"/>
      <c r="B25" s="29">
        <v>1</v>
      </c>
      <c r="C25" s="29">
        <v>2</v>
      </c>
      <c r="D25" s="29">
        <v>3</v>
      </c>
      <c r="E25" s="29">
        <v>4</v>
      </c>
      <c r="F25" s="29">
        <v>5</v>
      </c>
      <c r="G25" s="29">
        <v>6</v>
      </c>
      <c r="H25" s="29">
        <v>7</v>
      </c>
      <c r="I25" s="29">
        <v>8</v>
      </c>
      <c r="J25" s="29">
        <v>9</v>
      </c>
      <c r="K25" s="29">
        <v>10</v>
      </c>
      <c r="L25" s="29">
        <v>11</v>
      </c>
      <c r="M25" s="29">
        <v>12</v>
      </c>
      <c r="N25" s="29">
        <v>13</v>
      </c>
    </row>
    <row r="26" spans="1:14" hidden="1" x14ac:dyDescent="0.25">
      <c r="A26" s="178">
        <f>Wniosek!A36</f>
        <v>0</v>
      </c>
      <c r="B26" s="231">
        <f>Wniosek!B36</f>
        <v>0</v>
      </c>
      <c r="C26" s="142"/>
      <c r="D26" s="142"/>
      <c r="E26" s="142"/>
      <c r="F26" s="142"/>
      <c r="G26" s="142"/>
      <c r="H26" s="142"/>
      <c r="I26" s="179">
        <f>C26+D26+E26+F26+G26+H26</f>
        <v>0</v>
      </c>
      <c r="J26" s="142"/>
      <c r="K26" s="142"/>
      <c r="L26" s="142"/>
      <c r="M26" s="179">
        <f>J26+K26+L26</f>
        <v>0</v>
      </c>
      <c r="N26" s="179">
        <f>M26-I26</f>
        <v>0</v>
      </c>
    </row>
    <row r="27" spans="1:14" hidden="1" x14ac:dyDescent="0.25">
      <c r="A27" s="178">
        <f>Wniosek!A37</f>
        <v>0</v>
      </c>
      <c r="B27" s="231">
        <f>Wniosek!B37</f>
        <v>0</v>
      </c>
      <c r="C27" s="142"/>
      <c r="D27" s="142"/>
      <c r="E27" s="142"/>
      <c r="F27" s="142"/>
      <c r="G27" s="142"/>
      <c r="H27" s="142"/>
      <c r="I27" s="179">
        <f t="shared" ref="I27:I90" si="0">C27+D27+E27+F27+G27+H27</f>
        <v>0</v>
      </c>
      <c r="J27" s="142"/>
      <c r="K27" s="142"/>
      <c r="L27" s="142"/>
      <c r="M27" s="179">
        <f t="shared" ref="M27:M90" si="1">J27+K27+L27</f>
        <v>0</v>
      </c>
      <c r="N27" s="179">
        <f t="shared" ref="N27:N90" si="2">M27-I27</f>
        <v>0</v>
      </c>
    </row>
    <row r="28" spans="1:14" hidden="1" x14ac:dyDescent="0.25">
      <c r="A28" s="178">
        <f>Wniosek!A38</f>
        <v>0</v>
      </c>
      <c r="B28" s="231">
        <f>Wniosek!B38</f>
        <v>0</v>
      </c>
      <c r="C28" s="142"/>
      <c r="D28" s="142"/>
      <c r="E28" s="142"/>
      <c r="F28" s="142"/>
      <c r="G28" s="142"/>
      <c r="H28" s="142"/>
      <c r="I28" s="179">
        <f t="shared" si="0"/>
        <v>0</v>
      </c>
      <c r="J28" s="142"/>
      <c r="K28" s="142"/>
      <c r="L28" s="142"/>
      <c r="M28" s="179">
        <f t="shared" si="1"/>
        <v>0</v>
      </c>
      <c r="N28" s="179">
        <f t="shared" si="2"/>
        <v>0</v>
      </c>
    </row>
    <row r="29" spans="1:14" hidden="1" x14ac:dyDescent="0.25">
      <c r="A29" s="178">
        <f>Wniosek!A39</f>
        <v>0</v>
      </c>
      <c r="B29" s="231">
        <f>Wniosek!B39</f>
        <v>0</v>
      </c>
      <c r="C29" s="142"/>
      <c r="D29" s="142"/>
      <c r="E29" s="142"/>
      <c r="F29" s="142"/>
      <c r="G29" s="142"/>
      <c r="H29" s="142"/>
      <c r="I29" s="179">
        <f t="shared" si="0"/>
        <v>0</v>
      </c>
      <c r="J29" s="142"/>
      <c r="K29" s="142"/>
      <c r="L29" s="142"/>
      <c r="M29" s="179">
        <f t="shared" si="1"/>
        <v>0</v>
      </c>
      <c r="N29" s="179">
        <f t="shared" si="2"/>
        <v>0</v>
      </c>
    </row>
    <row r="30" spans="1:14" hidden="1" x14ac:dyDescent="0.25">
      <c r="A30" s="178">
        <f>Wniosek!A40</f>
        <v>0</v>
      </c>
      <c r="B30" s="231">
        <f>Wniosek!B40</f>
        <v>0</v>
      </c>
      <c r="C30" s="142"/>
      <c r="D30" s="142"/>
      <c r="E30" s="142"/>
      <c r="F30" s="142"/>
      <c r="G30" s="142"/>
      <c r="H30" s="142"/>
      <c r="I30" s="179">
        <f t="shared" si="0"/>
        <v>0</v>
      </c>
      <c r="J30" s="142"/>
      <c r="K30" s="142"/>
      <c r="L30" s="142"/>
      <c r="M30" s="179">
        <f t="shared" si="1"/>
        <v>0</v>
      </c>
      <c r="N30" s="179">
        <f t="shared" si="2"/>
        <v>0</v>
      </c>
    </row>
    <row r="31" spans="1:14" hidden="1" x14ac:dyDescent="0.25">
      <c r="A31" s="178">
        <f>Wniosek!A41</f>
        <v>0</v>
      </c>
      <c r="B31" s="231">
        <f>Wniosek!B41</f>
        <v>0</v>
      </c>
      <c r="C31" s="142"/>
      <c r="D31" s="142"/>
      <c r="E31" s="142"/>
      <c r="F31" s="142"/>
      <c r="G31" s="142"/>
      <c r="H31" s="142"/>
      <c r="I31" s="179">
        <f t="shared" si="0"/>
        <v>0</v>
      </c>
      <c r="J31" s="142"/>
      <c r="K31" s="142"/>
      <c r="L31" s="142"/>
      <c r="M31" s="179">
        <f t="shared" si="1"/>
        <v>0</v>
      </c>
      <c r="N31" s="179">
        <f t="shared" si="2"/>
        <v>0</v>
      </c>
    </row>
    <row r="32" spans="1:14" hidden="1" x14ac:dyDescent="0.25">
      <c r="A32" s="178">
        <f>Wniosek!A42</f>
        <v>0</v>
      </c>
      <c r="B32" s="231">
        <f>Wniosek!B42</f>
        <v>0</v>
      </c>
      <c r="C32" s="142"/>
      <c r="D32" s="142"/>
      <c r="E32" s="142"/>
      <c r="F32" s="142"/>
      <c r="G32" s="142"/>
      <c r="H32" s="142"/>
      <c r="I32" s="179">
        <f t="shared" si="0"/>
        <v>0</v>
      </c>
      <c r="J32" s="142"/>
      <c r="K32" s="142"/>
      <c r="L32" s="142"/>
      <c r="M32" s="179">
        <f t="shared" si="1"/>
        <v>0</v>
      </c>
      <c r="N32" s="179">
        <f t="shared" si="2"/>
        <v>0</v>
      </c>
    </row>
    <row r="33" spans="1:14" hidden="1" x14ac:dyDescent="0.25">
      <c r="A33" s="178">
        <f>Wniosek!A43</f>
        <v>0</v>
      </c>
      <c r="B33" s="231">
        <f>Wniosek!B43</f>
        <v>0</v>
      </c>
      <c r="C33" s="142"/>
      <c r="D33" s="142"/>
      <c r="E33" s="142"/>
      <c r="F33" s="142"/>
      <c r="G33" s="142"/>
      <c r="H33" s="142"/>
      <c r="I33" s="179">
        <f t="shared" si="0"/>
        <v>0</v>
      </c>
      <c r="J33" s="142"/>
      <c r="K33" s="142"/>
      <c r="L33" s="142"/>
      <c r="M33" s="179">
        <f t="shared" si="1"/>
        <v>0</v>
      </c>
      <c r="N33" s="179">
        <f t="shared" si="2"/>
        <v>0</v>
      </c>
    </row>
    <row r="34" spans="1:14" hidden="1" x14ac:dyDescent="0.25">
      <c r="A34" s="178">
        <f>Wniosek!A44</f>
        <v>0</v>
      </c>
      <c r="B34" s="231">
        <f>Wniosek!B44</f>
        <v>0</v>
      </c>
      <c r="C34" s="142"/>
      <c r="D34" s="142"/>
      <c r="E34" s="142"/>
      <c r="F34" s="142"/>
      <c r="G34" s="142"/>
      <c r="H34" s="142"/>
      <c r="I34" s="179">
        <f t="shared" si="0"/>
        <v>0</v>
      </c>
      <c r="J34" s="142"/>
      <c r="K34" s="142"/>
      <c r="L34" s="142"/>
      <c r="M34" s="179">
        <f t="shared" si="1"/>
        <v>0</v>
      </c>
      <c r="N34" s="179">
        <f t="shared" si="2"/>
        <v>0</v>
      </c>
    </row>
    <row r="35" spans="1:14" hidden="1" x14ac:dyDescent="0.25">
      <c r="A35" s="178">
        <f>Wniosek!A45</f>
        <v>0</v>
      </c>
      <c r="B35" s="231">
        <f>Wniosek!B45</f>
        <v>0</v>
      </c>
      <c r="C35" s="142"/>
      <c r="D35" s="142"/>
      <c r="E35" s="142"/>
      <c r="F35" s="142"/>
      <c r="G35" s="142"/>
      <c r="H35" s="142"/>
      <c r="I35" s="179">
        <f t="shared" si="0"/>
        <v>0</v>
      </c>
      <c r="J35" s="142"/>
      <c r="K35" s="142"/>
      <c r="L35" s="142"/>
      <c r="M35" s="179">
        <f t="shared" si="1"/>
        <v>0</v>
      </c>
      <c r="N35" s="179">
        <f t="shared" si="2"/>
        <v>0</v>
      </c>
    </row>
    <row r="36" spans="1:14" hidden="1" x14ac:dyDescent="0.25">
      <c r="A36" s="178">
        <f>Wniosek!A46</f>
        <v>0</v>
      </c>
      <c r="B36" s="231">
        <f>Wniosek!B46</f>
        <v>0</v>
      </c>
      <c r="C36" s="142"/>
      <c r="D36" s="142"/>
      <c r="E36" s="142"/>
      <c r="F36" s="142"/>
      <c r="G36" s="142"/>
      <c r="H36" s="142"/>
      <c r="I36" s="179">
        <f t="shared" si="0"/>
        <v>0</v>
      </c>
      <c r="J36" s="142"/>
      <c r="K36" s="142"/>
      <c r="L36" s="142"/>
      <c r="M36" s="179">
        <f t="shared" si="1"/>
        <v>0</v>
      </c>
      <c r="N36" s="179">
        <f t="shared" si="2"/>
        <v>0</v>
      </c>
    </row>
    <row r="37" spans="1:14" hidden="1" x14ac:dyDescent="0.25">
      <c r="A37" s="178">
        <f>Wniosek!A47</f>
        <v>0</v>
      </c>
      <c r="B37" s="231">
        <f>Wniosek!B47</f>
        <v>0</v>
      </c>
      <c r="C37" s="142"/>
      <c r="D37" s="142"/>
      <c r="E37" s="142"/>
      <c r="F37" s="142"/>
      <c r="G37" s="142"/>
      <c r="H37" s="142"/>
      <c r="I37" s="179">
        <f t="shared" si="0"/>
        <v>0</v>
      </c>
      <c r="J37" s="142"/>
      <c r="K37" s="142"/>
      <c r="L37" s="142"/>
      <c r="M37" s="179">
        <f t="shared" si="1"/>
        <v>0</v>
      </c>
      <c r="N37" s="179">
        <f t="shared" si="2"/>
        <v>0</v>
      </c>
    </row>
    <row r="38" spans="1:14" hidden="1" x14ac:dyDescent="0.25">
      <c r="A38" s="178">
        <f>Wniosek!A48</f>
        <v>0</v>
      </c>
      <c r="B38" s="231">
        <f>Wniosek!B48</f>
        <v>0</v>
      </c>
      <c r="C38" s="142"/>
      <c r="D38" s="142"/>
      <c r="E38" s="142"/>
      <c r="F38" s="142"/>
      <c r="G38" s="142"/>
      <c r="H38" s="142"/>
      <c r="I38" s="179">
        <f t="shared" si="0"/>
        <v>0</v>
      </c>
      <c r="J38" s="142"/>
      <c r="K38" s="142"/>
      <c r="L38" s="142"/>
      <c r="M38" s="179">
        <f t="shared" si="1"/>
        <v>0</v>
      </c>
      <c r="N38" s="179">
        <f t="shared" si="2"/>
        <v>0</v>
      </c>
    </row>
    <row r="39" spans="1:14" hidden="1" x14ac:dyDescent="0.25">
      <c r="A39" s="178">
        <f>Wniosek!A49</f>
        <v>0</v>
      </c>
      <c r="B39" s="231">
        <f>Wniosek!B49</f>
        <v>0</v>
      </c>
      <c r="C39" s="142"/>
      <c r="D39" s="142"/>
      <c r="E39" s="142"/>
      <c r="F39" s="142"/>
      <c r="G39" s="142"/>
      <c r="H39" s="142"/>
      <c r="I39" s="179">
        <f t="shared" si="0"/>
        <v>0</v>
      </c>
      <c r="J39" s="142"/>
      <c r="K39" s="142"/>
      <c r="L39" s="142"/>
      <c r="M39" s="179">
        <f t="shared" si="1"/>
        <v>0</v>
      </c>
      <c r="N39" s="179">
        <f t="shared" si="2"/>
        <v>0</v>
      </c>
    </row>
    <row r="40" spans="1:14" hidden="1" x14ac:dyDescent="0.25">
      <c r="A40" s="178">
        <f>Wniosek!A50</f>
        <v>0</v>
      </c>
      <c r="B40" s="231">
        <f>Wniosek!B50</f>
        <v>0</v>
      </c>
      <c r="C40" s="142"/>
      <c r="D40" s="142"/>
      <c r="E40" s="142"/>
      <c r="F40" s="142"/>
      <c r="G40" s="142"/>
      <c r="H40" s="142"/>
      <c r="I40" s="179">
        <f t="shared" si="0"/>
        <v>0</v>
      </c>
      <c r="J40" s="142"/>
      <c r="K40" s="142"/>
      <c r="L40" s="142"/>
      <c r="M40" s="179">
        <f t="shared" si="1"/>
        <v>0</v>
      </c>
      <c r="N40" s="179">
        <f t="shared" si="2"/>
        <v>0</v>
      </c>
    </row>
    <row r="41" spans="1:14" hidden="1" x14ac:dyDescent="0.25">
      <c r="A41" s="178">
        <f>Wniosek!A51</f>
        <v>0</v>
      </c>
      <c r="B41" s="231">
        <f>Wniosek!B51</f>
        <v>0</v>
      </c>
      <c r="C41" s="142"/>
      <c r="D41" s="142"/>
      <c r="E41" s="142"/>
      <c r="F41" s="142"/>
      <c r="G41" s="142"/>
      <c r="H41" s="142"/>
      <c r="I41" s="179">
        <f t="shared" si="0"/>
        <v>0</v>
      </c>
      <c r="J41" s="142"/>
      <c r="K41" s="142"/>
      <c r="L41" s="142"/>
      <c r="M41" s="179">
        <f t="shared" si="1"/>
        <v>0</v>
      </c>
      <c r="N41" s="179">
        <f t="shared" si="2"/>
        <v>0</v>
      </c>
    </row>
    <row r="42" spans="1:14" hidden="1" x14ac:dyDescent="0.25">
      <c r="A42" s="178">
        <f>Wniosek!A52</f>
        <v>0</v>
      </c>
      <c r="B42" s="231">
        <f>Wniosek!B52</f>
        <v>0</v>
      </c>
      <c r="C42" s="142"/>
      <c r="D42" s="142"/>
      <c r="E42" s="142"/>
      <c r="F42" s="142"/>
      <c r="G42" s="142"/>
      <c r="H42" s="142"/>
      <c r="I42" s="179">
        <f t="shared" si="0"/>
        <v>0</v>
      </c>
      <c r="J42" s="142"/>
      <c r="K42" s="142"/>
      <c r="L42" s="142"/>
      <c r="M42" s="179">
        <f t="shared" si="1"/>
        <v>0</v>
      </c>
      <c r="N42" s="179">
        <f t="shared" si="2"/>
        <v>0</v>
      </c>
    </row>
    <row r="43" spans="1:14" hidden="1" x14ac:dyDescent="0.25">
      <c r="A43" s="178">
        <f>Wniosek!A53</f>
        <v>0</v>
      </c>
      <c r="B43" s="231">
        <f>Wniosek!B53</f>
        <v>0</v>
      </c>
      <c r="C43" s="142"/>
      <c r="D43" s="142"/>
      <c r="E43" s="142"/>
      <c r="F43" s="142"/>
      <c r="G43" s="142"/>
      <c r="H43" s="142"/>
      <c r="I43" s="179">
        <f t="shared" si="0"/>
        <v>0</v>
      </c>
      <c r="J43" s="142"/>
      <c r="K43" s="142"/>
      <c r="L43" s="142"/>
      <c r="M43" s="179">
        <f t="shared" si="1"/>
        <v>0</v>
      </c>
      <c r="N43" s="179">
        <f t="shared" si="2"/>
        <v>0</v>
      </c>
    </row>
    <row r="44" spans="1:14" hidden="1" x14ac:dyDescent="0.25">
      <c r="A44" s="178">
        <f>Wniosek!A54</f>
        <v>0</v>
      </c>
      <c r="B44" s="231">
        <f>Wniosek!B54</f>
        <v>0</v>
      </c>
      <c r="C44" s="142"/>
      <c r="D44" s="142"/>
      <c r="E44" s="142"/>
      <c r="F44" s="142"/>
      <c r="G44" s="142"/>
      <c r="H44" s="142"/>
      <c r="I44" s="179">
        <f t="shared" si="0"/>
        <v>0</v>
      </c>
      <c r="J44" s="142"/>
      <c r="K44" s="142"/>
      <c r="L44" s="142"/>
      <c r="M44" s="179">
        <f t="shared" si="1"/>
        <v>0</v>
      </c>
      <c r="N44" s="179">
        <f t="shared" si="2"/>
        <v>0</v>
      </c>
    </row>
    <row r="45" spans="1:14" hidden="1" x14ac:dyDescent="0.25">
      <c r="A45" s="178">
        <f>Wniosek!A55</f>
        <v>0</v>
      </c>
      <c r="B45" s="231">
        <f>Wniosek!B55</f>
        <v>0</v>
      </c>
      <c r="C45" s="142"/>
      <c r="D45" s="142"/>
      <c r="E45" s="142"/>
      <c r="F45" s="142"/>
      <c r="G45" s="142"/>
      <c r="H45" s="142"/>
      <c r="I45" s="179">
        <f t="shared" si="0"/>
        <v>0</v>
      </c>
      <c r="J45" s="142"/>
      <c r="K45" s="142"/>
      <c r="L45" s="142"/>
      <c r="M45" s="179">
        <f t="shared" si="1"/>
        <v>0</v>
      </c>
      <c r="N45" s="179">
        <f t="shared" si="2"/>
        <v>0</v>
      </c>
    </row>
    <row r="46" spans="1:14" hidden="1" x14ac:dyDescent="0.25">
      <c r="A46" s="178">
        <f>Wniosek!A56</f>
        <v>0</v>
      </c>
      <c r="B46" s="231">
        <f>Wniosek!B56</f>
        <v>0</v>
      </c>
      <c r="C46" s="142"/>
      <c r="D46" s="142"/>
      <c r="E46" s="142"/>
      <c r="F46" s="142"/>
      <c r="G46" s="142"/>
      <c r="H46" s="142"/>
      <c r="I46" s="179">
        <f t="shared" si="0"/>
        <v>0</v>
      </c>
      <c r="J46" s="142"/>
      <c r="K46" s="142"/>
      <c r="L46" s="142"/>
      <c r="M46" s="179">
        <f t="shared" si="1"/>
        <v>0</v>
      </c>
      <c r="N46" s="179">
        <f t="shared" si="2"/>
        <v>0</v>
      </c>
    </row>
    <row r="47" spans="1:14" hidden="1" x14ac:dyDescent="0.25">
      <c r="A47" s="178">
        <f>Wniosek!A57</f>
        <v>0</v>
      </c>
      <c r="B47" s="231">
        <f>Wniosek!B57</f>
        <v>0</v>
      </c>
      <c r="C47" s="142"/>
      <c r="D47" s="142"/>
      <c r="E47" s="142"/>
      <c r="F47" s="142"/>
      <c r="G47" s="142"/>
      <c r="H47" s="142"/>
      <c r="I47" s="179">
        <f t="shared" si="0"/>
        <v>0</v>
      </c>
      <c r="J47" s="142"/>
      <c r="K47" s="142"/>
      <c r="L47" s="142"/>
      <c r="M47" s="179">
        <f t="shared" si="1"/>
        <v>0</v>
      </c>
      <c r="N47" s="179">
        <f t="shared" si="2"/>
        <v>0</v>
      </c>
    </row>
    <row r="48" spans="1:14" hidden="1" x14ac:dyDescent="0.25">
      <c r="A48" s="178">
        <f>Wniosek!A58</f>
        <v>0</v>
      </c>
      <c r="B48" s="231">
        <f>Wniosek!B58</f>
        <v>0</v>
      </c>
      <c r="C48" s="142"/>
      <c r="D48" s="142"/>
      <c r="E48" s="142"/>
      <c r="F48" s="142"/>
      <c r="G48" s="142"/>
      <c r="H48" s="142"/>
      <c r="I48" s="179">
        <f t="shared" si="0"/>
        <v>0</v>
      </c>
      <c r="J48" s="142"/>
      <c r="K48" s="142"/>
      <c r="L48" s="142"/>
      <c r="M48" s="179">
        <f t="shared" si="1"/>
        <v>0</v>
      </c>
      <c r="N48" s="179">
        <f t="shared" si="2"/>
        <v>0</v>
      </c>
    </row>
    <row r="49" spans="1:14" hidden="1" x14ac:dyDescent="0.25">
      <c r="A49" s="178">
        <f>Wniosek!A59</f>
        <v>0</v>
      </c>
      <c r="B49" s="231">
        <f>Wniosek!B59</f>
        <v>0</v>
      </c>
      <c r="C49" s="142"/>
      <c r="D49" s="142"/>
      <c r="E49" s="142"/>
      <c r="F49" s="142"/>
      <c r="G49" s="142"/>
      <c r="H49" s="142"/>
      <c r="I49" s="179">
        <f t="shared" si="0"/>
        <v>0</v>
      </c>
      <c r="J49" s="142"/>
      <c r="K49" s="142"/>
      <c r="L49" s="142"/>
      <c r="M49" s="179">
        <f t="shared" si="1"/>
        <v>0</v>
      </c>
      <c r="N49" s="179">
        <f t="shared" si="2"/>
        <v>0</v>
      </c>
    </row>
    <row r="50" spans="1:14" hidden="1" x14ac:dyDescent="0.25">
      <c r="A50" s="178">
        <f>Wniosek!A60</f>
        <v>0</v>
      </c>
      <c r="B50" s="231">
        <f>Wniosek!B60</f>
        <v>0</v>
      </c>
      <c r="C50" s="142"/>
      <c r="D50" s="142"/>
      <c r="E50" s="142"/>
      <c r="F50" s="142"/>
      <c r="G50" s="142"/>
      <c r="H50" s="142"/>
      <c r="I50" s="179">
        <f t="shared" si="0"/>
        <v>0</v>
      </c>
      <c r="J50" s="142"/>
      <c r="K50" s="142"/>
      <c r="L50" s="142"/>
      <c r="M50" s="179">
        <f t="shared" si="1"/>
        <v>0</v>
      </c>
      <c r="N50" s="179">
        <f t="shared" si="2"/>
        <v>0</v>
      </c>
    </row>
    <row r="51" spans="1:14" hidden="1" x14ac:dyDescent="0.25">
      <c r="A51" s="178">
        <f>Wniosek!A61</f>
        <v>0</v>
      </c>
      <c r="B51" s="231">
        <f>Wniosek!B61</f>
        <v>0</v>
      </c>
      <c r="C51" s="142"/>
      <c r="D51" s="142"/>
      <c r="E51" s="142"/>
      <c r="F51" s="142"/>
      <c r="G51" s="142"/>
      <c r="H51" s="142"/>
      <c r="I51" s="179">
        <f t="shared" si="0"/>
        <v>0</v>
      </c>
      <c r="J51" s="142"/>
      <c r="K51" s="142"/>
      <c r="L51" s="142"/>
      <c r="M51" s="179">
        <f t="shared" si="1"/>
        <v>0</v>
      </c>
      <c r="N51" s="179">
        <f t="shared" si="2"/>
        <v>0</v>
      </c>
    </row>
    <row r="52" spans="1:14" hidden="1" x14ac:dyDescent="0.25">
      <c r="A52" s="178">
        <f>Wniosek!A62</f>
        <v>0</v>
      </c>
      <c r="B52" s="231">
        <f>Wniosek!B62</f>
        <v>0</v>
      </c>
      <c r="C52" s="142"/>
      <c r="D52" s="142"/>
      <c r="E52" s="142"/>
      <c r="F52" s="142"/>
      <c r="G52" s="142"/>
      <c r="H52" s="142"/>
      <c r="I52" s="179">
        <f t="shared" si="0"/>
        <v>0</v>
      </c>
      <c r="J52" s="142"/>
      <c r="K52" s="142"/>
      <c r="L52" s="142"/>
      <c r="M52" s="179">
        <f t="shared" si="1"/>
        <v>0</v>
      </c>
      <c r="N52" s="179">
        <f t="shared" si="2"/>
        <v>0</v>
      </c>
    </row>
    <row r="53" spans="1:14" hidden="1" x14ac:dyDescent="0.25">
      <c r="A53" s="178">
        <f>Wniosek!A63</f>
        <v>0</v>
      </c>
      <c r="B53" s="231">
        <f>Wniosek!B63</f>
        <v>0</v>
      </c>
      <c r="C53" s="142"/>
      <c r="D53" s="142"/>
      <c r="E53" s="142"/>
      <c r="F53" s="142"/>
      <c r="G53" s="142"/>
      <c r="H53" s="142"/>
      <c r="I53" s="179">
        <f t="shared" si="0"/>
        <v>0</v>
      </c>
      <c r="J53" s="142"/>
      <c r="K53" s="142"/>
      <c r="L53" s="142"/>
      <c r="M53" s="179">
        <f t="shared" si="1"/>
        <v>0</v>
      </c>
      <c r="N53" s="179">
        <f t="shared" si="2"/>
        <v>0</v>
      </c>
    </row>
    <row r="54" spans="1:14" hidden="1" x14ac:dyDescent="0.25">
      <c r="A54" s="178">
        <f>Wniosek!A64</f>
        <v>0</v>
      </c>
      <c r="B54" s="231">
        <f>Wniosek!B64</f>
        <v>0</v>
      </c>
      <c r="C54" s="142"/>
      <c r="D54" s="142"/>
      <c r="E54" s="142"/>
      <c r="F54" s="142"/>
      <c r="G54" s="142"/>
      <c r="H54" s="142"/>
      <c r="I54" s="179">
        <f t="shared" si="0"/>
        <v>0</v>
      </c>
      <c r="J54" s="142"/>
      <c r="K54" s="142"/>
      <c r="L54" s="142"/>
      <c r="M54" s="179">
        <f t="shared" si="1"/>
        <v>0</v>
      </c>
      <c r="N54" s="179">
        <f t="shared" si="2"/>
        <v>0</v>
      </c>
    </row>
    <row r="55" spans="1:14" hidden="1" x14ac:dyDescent="0.25">
      <c r="A55" s="178">
        <f>Wniosek!A65</f>
        <v>0</v>
      </c>
      <c r="B55" s="231">
        <f>Wniosek!B65</f>
        <v>0</v>
      </c>
      <c r="C55" s="142"/>
      <c r="D55" s="142"/>
      <c r="E55" s="142"/>
      <c r="F55" s="142"/>
      <c r="G55" s="142"/>
      <c r="H55" s="142"/>
      <c r="I55" s="179">
        <f t="shared" si="0"/>
        <v>0</v>
      </c>
      <c r="J55" s="142"/>
      <c r="K55" s="142"/>
      <c r="L55" s="142"/>
      <c r="M55" s="179">
        <f t="shared" si="1"/>
        <v>0</v>
      </c>
      <c r="N55" s="179">
        <f t="shared" si="2"/>
        <v>0</v>
      </c>
    </row>
    <row r="56" spans="1:14" hidden="1" x14ac:dyDescent="0.25">
      <c r="A56" s="178">
        <f>Wniosek!A66</f>
        <v>0</v>
      </c>
      <c r="B56" s="231">
        <f>Wniosek!B66</f>
        <v>0</v>
      </c>
      <c r="C56" s="142"/>
      <c r="D56" s="142"/>
      <c r="E56" s="142"/>
      <c r="F56" s="142"/>
      <c r="G56" s="142"/>
      <c r="H56" s="142"/>
      <c r="I56" s="179">
        <f t="shared" si="0"/>
        <v>0</v>
      </c>
      <c r="J56" s="142"/>
      <c r="K56" s="142"/>
      <c r="L56" s="142"/>
      <c r="M56" s="179">
        <f t="shared" si="1"/>
        <v>0</v>
      </c>
      <c r="N56" s="179">
        <f t="shared" si="2"/>
        <v>0</v>
      </c>
    </row>
    <row r="57" spans="1:14" hidden="1" x14ac:dyDescent="0.25">
      <c r="A57" s="178">
        <f>Wniosek!A67</f>
        <v>0</v>
      </c>
      <c r="B57" s="231">
        <f>Wniosek!B67</f>
        <v>0</v>
      </c>
      <c r="C57" s="142"/>
      <c r="D57" s="142"/>
      <c r="E57" s="142"/>
      <c r="F57" s="142"/>
      <c r="G57" s="142"/>
      <c r="H57" s="142"/>
      <c r="I57" s="179">
        <f t="shared" si="0"/>
        <v>0</v>
      </c>
      <c r="J57" s="142"/>
      <c r="K57" s="142"/>
      <c r="L57" s="142"/>
      <c r="M57" s="179">
        <f t="shared" si="1"/>
        <v>0</v>
      </c>
      <c r="N57" s="179">
        <f t="shared" si="2"/>
        <v>0</v>
      </c>
    </row>
    <row r="58" spans="1:14" hidden="1" x14ac:dyDescent="0.25">
      <c r="A58" s="178">
        <f>Wniosek!A68</f>
        <v>0</v>
      </c>
      <c r="B58" s="231">
        <f>Wniosek!B68</f>
        <v>0</v>
      </c>
      <c r="C58" s="142"/>
      <c r="D58" s="142"/>
      <c r="E58" s="142"/>
      <c r="F58" s="142"/>
      <c r="G58" s="142"/>
      <c r="H58" s="142"/>
      <c r="I58" s="179">
        <f t="shared" si="0"/>
        <v>0</v>
      </c>
      <c r="J58" s="142"/>
      <c r="K58" s="142"/>
      <c r="L58" s="142"/>
      <c r="M58" s="179">
        <f t="shared" si="1"/>
        <v>0</v>
      </c>
      <c r="N58" s="179">
        <f t="shared" si="2"/>
        <v>0</v>
      </c>
    </row>
    <row r="59" spans="1:14" hidden="1" x14ac:dyDescent="0.25">
      <c r="A59" s="178">
        <f>Wniosek!A69</f>
        <v>0</v>
      </c>
      <c r="B59" s="231">
        <f>Wniosek!B69</f>
        <v>0</v>
      </c>
      <c r="C59" s="142"/>
      <c r="D59" s="142"/>
      <c r="E59" s="142"/>
      <c r="F59" s="142"/>
      <c r="G59" s="142"/>
      <c r="H59" s="142"/>
      <c r="I59" s="179">
        <f t="shared" si="0"/>
        <v>0</v>
      </c>
      <c r="J59" s="142"/>
      <c r="K59" s="142"/>
      <c r="L59" s="142"/>
      <c r="M59" s="179">
        <f t="shared" si="1"/>
        <v>0</v>
      </c>
      <c r="N59" s="179">
        <f t="shared" si="2"/>
        <v>0</v>
      </c>
    </row>
    <row r="60" spans="1:14" hidden="1" x14ac:dyDescent="0.25">
      <c r="A60" s="178">
        <f>Wniosek!A70</f>
        <v>0</v>
      </c>
      <c r="B60" s="231">
        <f>Wniosek!B70</f>
        <v>0</v>
      </c>
      <c r="C60" s="142"/>
      <c r="D60" s="142"/>
      <c r="E60" s="142"/>
      <c r="F60" s="142"/>
      <c r="G60" s="142"/>
      <c r="H60" s="142"/>
      <c r="I60" s="179">
        <f t="shared" si="0"/>
        <v>0</v>
      </c>
      <c r="J60" s="142"/>
      <c r="K60" s="142"/>
      <c r="L60" s="142"/>
      <c r="M60" s="179">
        <f t="shared" si="1"/>
        <v>0</v>
      </c>
      <c r="N60" s="179">
        <f t="shared" si="2"/>
        <v>0</v>
      </c>
    </row>
    <row r="61" spans="1:14" hidden="1" x14ac:dyDescent="0.25">
      <c r="A61" s="178">
        <f>Wniosek!A71</f>
        <v>0</v>
      </c>
      <c r="B61" s="231">
        <f>Wniosek!B71</f>
        <v>0</v>
      </c>
      <c r="C61" s="142"/>
      <c r="D61" s="142"/>
      <c r="E61" s="142"/>
      <c r="F61" s="142"/>
      <c r="G61" s="142"/>
      <c r="H61" s="142"/>
      <c r="I61" s="179">
        <f t="shared" si="0"/>
        <v>0</v>
      </c>
      <c r="J61" s="142"/>
      <c r="K61" s="142"/>
      <c r="L61" s="142"/>
      <c r="M61" s="179">
        <f t="shared" si="1"/>
        <v>0</v>
      </c>
      <c r="N61" s="179">
        <f t="shared" si="2"/>
        <v>0</v>
      </c>
    </row>
    <row r="62" spans="1:14" hidden="1" x14ac:dyDescent="0.25">
      <c r="A62" s="178">
        <f>Wniosek!A72</f>
        <v>0</v>
      </c>
      <c r="B62" s="231">
        <f>Wniosek!B72</f>
        <v>0</v>
      </c>
      <c r="C62" s="142"/>
      <c r="D62" s="142"/>
      <c r="E62" s="142"/>
      <c r="F62" s="142"/>
      <c r="G62" s="142"/>
      <c r="H62" s="142"/>
      <c r="I62" s="179">
        <f t="shared" si="0"/>
        <v>0</v>
      </c>
      <c r="J62" s="142"/>
      <c r="K62" s="142"/>
      <c r="L62" s="142"/>
      <c r="M62" s="179">
        <f t="shared" si="1"/>
        <v>0</v>
      </c>
      <c r="N62" s="179">
        <f t="shared" si="2"/>
        <v>0</v>
      </c>
    </row>
    <row r="63" spans="1:14" hidden="1" x14ac:dyDescent="0.25">
      <c r="A63" s="178">
        <f>Wniosek!A73</f>
        <v>0</v>
      </c>
      <c r="B63" s="231">
        <f>Wniosek!B73</f>
        <v>0</v>
      </c>
      <c r="C63" s="142"/>
      <c r="D63" s="142"/>
      <c r="E63" s="142"/>
      <c r="F63" s="142"/>
      <c r="G63" s="142"/>
      <c r="H63" s="142"/>
      <c r="I63" s="179">
        <f t="shared" si="0"/>
        <v>0</v>
      </c>
      <c r="J63" s="142"/>
      <c r="K63" s="142"/>
      <c r="L63" s="142"/>
      <c r="M63" s="179">
        <f t="shared" si="1"/>
        <v>0</v>
      </c>
      <c r="N63" s="179">
        <f t="shared" si="2"/>
        <v>0</v>
      </c>
    </row>
    <row r="64" spans="1:14" hidden="1" x14ac:dyDescent="0.25">
      <c r="A64" s="178">
        <f>Wniosek!A74</f>
        <v>0</v>
      </c>
      <c r="B64" s="231">
        <f>Wniosek!B74</f>
        <v>0</v>
      </c>
      <c r="C64" s="142"/>
      <c r="D64" s="142"/>
      <c r="E64" s="142"/>
      <c r="F64" s="142"/>
      <c r="G64" s="142"/>
      <c r="H64" s="142"/>
      <c r="I64" s="179">
        <f t="shared" si="0"/>
        <v>0</v>
      </c>
      <c r="J64" s="142"/>
      <c r="K64" s="142"/>
      <c r="L64" s="142"/>
      <c r="M64" s="179">
        <f t="shared" si="1"/>
        <v>0</v>
      </c>
      <c r="N64" s="179">
        <f t="shared" si="2"/>
        <v>0</v>
      </c>
    </row>
    <row r="65" spans="1:14" hidden="1" x14ac:dyDescent="0.25">
      <c r="A65" s="178">
        <f>Wniosek!A75</f>
        <v>0</v>
      </c>
      <c r="B65" s="231">
        <f>Wniosek!B75</f>
        <v>0</v>
      </c>
      <c r="C65" s="142"/>
      <c r="D65" s="142"/>
      <c r="E65" s="142"/>
      <c r="F65" s="142"/>
      <c r="G65" s="142"/>
      <c r="H65" s="142"/>
      <c r="I65" s="179">
        <f t="shared" si="0"/>
        <v>0</v>
      </c>
      <c r="J65" s="142"/>
      <c r="K65" s="142"/>
      <c r="L65" s="142"/>
      <c r="M65" s="179">
        <f t="shared" si="1"/>
        <v>0</v>
      </c>
      <c r="N65" s="179">
        <f t="shared" si="2"/>
        <v>0</v>
      </c>
    </row>
    <row r="66" spans="1:14" hidden="1" x14ac:dyDescent="0.25">
      <c r="A66" s="178">
        <f>Wniosek!A76</f>
        <v>0</v>
      </c>
      <c r="B66" s="231">
        <f>Wniosek!B76</f>
        <v>0</v>
      </c>
      <c r="C66" s="142"/>
      <c r="D66" s="142"/>
      <c r="E66" s="142"/>
      <c r="F66" s="142"/>
      <c r="G66" s="142"/>
      <c r="H66" s="142"/>
      <c r="I66" s="179">
        <f t="shared" si="0"/>
        <v>0</v>
      </c>
      <c r="J66" s="142"/>
      <c r="K66" s="142"/>
      <c r="L66" s="142"/>
      <c r="M66" s="179">
        <f t="shared" si="1"/>
        <v>0</v>
      </c>
      <c r="N66" s="179">
        <f t="shared" si="2"/>
        <v>0</v>
      </c>
    </row>
    <row r="67" spans="1:14" hidden="1" x14ac:dyDescent="0.25">
      <c r="A67" s="178">
        <f>Wniosek!A77</f>
        <v>0</v>
      </c>
      <c r="B67" s="231">
        <f>Wniosek!B77</f>
        <v>0</v>
      </c>
      <c r="C67" s="142"/>
      <c r="D67" s="142"/>
      <c r="E67" s="142"/>
      <c r="F67" s="142"/>
      <c r="G67" s="142"/>
      <c r="H67" s="142"/>
      <c r="I67" s="179">
        <f t="shared" si="0"/>
        <v>0</v>
      </c>
      <c r="J67" s="142"/>
      <c r="K67" s="142"/>
      <c r="L67" s="142"/>
      <c r="M67" s="179">
        <f t="shared" si="1"/>
        <v>0</v>
      </c>
      <c r="N67" s="179">
        <f t="shared" si="2"/>
        <v>0</v>
      </c>
    </row>
    <row r="68" spans="1:14" hidden="1" x14ac:dyDescent="0.25">
      <c r="A68" s="178">
        <f>Wniosek!A78</f>
        <v>0</v>
      </c>
      <c r="B68" s="231">
        <f>Wniosek!B78</f>
        <v>0</v>
      </c>
      <c r="C68" s="142"/>
      <c r="D68" s="142"/>
      <c r="E68" s="142"/>
      <c r="F68" s="142"/>
      <c r="G68" s="142"/>
      <c r="H68" s="142"/>
      <c r="I68" s="179">
        <f t="shared" si="0"/>
        <v>0</v>
      </c>
      <c r="J68" s="142"/>
      <c r="K68" s="142"/>
      <c r="L68" s="142"/>
      <c r="M68" s="179">
        <f t="shared" si="1"/>
        <v>0</v>
      </c>
      <c r="N68" s="179">
        <f t="shared" si="2"/>
        <v>0</v>
      </c>
    </row>
    <row r="69" spans="1:14" hidden="1" x14ac:dyDescent="0.25">
      <c r="A69" s="178">
        <f>Wniosek!A79</f>
        <v>0</v>
      </c>
      <c r="B69" s="231">
        <f>Wniosek!B79</f>
        <v>0</v>
      </c>
      <c r="C69" s="142"/>
      <c r="D69" s="142"/>
      <c r="E69" s="142"/>
      <c r="F69" s="142"/>
      <c r="G69" s="142"/>
      <c r="H69" s="142"/>
      <c r="I69" s="179">
        <f t="shared" si="0"/>
        <v>0</v>
      </c>
      <c r="J69" s="142"/>
      <c r="K69" s="142"/>
      <c r="L69" s="142"/>
      <c r="M69" s="179">
        <f t="shared" si="1"/>
        <v>0</v>
      </c>
      <c r="N69" s="179">
        <f t="shared" si="2"/>
        <v>0</v>
      </c>
    </row>
    <row r="70" spans="1:14" hidden="1" x14ac:dyDescent="0.25">
      <c r="A70" s="178">
        <f>Wniosek!A80</f>
        <v>0</v>
      </c>
      <c r="B70" s="231">
        <f>Wniosek!B80</f>
        <v>0</v>
      </c>
      <c r="C70" s="142"/>
      <c r="D70" s="142"/>
      <c r="E70" s="142"/>
      <c r="F70" s="142"/>
      <c r="G70" s="142"/>
      <c r="H70" s="142"/>
      <c r="I70" s="179">
        <f t="shared" si="0"/>
        <v>0</v>
      </c>
      <c r="J70" s="142"/>
      <c r="K70" s="142"/>
      <c r="L70" s="142"/>
      <c r="M70" s="179">
        <f t="shared" si="1"/>
        <v>0</v>
      </c>
      <c r="N70" s="179">
        <f t="shared" si="2"/>
        <v>0</v>
      </c>
    </row>
    <row r="71" spans="1:14" hidden="1" x14ac:dyDescent="0.25">
      <c r="A71" s="178">
        <f>Wniosek!A81</f>
        <v>0</v>
      </c>
      <c r="B71" s="231">
        <f>Wniosek!B81</f>
        <v>0</v>
      </c>
      <c r="C71" s="142"/>
      <c r="D71" s="142"/>
      <c r="E71" s="142"/>
      <c r="F71" s="142"/>
      <c r="G71" s="142"/>
      <c r="H71" s="142"/>
      <c r="I71" s="179">
        <f t="shared" si="0"/>
        <v>0</v>
      </c>
      <c r="J71" s="142"/>
      <c r="K71" s="142"/>
      <c r="L71" s="142"/>
      <c r="M71" s="179">
        <f t="shared" si="1"/>
        <v>0</v>
      </c>
      <c r="N71" s="179">
        <f t="shared" si="2"/>
        <v>0</v>
      </c>
    </row>
    <row r="72" spans="1:14" hidden="1" x14ac:dyDescent="0.25">
      <c r="A72" s="178">
        <f>Wniosek!A82</f>
        <v>0</v>
      </c>
      <c r="B72" s="231">
        <f>Wniosek!B82</f>
        <v>0</v>
      </c>
      <c r="C72" s="142"/>
      <c r="D72" s="142"/>
      <c r="E72" s="142"/>
      <c r="F72" s="142"/>
      <c r="G72" s="142"/>
      <c r="H72" s="142"/>
      <c r="I72" s="179">
        <f t="shared" si="0"/>
        <v>0</v>
      </c>
      <c r="J72" s="142"/>
      <c r="K72" s="142"/>
      <c r="L72" s="142"/>
      <c r="M72" s="179">
        <f t="shared" si="1"/>
        <v>0</v>
      </c>
      <c r="N72" s="179">
        <f t="shared" si="2"/>
        <v>0</v>
      </c>
    </row>
    <row r="73" spans="1:14" hidden="1" x14ac:dyDescent="0.25">
      <c r="A73" s="178">
        <f>Wniosek!A83</f>
        <v>0</v>
      </c>
      <c r="B73" s="231">
        <f>Wniosek!B83</f>
        <v>0</v>
      </c>
      <c r="C73" s="142"/>
      <c r="D73" s="142"/>
      <c r="E73" s="142"/>
      <c r="F73" s="142"/>
      <c r="G73" s="142"/>
      <c r="H73" s="142"/>
      <c r="I73" s="179">
        <f t="shared" si="0"/>
        <v>0</v>
      </c>
      <c r="J73" s="142"/>
      <c r="K73" s="142"/>
      <c r="L73" s="142"/>
      <c r="M73" s="179">
        <f t="shared" si="1"/>
        <v>0</v>
      </c>
      <c r="N73" s="179">
        <f t="shared" si="2"/>
        <v>0</v>
      </c>
    </row>
    <row r="74" spans="1:14" hidden="1" x14ac:dyDescent="0.25">
      <c r="A74" s="178">
        <f>Wniosek!A84</f>
        <v>0</v>
      </c>
      <c r="B74" s="231">
        <f>Wniosek!B84</f>
        <v>0</v>
      </c>
      <c r="C74" s="142"/>
      <c r="D74" s="142"/>
      <c r="E74" s="142"/>
      <c r="F74" s="142"/>
      <c r="G74" s="142"/>
      <c r="H74" s="142"/>
      <c r="I74" s="179">
        <f t="shared" si="0"/>
        <v>0</v>
      </c>
      <c r="J74" s="142"/>
      <c r="K74" s="142"/>
      <c r="L74" s="142"/>
      <c r="M74" s="179">
        <f t="shared" si="1"/>
        <v>0</v>
      </c>
      <c r="N74" s="179">
        <f t="shared" si="2"/>
        <v>0</v>
      </c>
    </row>
    <row r="75" spans="1:14" hidden="1" x14ac:dyDescent="0.25">
      <c r="A75" s="178">
        <f>Wniosek!A85</f>
        <v>0</v>
      </c>
      <c r="B75" s="231">
        <f>Wniosek!B85</f>
        <v>0</v>
      </c>
      <c r="C75" s="142"/>
      <c r="D75" s="142"/>
      <c r="E75" s="142"/>
      <c r="F75" s="142"/>
      <c r="G75" s="142"/>
      <c r="H75" s="142"/>
      <c r="I75" s="179">
        <f t="shared" si="0"/>
        <v>0</v>
      </c>
      <c r="J75" s="142"/>
      <c r="K75" s="142"/>
      <c r="L75" s="142"/>
      <c r="M75" s="179">
        <f t="shared" si="1"/>
        <v>0</v>
      </c>
      <c r="N75" s="179">
        <f t="shared" si="2"/>
        <v>0</v>
      </c>
    </row>
    <row r="76" spans="1:14" hidden="1" x14ac:dyDescent="0.25">
      <c r="A76" s="178">
        <f>Wniosek!A86</f>
        <v>0</v>
      </c>
      <c r="B76" s="231">
        <f>Wniosek!B86</f>
        <v>0</v>
      </c>
      <c r="C76" s="142"/>
      <c r="D76" s="142"/>
      <c r="E76" s="142"/>
      <c r="F76" s="142"/>
      <c r="G76" s="142"/>
      <c r="H76" s="142"/>
      <c r="I76" s="179">
        <f t="shared" si="0"/>
        <v>0</v>
      </c>
      <c r="J76" s="142"/>
      <c r="K76" s="142"/>
      <c r="L76" s="142"/>
      <c r="M76" s="179">
        <f t="shared" si="1"/>
        <v>0</v>
      </c>
      <c r="N76" s="179">
        <f t="shared" si="2"/>
        <v>0</v>
      </c>
    </row>
    <row r="77" spans="1:14" hidden="1" x14ac:dyDescent="0.25">
      <c r="A77" s="178">
        <f>Wniosek!A87</f>
        <v>0</v>
      </c>
      <c r="B77" s="231">
        <f>Wniosek!B87</f>
        <v>0</v>
      </c>
      <c r="C77" s="142"/>
      <c r="D77" s="142"/>
      <c r="E77" s="142"/>
      <c r="F77" s="142"/>
      <c r="G77" s="142"/>
      <c r="H77" s="142"/>
      <c r="I77" s="179">
        <f t="shared" si="0"/>
        <v>0</v>
      </c>
      <c r="J77" s="142"/>
      <c r="K77" s="142"/>
      <c r="L77" s="142"/>
      <c r="M77" s="179">
        <f t="shared" si="1"/>
        <v>0</v>
      </c>
      <c r="N77" s="179">
        <f t="shared" si="2"/>
        <v>0</v>
      </c>
    </row>
    <row r="78" spans="1:14" hidden="1" x14ac:dyDescent="0.25">
      <c r="A78" s="178">
        <f>Wniosek!A88</f>
        <v>0</v>
      </c>
      <c r="B78" s="231">
        <f>Wniosek!B88</f>
        <v>0</v>
      </c>
      <c r="C78" s="142"/>
      <c r="D78" s="142"/>
      <c r="E78" s="142"/>
      <c r="F78" s="142"/>
      <c r="G78" s="142"/>
      <c r="H78" s="142"/>
      <c r="I78" s="179">
        <f t="shared" si="0"/>
        <v>0</v>
      </c>
      <c r="J78" s="142"/>
      <c r="K78" s="142"/>
      <c r="L78" s="142"/>
      <c r="M78" s="179">
        <f t="shared" si="1"/>
        <v>0</v>
      </c>
      <c r="N78" s="179">
        <f t="shared" si="2"/>
        <v>0</v>
      </c>
    </row>
    <row r="79" spans="1:14" hidden="1" x14ac:dyDescent="0.25">
      <c r="A79" s="178">
        <f>Wniosek!A89</f>
        <v>0</v>
      </c>
      <c r="B79" s="231">
        <f>Wniosek!B89</f>
        <v>0</v>
      </c>
      <c r="C79" s="142"/>
      <c r="D79" s="142"/>
      <c r="E79" s="142"/>
      <c r="F79" s="142"/>
      <c r="G79" s="142"/>
      <c r="H79" s="142"/>
      <c r="I79" s="179">
        <f t="shared" si="0"/>
        <v>0</v>
      </c>
      <c r="J79" s="142"/>
      <c r="K79" s="142"/>
      <c r="L79" s="142"/>
      <c r="M79" s="179">
        <f t="shared" si="1"/>
        <v>0</v>
      </c>
      <c r="N79" s="179">
        <f t="shared" si="2"/>
        <v>0</v>
      </c>
    </row>
    <row r="80" spans="1:14" hidden="1" x14ac:dyDescent="0.25">
      <c r="A80" s="178">
        <f>Wniosek!A90</f>
        <v>0</v>
      </c>
      <c r="B80" s="231">
        <f>Wniosek!B90</f>
        <v>0</v>
      </c>
      <c r="C80" s="142"/>
      <c r="D80" s="142"/>
      <c r="E80" s="142"/>
      <c r="F80" s="142"/>
      <c r="G80" s="142"/>
      <c r="H80" s="142"/>
      <c r="I80" s="179">
        <f t="shared" si="0"/>
        <v>0</v>
      </c>
      <c r="J80" s="142"/>
      <c r="K80" s="142"/>
      <c r="L80" s="142"/>
      <c r="M80" s="179">
        <f t="shared" si="1"/>
        <v>0</v>
      </c>
      <c r="N80" s="179">
        <f t="shared" si="2"/>
        <v>0</v>
      </c>
    </row>
    <row r="81" spans="1:14" hidden="1" x14ac:dyDescent="0.25">
      <c r="A81" s="178">
        <f>Wniosek!A91</f>
        <v>0</v>
      </c>
      <c r="B81" s="231">
        <f>Wniosek!B91</f>
        <v>0</v>
      </c>
      <c r="C81" s="142"/>
      <c r="D81" s="142"/>
      <c r="E81" s="142"/>
      <c r="F81" s="142"/>
      <c r="G81" s="142"/>
      <c r="H81" s="142"/>
      <c r="I81" s="179">
        <f t="shared" si="0"/>
        <v>0</v>
      </c>
      <c r="J81" s="142"/>
      <c r="K81" s="142"/>
      <c r="L81" s="142"/>
      <c r="M81" s="179">
        <f t="shared" si="1"/>
        <v>0</v>
      </c>
      <c r="N81" s="179">
        <f t="shared" si="2"/>
        <v>0</v>
      </c>
    </row>
    <row r="82" spans="1:14" hidden="1" x14ac:dyDescent="0.25">
      <c r="A82" s="178">
        <f>Wniosek!A92</f>
        <v>0</v>
      </c>
      <c r="B82" s="231">
        <f>Wniosek!B92</f>
        <v>0</v>
      </c>
      <c r="C82" s="142"/>
      <c r="D82" s="142"/>
      <c r="E82" s="142"/>
      <c r="F82" s="142"/>
      <c r="G82" s="142"/>
      <c r="H82" s="142"/>
      <c r="I82" s="179">
        <f t="shared" si="0"/>
        <v>0</v>
      </c>
      <c r="J82" s="142"/>
      <c r="K82" s="142"/>
      <c r="L82" s="142"/>
      <c r="M82" s="179">
        <f t="shared" si="1"/>
        <v>0</v>
      </c>
      <c r="N82" s="179">
        <f t="shared" si="2"/>
        <v>0</v>
      </c>
    </row>
    <row r="83" spans="1:14" hidden="1" x14ac:dyDescent="0.25">
      <c r="A83" s="178">
        <f>Wniosek!A93</f>
        <v>0</v>
      </c>
      <c r="B83" s="231">
        <f>Wniosek!B93</f>
        <v>0</v>
      </c>
      <c r="C83" s="142"/>
      <c r="D83" s="142"/>
      <c r="E83" s="142"/>
      <c r="F83" s="142"/>
      <c r="G83" s="142"/>
      <c r="H83" s="142"/>
      <c r="I83" s="179">
        <f t="shared" si="0"/>
        <v>0</v>
      </c>
      <c r="J83" s="142"/>
      <c r="K83" s="142"/>
      <c r="L83" s="142"/>
      <c r="M83" s="179">
        <f t="shared" si="1"/>
        <v>0</v>
      </c>
      <c r="N83" s="179">
        <f t="shared" si="2"/>
        <v>0</v>
      </c>
    </row>
    <row r="84" spans="1:14" hidden="1" x14ac:dyDescent="0.25">
      <c r="A84" s="178">
        <f>Wniosek!A94</f>
        <v>0</v>
      </c>
      <c r="B84" s="231">
        <f>Wniosek!B94</f>
        <v>0</v>
      </c>
      <c r="C84" s="142"/>
      <c r="D84" s="142"/>
      <c r="E84" s="142"/>
      <c r="F84" s="142"/>
      <c r="G84" s="142"/>
      <c r="H84" s="142"/>
      <c r="I84" s="179">
        <f t="shared" si="0"/>
        <v>0</v>
      </c>
      <c r="J84" s="142"/>
      <c r="K84" s="142"/>
      <c r="L84" s="142"/>
      <c r="M84" s="179">
        <f t="shared" si="1"/>
        <v>0</v>
      </c>
      <c r="N84" s="179">
        <f t="shared" si="2"/>
        <v>0</v>
      </c>
    </row>
    <row r="85" spans="1:14" hidden="1" x14ac:dyDescent="0.25">
      <c r="A85" s="178">
        <f>Wniosek!A95</f>
        <v>0</v>
      </c>
      <c r="B85" s="231">
        <f>Wniosek!B95</f>
        <v>0</v>
      </c>
      <c r="C85" s="142"/>
      <c r="D85" s="142"/>
      <c r="E85" s="142"/>
      <c r="F85" s="142"/>
      <c r="G85" s="142"/>
      <c r="H85" s="142"/>
      <c r="I85" s="179">
        <f t="shared" si="0"/>
        <v>0</v>
      </c>
      <c r="J85" s="142"/>
      <c r="K85" s="142"/>
      <c r="L85" s="142"/>
      <c r="M85" s="179">
        <f t="shared" si="1"/>
        <v>0</v>
      </c>
      <c r="N85" s="179">
        <f t="shared" si="2"/>
        <v>0</v>
      </c>
    </row>
    <row r="86" spans="1:14" hidden="1" x14ac:dyDescent="0.25">
      <c r="A86" s="178">
        <f>Wniosek!A96</f>
        <v>0</v>
      </c>
      <c r="B86" s="231">
        <f>Wniosek!B96</f>
        <v>0</v>
      </c>
      <c r="C86" s="142"/>
      <c r="D86" s="142"/>
      <c r="E86" s="142"/>
      <c r="F86" s="142"/>
      <c r="G86" s="142"/>
      <c r="H86" s="142"/>
      <c r="I86" s="179">
        <f t="shared" si="0"/>
        <v>0</v>
      </c>
      <c r="J86" s="142"/>
      <c r="K86" s="142"/>
      <c r="L86" s="142"/>
      <c r="M86" s="179">
        <f t="shared" si="1"/>
        <v>0</v>
      </c>
      <c r="N86" s="179">
        <f t="shared" si="2"/>
        <v>0</v>
      </c>
    </row>
    <row r="87" spans="1:14" hidden="1" x14ac:dyDescent="0.25">
      <c r="A87" s="178">
        <f>Wniosek!A97</f>
        <v>0</v>
      </c>
      <c r="B87" s="231">
        <f>Wniosek!B97</f>
        <v>0</v>
      </c>
      <c r="C87" s="142"/>
      <c r="D87" s="142"/>
      <c r="E87" s="142"/>
      <c r="F87" s="142"/>
      <c r="G87" s="142"/>
      <c r="H87" s="142"/>
      <c r="I87" s="179">
        <f t="shared" si="0"/>
        <v>0</v>
      </c>
      <c r="J87" s="142"/>
      <c r="K87" s="142"/>
      <c r="L87" s="142"/>
      <c r="M87" s="179">
        <f t="shared" si="1"/>
        <v>0</v>
      </c>
      <c r="N87" s="179">
        <f t="shared" si="2"/>
        <v>0</v>
      </c>
    </row>
    <row r="88" spans="1:14" hidden="1" x14ac:dyDescent="0.25">
      <c r="A88" s="178">
        <f>Wniosek!A98</f>
        <v>0</v>
      </c>
      <c r="B88" s="231">
        <f>Wniosek!B98</f>
        <v>0</v>
      </c>
      <c r="C88" s="142"/>
      <c r="D88" s="142"/>
      <c r="E88" s="142"/>
      <c r="F88" s="142"/>
      <c r="G88" s="142"/>
      <c r="H88" s="142"/>
      <c r="I88" s="179">
        <f t="shared" si="0"/>
        <v>0</v>
      </c>
      <c r="J88" s="142"/>
      <c r="K88" s="142"/>
      <c r="L88" s="142"/>
      <c r="M88" s="179">
        <f t="shared" si="1"/>
        <v>0</v>
      </c>
      <c r="N88" s="179">
        <f t="shared" si="2"/>
        <v>0</v>
      </c>
    </row>
    <row r="89" spans="1:14" hidden="1" x14ac:dyDescent="0.25">
      <c r="A89" s="178">
        <f>Wniosek!A99</f>
        <v>0</v>
      </c>
      <c r="B89" s="231">
        <f>Wniosek!B99</f>
        <v>0</v>
      </c>
      <c r="C89" s="142"/>
      <c r="D89" s="142"/>
      <c r="E89" s="142"/>
      <c r="F89" s="142"/>
      <c r="G89" s="142"/>
      <c r="H89" s="142"/>
      <c r="I89" s="179">
        <f t="shared" si="0"/>
        <v>0</v>
      </c>
      <c r="J89" s="142"/>
      <c r="K89" s="142"/>
      <c r="L89" s="142"/>
      <c r="M89" s="179">
        <f t="shared" si="1"/>
        <v>0</v>
      </c>
      <c r="N89" s="179">
        <f t="shared" si="2"/>
        <v>0</v>
      </c>
    </row>
    <row r="90" spans="1:14" hidden="1" x14ac:dyDescent="0.25">
      <c r="A90" s="178">
        <f>Wniosek!A100</f>
        <v>0</v>
      </c>
      <c r="B90" s="231">
        <f>Wniosek!B100</f>
        <v>0</v>
      </c>
      <c r="C90" s="142"/>
      <c r="D90" s="142"/>
      <c r="E90" s="142"/>
      <c r="F90" s="142"/>
      <c r="G90" s="142"/>
      <c r="H90" s="142"/>
      <c r="I90" s="179">
        <f t="shared" si="0"/>
        <v>0</v>
      </c>
      <c r="J90" s="142"/>
      <c r="K90" s="142"/>
      <c r="L90" s="142"/>
      <c r="M90" s="179">
        <f t="shared" si="1"/>
        <v>0</v>
      </c>
      <c r="N90" s="179">
        <f t="shared" si="2"/>
        <v>0</v>
      </c>
    </row>
    <row r="91" spans="1:14" hidden="1" x14ac:dyDescent="0.25">
      <c r="A91" s="178">
        <f>Wniosek!A101</f>
        <v>0</v>
      </c>
      <c r="B91" s="231">
        <f>Wniosek!B101</f>
        <v>0</v>
      </c>
      <c r="C91" s="142"/>
      <c r="D91" s="142"/>
      <c r="E91" s="142"/>
      <c r="F91" s="142"/>
      <c r="G91" s="142"/>
      <c r="H91" s="142"/>
      <c r="I91" s="179">
        <f t="shared" ref="I91:I125" si="3">C91+D91+E91+F91+G91+H91</f>
        <v>0</v>
      </c>
      <c r="J91" s="142"/>
      <c r="K91" s="142"/>
      <c r="L91" s="142"/>
      <c r="M91" s="179">
        <f t="shared" ref="M91:M125" si="4">J91+K91+L91</f>
        <v>0</v>
      </c>
      <c r="N91" s="179">
        <f t="shared" ref="N91:N125" si="5">M91-I91</f>
        <v>0</v>
      </c>
    </row>
    <row r="92" spans="1:14" hidden="1" x14ac:dyDescent="0.25">
      <c r="A92" s="178">
        <f>Wniosek!A102</f>
        <v>0</v>
      </c>
      <c r="B92" s="231">
        <f>Wniosek!B102</f>
        <v>0</v>
      </c>
      <c r="C92" s="142"/>
      <c r="D92" s="142"/>
      <c r="E92" s="142"/>
      <c r="F92" s="142"/>
      <c r="G92" s="142"/>
      <c r="H92" s="142"/>
      <c r="I92" s="179">
        <f t="shared" si="3"/>
        <v>0</v>
      </c>
      <c r="J92" s="142"/>
      <c r="K92" s="142"/>
      <c r="L92" s="142"/>
      <c r="M92" s="179">
        <f t="shared" si="4"/>
        <v>0</v>
      </c>
      <c r="N92" s="179">
        <f t="shared" si="5"/>
        <v>0</v>
      </c>
    </row>
    <row r="93" spans="1:14" hidden="1" x14ac:dyDescent="0.25">
      <c r="A93" s="178">
        <f>Wniosek!A103</f>
        <v>0</v>
      </c>
      <c r="B93" s="231">
        <f>Wniosek!B103</f>
        <v>0</v>
      </c>
      <c r="C93" s="142"/>
      <c r="D93" s="142"/>
      <c r="E93" s="142"/>
      <c r="F93" s="142"/>
      <c r="G93" s="142"/>
      <c r="H93" s="142"/>
      <c r="I93" s="179">
        <f t="shared" si="3"/>
        <v>0</v>
      </c>
      <c r="J93" s="142"/>
      <c r="K93" s="142"/>
      <c r="L93" s="142"/>
      <c r="M93" s="179">
        <f t="shared" si="4"/>
        <v>0</v>
      </c>
      <c r="N93" s="179">
        <f t="shared" si="5"/>
        <v>0</v>
      </c>
    </row>
    <row r="94" spans="1:14" hidden="1" x14ac:dyDescent="0.25">
      <c r="A94" s="178">
        <f>Wniosek!A104</f>
        <v>0</v>
      </c>
      <c r="B94" s="231">
        <f>Wniosek!B104</f>
        <v>0</v>
      </c>
      <c r="C94" s="142"/>
      <c r="D94" s="142"/>
      <c r="E94" s="142"/>
      <c r="F94" s="142"/>
      <c r="G94" s="142"/>
      <c r="H94" s="142"/>
      <c r="I94" s="179">
        <f t="shared" si="3"/>
        <v>0</v>
      </c>
      <c r="J94" s="142"/>
      <c r="K94" s="142"/>
      <c r="L94" s="142"/>
      <c r="M94" s="179">
        <f t="shared" si="4"/>
        <v>0</v>
      </c>
      <c r="N94" s="179">
        <f t="shared" si="5"/>
        <v>0</v>
      </c>
    </row>
    <row r="95" spans="1:14" hidden="1" x14ac:dyDescent="0.25">
      <c r="A95" s="178">
        <f>Wniosek!A105</f>
        <v>0</v>
      </c>
      <c r="B95" s="231">
        <f>Wniosek!B105</f>
        <v>0</v>
      </c>
      <c r="C95" s="142"/>
      <c r="D95" s="142"/>
      <c r="E95" s="142"/>
      <c r="F95" s="142"/>
      <c r="G95" s="142"/>
      <c r="H95" s="142"/>
      <c r="I95" s="179">
        <f t="shared" si="3"/>
        <v>0</v>
      </c>
      <c r="J95" s="142"/>
      <c r="K95" s="142"/>
      <c r="L95" s="142"/>
      <c r="M95" s="179">
        <f t="shared" si="4"/>
        <v>0</v>
      </c>
      <c r="N95" s="179">
        <f t="shared" si="5"/>
        <v>0</v>
      </c>
    </row>
    <row r="96" spans="1:14" hidden="1" x14ac:dyDescent="0.25">
      <c r="A96" s="178">
        <f>Wniosek!A106</f>
        <v>0</v>
      </c>
      <c r="B96" s="231">
        <f>Wniosek!B106</f>
        <v>0</v>
      </c>
      <c r="C96" s="142"/>
      <c r="D96" s="142"/>
      <c r="E96" s="142"/>
      <c r="F96" s="142"/>
      <c r="G96" s="142"/>
      <c r="H96" s="142"/>
      <c r="I96" s="179">
        <f t="shared" si="3"/>
        <v>0</v>
      </c>
      <c r="J96" s="142"/>
      <c r="K96" s="142"/>
      <c r="L96" s="142"/>
      <c r="M96" s="179">
        <f t="shared" si="4"/>
        <v>0</v>
      </c>
      <c r="N96" s="179">
        <f t="shared" si="5"/>
        <v>0</v>
      </c>
    </row>
    <row r="97" spans="1:14" hidden="1" x14ac:dyDescent="0.25">
      <c r="A97" s="178">
        <f>Wniosek!A107</f>
        <v>0</v>
      </c>
      <c r="B97" s="231">
        <f>Wniosek!B107</f>
        <v>0</v>
      </c>
      <c r="C97" s="142"/>
      <c r="D97" s="142"/>
      <c r="E97" s="142"/>
      <c r="F97" s="142"/>
      <c r="G97" s="142"/>
      <c r="H97" s="142"/>
      <c r="I97" s="179">
        <f t="shared" si="3"/>
        <v>0</v>
      </c>
      <c r="J97" s="142"/>
      <c r="K97" s="142"/>
      <c r="L97" s="142"/>
      <c r="M97" s="179">
        <f t="shared" si="4"/>
        <v>0</v>
      </c>
      <c r="N97" s="179">
        <f t="shared" si="5"/>
        <v>0</v>
      </c>
    </row>
    <row r="98" spans="1:14" hidden="1" x14ac:dyDescent="0.25">
      <c r="A98" s="178">
        <f>Wniosek!A108</f>
        <v>0</v>
      </c>
      <c r="B98" s="231">
        <f>Wniosek!B108</f>
        <v>0</v>
      </c>
      <c r="C98" s="142"/>
      <c r="D98" s="142"/>
      <c r="E98" s="142"/>
      <c r="F98" s="142"/>
      <c r="G98" s="142"/>
      <c r="H98" s="142"/>
      <c r="I98" s="179">
        <f t="shared" si="3"/>
        <v>0</v>
      </c>
      <c r="J98" s="142"/>
      <c r="K98" s="142"/>
      <c r="L98" s="142"/>
      <c r="M98" s="179">
        <f t="shared" si="4"/>
        <v>0</v>
      </c>
      <c r="N98" s="179">
        <f t="shared" si="5"/>
        <v>0</v>
      </c>
    </row>
    <row r="99" spans="1:14" hidden="1" x14ac:dyDescent="0.25">
      <c r="A99" s="178">
        <f>Wniosek!A109</f>
        <v>0</v>
      </c>
      <c r="B99" s="231">
        <f>Wniosek!B109</f>
        <v>0</v>
      </c>
      <c r="C99" s="142"/>
      <c r="D99" s="142"/>
      <c r="E99" s="142"/>
      <c r="F99" s="142"/>
      <c r="G99" s="142"/>
      <c r="H99" s="142"/>
      <c r="I99" s="179">
        <f t="shared" si="3"/>
        <v>0</v>
      </c>
      <c r="J99" s="142"/>
      <c r="K99" s="142"/>
      <c r="L99" s="142"/>
      <c r="M99" s="179">
        <f t="shared" si="4"/>
        <v>0</v>
      </c>
      <c r="N99" s="179">
        <f t="shared" si="5"/>
        <v>0</v>
      </c>
    </row>
    <row r="100" spans="1:14" hidden="1" x14ac:dyDescent="0.25">
      <c r="A100" s="178">
        <f>Wniosek!A110</f>
        <v>0</v>
      </c>
      <c r="B100" s="231">
        <f>Wniosek!B110</f>
        <v>0</v>
      </c>
      <c r="C100" s="142"/>
      <c r="D100" s="142"/>
      <c r="E100" s="142"/>
      <c r="F100" s="142"/>
      <c r="G100" s="142"/>
      <c r="H100" s="142"/>
      <c r="I100" s="179">
        <f t="shared" si="3"/>
        <v>0</v>
      </c>
      <c r="J100" s="142"/>
      <c r="K100" s="142"/>
      <c r="L100" s="142"/>
      <c r="M100" s="179">
        <f t="shared" si="4"/>
        <v>0</v>
      </c>
      <c r="N100" s="179">
        <f t="shared" si="5"/>
        <v>0</v>
      </c>
    </row>
    <row r="101" spans="1:14" hidden="1" x14ac:dyDescent="0.25">
      <c r="A101" s="178">
        <f>Wniosek!A111</f>
        <v>0</v>
      </c>
      <c r="B101" s="231">
        <f>Wniosek!B111</f>
        <v>0</v>
      </c>
      <c r="C101" s="142"/>
      <c r="D101" s="142"/>
      <c r="E101" s="142"/>
      <c r="F101" s="142"/>
      <c r="G101" s="142"/>
      <c r="H101" s="142"/>
      <c r="I101" s="179">
        <f t="shared" si="3"/>
        <v>0</v>
      </c>
      <c r="J101" s="142"/>
      <c r="K101" s="142"/>
      <c r="L101" s="142"/>
      <c r="M101" s="179">
        <f t="shared" si="4"/>
        <v>0</v>
      </c>
      <c r="N101" s="179">
        <f t="shared" si="5"/>
        <v>0</v>
      </c>
    </row>
    <row r="102" spans="1:14" hidden="1" x14ac:dyDescent="0.25">
      <c r="A102" s="178">
        <f>Wniosek!A112</f>
        <v>0</v>
      </c>
      <c r="B102" s="231">
        <f>Wniosek!B112</f>
        <v>0</v>
      </c>
      <c r="C102" s="142"/>
      <c r="D102" s="142"/>
      <c r="E102" s="142"/>
      <c r="F102" s="142"/>
      <c r="G102" s="142"/>
      <c r="H102" s="142"/>
      <c r="I102" s="179">
        <f t="shared" si="3"/>
        <v>0</v>
      </c>
      <c r="J102" s="142"/>
      <c r="K102" s="142"/>
      <c r="L102" s="142"/>
      <c r="M102" s="179">
        <f t="shared" si="4"/>
        <v>0</v>
      </c>
      <c r="N102" s="179">
        <f t="shared" si="5"/>
        <v>0</v>
      </c>
    </row>
    <row r="103" spans="1:14" hidden="1" x14ac:dyDescent="0.25">
      <c r="A103" s="178">
        <f>Wniosek!A113</f>
        <v>0</v>
      </c>
      <c r="B103" s="231">
        <f>Wniosek!B113</f>
        <v>0</v>
      </c>
      <c r="C103" s="142"/>
      <c r="D103" s="142"/>
      <c r="E103" s="142"/>
      <c r="F103" s="142"/>
      <c r="G103" s="142"/>
      <c r="H103" s="142"/>
      <c r="I103" s="179">
        <f t="shared" si="3"/>
        <v>0</v>
      </c>
      <c r="J103" s="142"/>
      <c r="K103" s="142"/>
      <c r="L103" s="142"/>
      <c r="M103" s="179">
        <f t="shared" si="4"/>
        <v>0</v>
      </c>
      <c r="N103" s="179">
        <f t="shared" si="5"/>
        <v>0</v>
      </c>
    </row>
    <row r="104" spans="1:14" hidden="1" x14ac:dyDescent="0.25">
      <c r="A104" s="178">
        <f>Wniosek!A114</f>
        <v>0</v>
      </c>
      <c r="B104" s="231">
        <f>Wniosek!B114</f>
        <v>0</v>
      </c>
      <c r="C104" s="142"/>
      <c r="D104" s="142"/>
      <c r="E104" s="142"/>
      <c r="F104" s="142"/>
      <c r="G104" s="142"/>
      <c r="H104" s="142"/>
      <c r="I104" s="179">
        <f t="shared" si="3"/>
        <v>0</v>
      </c>
      <c r="J104" s="142"/>
      <c r="K104" s="142"/>
      <c r="L104" s="142"/>
      <c r="M104" s="179">
        <f t="shared" si="4"/>
        <v>0</v>
      </c>
      <c r="N104" s="179">
        <f t="shared" si="5"/>
        <v>0</v>
      </c>
    </row>
    <row r="105" spans="1:14" hidden="1" x14ac:dyDescent="0.25">
      <c r="A105" s="178">
        <f>Wniosek!A115</f>
        <v>0</v>
      </c>
      <c r="B105" s="231">
        <f>Wniosek!B115</f>
        <v>0</v>
      </c>
      <c r="C105" s="142"/>
      <c r="D105" s="142"/>
      <c r="E105" s="142"/>
      <c r="F105" s="142"/>
      <c r="G105" s="142"/>
      <c r="H105" s="142"/>
      <c r="I105" s="179">
        <f t="shared" si="3"/>
        <v>0</v>
      </c>
      <c r="J105" s="142"/>
      <c r="K105" s="142"/>
      <c r="L105" s="142"/>
      <c r="M105" s="179">
        <f t="shared" si="4"/>
        <v>0</v>
      </c>
      <c r="N105" s="179">
        <f t="shared" si="5"/>
        <v>0</v>
      </c>
    </row>
    <row r="106" spans="1:14" hidden="1" x14ac:dyDescent="0.25">
      <c r="A106" s="178">
        <f>Wniosek!A116</f>
        <v>0</v>
      </c>
      <c r="B106" s="231">
        <f>Wniosek!B116</f>
        <v>0</v>
      </c>
      <c r="C106" s="142"/>
      <c r="D106" s="142"/>
      <c r="E106" s="142"/>
      <c r="F106" s="142"/>
      <c r="G106" s="142"/>
      <c r="H106" s="142"/>
      <c r="I106" s="179">
        <f t="shared" si="3"/>
        <v>0</v>
      </c>
      <c r="J106" s="142"/>
      <c r="K106" s="142"/>
      <c r="L106" s="142"/>
      <c r="M106" s="179">
        <f t="shared" si="4"/>
        <v>0</v>
      </c>
      <c r="N106" s="179">
        <f t="shared" si="5"/>
        <v>0</v>
      </c>
    </row>
    <row r="107" spans="1:14" hidden="1" x14ac:dyDescent="0.25">
      <c r="A107" s="178">
        <f>Wniosek!A117</f>
        <v>0</v>
      </c>
      <c r="B107" s="231">
        <f>Wniosek!B117</f>
        <v>0</v>
      </c>
      <c r="C107" s="142"/>
      <c r="D107" s="142"/>
      <c r="E107" s="142"/>
      <c r="F107" s="142"/>
      <c r="G107" s="142"/>
      <c r="H107" s="142"/>
      <c r="I107" s="179">
        <f t="shared" si="3"/>
        <v>0</v>
      </c>
      <c r="J107" s="142"/>
      <c r="K107" s="142"/>
      <c r="L107" s="142"/>
      <c r="M107" s="179">
        <f t="shared" si="4"/>
        <v>0</v>
      </c>
      <c r="N107" s="179">
        <f t="shared" si="5"/>
        <v>0</v>
      </c>
    </row>
    <row r="108" spans="1:14" hidden="1" x14ac:dyDescent="0.25">
      <c r="A108" s="178">
        <f>Wniosek!A118</f>
        <v>0</v>
      </c>
      <c r="B108" s="231">
        <f>Wniosek!B118</f>
        <v>0</v>
      </c>
      <c r="C108" s="142"/>
      <c r="D108" s="142"/>
      <c r="E108" s="142"/>
      <c r="F108" s="142"/>
      <c r="G108" s="142"/>
      <c r="H108" s="142"/>
      <c r="I108" s="179">
        <f t="shared" si="3"/>
        <v>0</v>
      </c>
      <c r="J108" s="142"/>
      <c r="K108" s="142"/>
      <c r="L108" s="142"/>
      <c r="M108" s="179">
        <f t="shared" si="4"/>
        <v>0</v>
      </c>
      <c r="N108" s="179">
        <f t="shared" si="5"/>
        <v>0</v>
      </c>
    </row>
    <row r="109" spans="1:14" hidden="1" x14ac:dyDescent="0.25">
      <c r="A109" s="178">
        <f>Wniosek!A119</f>
        <v>0</v>
      </c>
      <c r="B109" s="231">
        <f>Wniosek!B119</f>
        <v>0</v>
      </c>
      <c r="C109" s="142"/>
      <c r="D109" s="142"/>
      <c r="E109" s="142"/>
      <c r="F109" s="142"/>
      <c r="G109" s="142"/>
      <c r="H109" s="142"/>
      <c r="I109" s="179">
        <f t="shared" si="3"/>
        <v>0</v>
      </c>
      <c r="J109" s="142"/>
      <c r="K109" s="142"/>
      <c r="L109" s="142"/>
      <c r="M109" s="179">
        <f t="shared" si="4"/>
        <v>0</v>
      </c>
      <c r="N109" s="179">
        <f t="shared" si="5"/>
        <v>0</v>
      </c>
    </row>
    <row r="110" spans="1:14" hidden="1" x14ac:dyDescent="0.25">
      <c r="A110" s="178">
        <f>Wniosek!A120</f>
        <v>0</v>
      </c>
      <c r="B110" s="231">
        <f>Wniosek!B120</f>
        <v>0</v>
      </c>
      <c r="C110" s="142"/>
      <c r="D110" s="142"/>
      <c r="E110" s="142"/>
      <c r="F110" s="142"/>
      <c r="G110" s="142"/>
      <c r="H110" s="142"/>
      <c r="I110" s="179">
        <f t="shared" si="3"/>
        <v>0</v>
      </c>
      <c r="J110" s="142"/>
      <c r="K110" s="142"/>
      <c r="L110" s="142"/>
      <c r="M110" s="179">
        <f t="shared" si="4"/>
        <v>0</v>
      </c>
      <c r="N110" s="179">
        <f t="shared" si="5"/>
        <v>0</v>
      </c>
    </row>
    <row r="111" spans="1:14" hidden="1" x14ac:dyDescent="0.25">
      <c r="A111" s="178">
        <f>Wniosek!A121</f>
        <v>0</v>
      </c>
      <c r="B111" s="231">
        <f>Wniosek!B121</f>
        <v>0</v>
      </c>
      <c r="C111" s="142"/>
      <c r="D111" s="142"/>
      <c r="E111" s="142"/>
      <c r="F111" s="142"/>
      <c r="G111" s="142"/>
      <c r="H111" s="142"/>
      <c r="I111" s="179">
        <f t="shared" si="3"/>
        <v>0</v>
      </c>
      <c r="J111" s="142"/>
      <c r="K111" s="142"/>
      <c r="L111" s="142"/>
      <c r="M111" s="179">
        <f t="shared" si="4"/>
        <v>0</v>
      </c>
      <c r="N111" s="179">
        <f t="shared" si="5"/>
        <v>0</v>
      </c>
    </row>
    <row r="112" spans="1:14" hidden="1" x14ac:dyDescent="0.25">
      <c r="A112" s="178">
        <f>Wniosek!A122</f>
        <v>0</v>
      </c>
      <c r="B112" s="231">
        <f>Wniosek!B122</f>
        <v>0</v>
      </c>
      <c r="C112" s="142"/>
      <c r="D112" s="142"/>
      <c r="E112" s="142"/>
      <c r="F112" s="142"/>
      <c r="G112" s="142"/>
      <c r="H112" s="142"/>
      <c r="I112" s="179">
        <f t="shared" si="3"/>
        <v>0</v>
      </c>
      <c r="J112" s="142"/>
      <c r="K112" s="142"/>
      <c r="L112" s="142"/>
      <c r="M112" s="179">
        <f t="shared" si="4"/>
        <v>0</v>
      </c>
      <c r="N112" s="179">
        <f t="shared" si="5"/>
        <v>0</v>
      </c>
    </row>
    <row r="113" spans="1:14" hidden="1" x14ac:dyDescent="0.25">
      <c r="A113" s="178">
        <f>Wniosek!A123</f>
        <v>0</v>
      </c>
      <c r="B113" s="231">
        <f>Wniosek!B123</f>
        <v>0</v>
      </c>
      <c r="C113" s="142"/>
      <c r="D113" s="142"/>
      <c r="E113" s="142"/>
      <c r="F113" s="142"/>
      <c r="G113" s="142"/>
      <c r="H113" s="142"/>
      <c r="I113" s="179">
        <f t="shared" si="3"/>
        <v>0</v>
      </c>
      <c r="J113" s="142"/>
      <c r="K113" s="142"/>
      <c r="L113" s="142"/>
      <c r="M113" s="179">
        <f t="shared" si="4"/>
        <v>0</v>
      </c>
      <c r="N113" s="179">
        <f t="shared" si="5"/>
        <v>0</v>
      </c>
    </row>
    <row r="114" spans="1:14" hidden="1" x14ac:dyDescent="0.25">
      <c r="A114" s="178">
        <f>Wniosek!A124</f>
        <v>0</v>
      </c>
      <c r="B114" s="231">
        <f>Wniosek!B124</f>
        <v>0</v>
      </c>
      <c r="C114" s="142"/>
      <c r="D114" s="142"/>
      <c r="E114" s="142"/>
      <c r="F114" s="142"/>
      <c r="G114" s="142"/>
      <c r="H114" s="142"/>
      <c r="I114" s="179">
        <f t="shared" si="3"/>
        <v>0</v>
      </c>
      <c r="J114" s="142"/>
      <c r="K114" s="142"/>
      <c r="L114" s="142"/>
      <c r="M114" s="179">
        <f t="shared" si="4"/>
        <v>0</v>
      </c>
      <c r="N114" s="179">
        <f t="shared" si="5"/>
        <v>0</v>
      </c>
    </row>
    <row r="115" spans="1:14" hidden="1" x14ac:dyDescent="0.25">
      <c r="A115" s="178">
        <f>Wniosek!A125</f>
        <v>0</v>
      </c>
      <c r="B115" s="231">
        <f>Wniosek!B125</f>
        <v>0</v>
      </c>
      <c r="C115" s="142"/>
      <c r="D115" s="142"/>
      <c r="E115" s="142"/>
      <c r="F115" s="142"/>
      <c r="G115" s="142"/>
      <c r="H115" s="142"/>
      <c r="I115" s="179">
        <f t="shared" si="3"/>
        <v>0</v>
      </c>
      <c r="J115" s="142"/>
      <c r="K115" s="142"/>
      <c r="L115" s="142"/>
      <c r="M115" s="179">
        <f t="shared" si="4"/>
        <v>0</v>
      </c>
      <c r="N115" s="179">
        <f t="shared" si="5"/>
        <v>0</v>
      </c>
    </row>
    <row r="116" spans="1:14" hidden="1" x14ac:dyDescent="0.25">
      <c r="A116" s="178">
        <f>Wniosek!A126</f>
        <v>0</v>
      </c>
      <c r="B116" s="231">
        <f>Wniosek!B126</f>
        <v>0</v>
      </c>
      <c r="C116" s="142"/>
      <c r="D116" s="142"/>
      <c r="E116" s="142"/>
      <c r="F116" s="142"/>
      <c r="G116" s="142"/>
      <c r="H116" s="142"/>
      <c r="I116" s="179">
        <f t="shared" si="3"/>
        <v>0</v>
      </c>
      <c r="J116" s="142"/>
      <c r="K116" s="142"/>
      <c r="L116" s="142"/>
      <c r="M116" s="179">
        <f t="shared" si="4"/>
        <v>0</v>
      </c>
      <c r="N116" s="179">
        <f t="shared" si="5"/>
        <v>0</v>
      </c>
    </row>
    <row r="117" spans="1:14" hidden="1" x14ac:dyDescent="0.25">
      <c r="A117" s="178">
        <f>Wniosek!A127</f>
        <v>0</v>
      </c>
      <c r="B117" s="231">
        <f>Wniosek!B127</f>
        <v>0</v>
      </c>
      <c r="C117" s="142"/>
      <c r="D117" s="142"/>
      <c r="E117" s="142"/>
      <c r="F117" s="142"/>
      <c r="G117" s="142"/>
      <c r="H117" s="142"/>
      <c r="I117" s="179">
        <f t="shared" si="3"/>
        <v>0</v>
      </c>
      <c r="J117" s="142"/>
      <c r="K117" s="142"/>
      <c r="L117" s="142"/>
      <c r="M117" s="179">
        <f t="shared" si="4"/>
        <v>0</v>
      </c>
      <c r="N117" s="179">
        <f t="shared" si="5"/>
        <v>0</v>
      </c>
    </row>
    <row r="118" spans="1:14" hidden="1" x14ac:dyDescent="0.25">
      <c r="A118" s="178">
        <f>Wniosek!A128</f>
        <v>0</v>
      </c>
      <c r="B118" s="231">
        <f>Wniosek!B128</f>
        <v>0</v>
      </c>
      <c r="C118" s="142"/>
      <c r="D118" s="142"/>
      <c r="E118" s="142"/>
      <c r="F118" s="142"/>
      <c r="G118" s="142"/>
      <c r="H118" s="142"/>
      <c r="I118" s="179">
        <f t="shared" si="3"/>
        <v>0</v>
      </c>
      <c r="J118" s="142"/>
      <c r="K118" s="142"/>
      <c r="L118" s="142"/>
      <c r="M118" s="179">
        <f t="shared" si="4"/>
        <v>0</v>
      </c>
      <c r="N118" s="179">
        <f t="shared" si="5"/>
        <v>0</v>
      </c>
    </row>
    <row r="119" spans="1:14" hidden="1" x14ac:dyDescent="0.25">
      <c r="A119" s="178">
        <f>Wniosek!A129</f>
        <v>0</v>
      </c>
      <c r="B119" s="231">
        <f>Wniosek!B129</f>
        <v>0</v>
      </c>
      <c r="C119" s="142"/>
      <c r="D119" s="142"/>
      <c r="E119" s="142"/>
      <c r="F119" s="142"/>
      <c r="G119" s="142"/>
      <c r="H119" s="142"/>
      <c r="I119" s="179">
        <f t="shared" si="3"/>
        <v>0</v>
      </c>
      <c r="J119" s="142"/>
      <c r="K119" s="142"/>
      <c r="L119" s="142"/>
      <c r="M119" s="179">
        <f t="shared" si="4"/>
        <v>0</v>
      </c>
      <c r="N119" s="179">
        <f t="shared" si="5"/>
        <v>0</v>
      </c>
    </row>
    <row r="120" spans="1:14" hidden="1" x14ac:dyDescent="0.25">
      <c r="A120" s="178">
        <f>Wniosek!A130</f>
        <v>0</v>
      </c>
      <c r="B120" s="231">
        <f>Wniosek!B130</f>
        <v>0</v>
      </c>
      <c r="C120" s="142"/>
      <c r="D120" s="142"/>
      <c r="E120" s="142"/>
      <c r="F120" s="142"/>
      <c r="G120" s="142"/>
      <c r="H120" s="142"/>
      <c r="I120" s="179">
        <f t="shared" si="3"/>
        <v>0</v>
      </c>
      <c r="J120" s="142"/>
      <c r="K120" s="142"/>
      <c r="L120" s="142"/>
      <c r="M120" s="179">
        <f t="shared" si="4"/>
        <v>0</v>
      </c>
      <c r="N120" s="179">
        <f t="shared" si="5"/>
        <v>0</v>
      </c>
    </row>
    <row r="121" spans="1:14" hidden="1" x14ac:dyDescent="0.25">
      <c r="A121" s="178">
        <f>Wniosek!A131</f>
        <v>0</v>
      </c>
      <c r="B121" s="231">
        <f>Wniosek!B131</f>
        <v>0</v>
      </c>
      <c r="C121" s="142"/>
      <c r="D121" s="142"/>
      <c r="E121" s="142"/>
      <c r="F121" s="142"/>
      <c r="G121" s="142"/>
      <c r="H121" s="142"/>
      <c r="I121" s="179">
        <f t="shared" si="3"/>
        <v>0</v>
      </c>
      <c r="J121" s="142"/>
      <c r="K121" s="142"/>
      <c r="L121" s="142"/>
      <c r="M121" s="179">
        <f t="shared" si="4"/>
        <v>0</v>
      </c>
      <c r="N121" s="179">
        <f t="shared" si="5"/>
        <v>0</v>
      </c>
    </row>
    <row r="122" spans="1:14" hidden="1" x14ac:dyDescent="0.25">
      <c r="A122" s="178">
        <f>Wniosek!A132</f>
        <v>0</v>
      </c>
      <c r="B122" s="231">
        <f>Wniosek!B132</f>
        <v>0</v>
      </c>
      <c r="C122" s="142"/>
      <c r="D122" s="142"/>
      <c r="E122" s="142"/>
      <c r="F122" s="142"/>
      <c r="G122" s="142"/>
      <c r="H122" s="142"/>
      <c r="I122" s="179">
        <f t="shared" si="3"/>
        <v>0</v>
      </c>
      <c r="J122" s="142"/>
      <c r="K122" s="142"/>
      <c r="L122" s="142"/>
      <c r="M122" s="179">
        <f t="shared" si="4"/>
        <v>0</v>
      </c>
      <c r="N122" s="179">
        <f t="shared" si="5"/>
        <v>0</v>
      </c>
    </row>
    <row r="123" spans="1:14" hidden="1" x14ac:dyDescent="0.25">
      <c r="A123" s="178">
        <f>Wniosek!A133</f>
        <v>0</v>
      </c>
      <c r="B123" s="231">
        <f>Wniosek!B133</f>
        <v>0</v>
      </c>
      <c r="C123" s="142"/>
      <c r="D123" s="142"/>
      <c r="E123" s="142"/>
      <c r="F123" s="142"/>
      <c r="G123" s="142"/>
      <c r="H123" s="142"/>
      <c r="I123" s="179">
        <f t="shared" si="3"/>
        <v>0</v>
      </c>
      <c r="J123" s="142"/>
      <c r="K123" s="142"/>
      <c r="L123" s="142"/>
      <c r="M123" s="179">
        <f t="shared" si="4"/>
        <v>0</v>
      </c>
      <c r="N123" s="179">
        <f t="shared" si="5"/>
        <v>0</v>
      </c>
    </row>
    <row r="124" spans="1:14" hidden="1" x14ac:dyDescent="0.25">
      <c r="A124" s="178">
        <f>Wniosek!A134</f>
        <v>0</v>
      </c>
      <c r="B124" s="231">
        <f>Wniosek!B134</f>
        <v>0</v>
      </c>
      <c r="C124" s="142"/>
      <c r="D124" s="142"/>
      <c r="E124" s="142"/>
      <c r="F124" s="142"/>
      <c r="G124" s="142"/>
      <c r="H124" s="142"/>
      <c r="I124" s="179">
        <f t="shared" si="3"/>
        <v>0</v>
      </c>
      <c r="J124" s="142"/>
      <c r="K124" s="142"/>
      <c r="L124" s="142"/>
      <c r="M124" s="179">
        <f t="shared" si="4"/>
        <v>0</v>
      </c>
      <c r="N124" s="179">
        <f t="shared" si="5"/>
        <v>0</v>
      </c>
    </row>
    <row r="125" spans="1:14" s="16" customFormat="1" x14ac:dyDescent="0.25">
      <c r="A125" s="178">
        <f>Wniosek!A135</f>
        <v>0</v>
      </c>
      <c r="B125" s="231">
        <f>Wniosek!B135</f>
        <v>0</v>
      </c>
      <c r="C125" s="142"/>
      <c r="D125" s="142"/>
      <c r="E125" s="142"/>
      <c r="F125" s="142"/>
      <c r="G125" s="142"/>
      <c r="H125" s="142"/>
      <c r="I125" s="179">
        <f t="shared" si="3"/>
        <v>0</v>
      </c>
      <c r="J125" s="142"/>
      <c r="K125" s="142"/>
      <c r="L125" s="142"/>
      <c r="M125" s="179">
        <f t="shared" si="4"/>
        <v>0</v>
      </c>
      <c r="N125" s="179">
        <f t="shared" si="5"/>
        <v>0</v>
      </c>
    </row>
    <row r="126" spans="1:14" ht="15.75" thickBot="1" x14ac:dyDescent="0.3">
      <c r="A126" s="388" t="s">
        <v>36</v>
      </c>
      <c r="B126" s="389"/>
      <c r="C126" s="213">
        <f>SUM(C26:C125)</f>
        <v>0</v>
      </c>
      <c r="D126" s="213">
        <f>SUM(D26:D125)</f>
        <v>0</v>
      </c>
      <c r="E126" s="213">
        <f>SUM(E26:E125)</f>
        <v>0</v>
      </c>
      <c r="F126" s="213">
        <f t="shared" ref="F126:M126" si="6">SUM(F26:F125)</f>
        <v>0</v>
      </c>
      <c r="G126" s="213">
        <f t="shared" si="6"/>
        <v>0</v>
      </c>
      <c r="H126" s="213">
        <f t="shared" si="6"/>
        <v>0</v>
      </c>
      <c r="I126" s="213">
        <f t="shared" si="6"/>
        <v>0</v>
      </c>
      <c r="J126" s="213">
        <f t="shared" si="6"/>
        <v>0</v>
      </c>
      <c r="K126" s="213">
        <f t="shared" si="6"/>
        <v>0</v>
      </c>
      <c r="L126" s="213">
        <f t="shared" si="6"/>
        <v>0</v>
      </c>
      <c r="M126" s="213">
        <f t="shared" si="6"/>
        <v>0</v>
      </c>
      <c r="N126" s="213">
        <f>SUMIF(N26:N125,"&lt;0")</f>
        <v>0</v>
      </c>
    </row>
    <row r="127" spans="1:14" ht="7.5" customHeight="1" x14ac:dyDescent="0.25">
      <c r="A127" s="180"/>
      <c r="B127" s="180"/>
      <c r="C127" s="180"/>
      <c r="D127" s="180"/>
      <c r="E127" s="180"/>
      <c r="F127" s="180"/>
      <c r="G127" s="180"/>
      <c r="H127" s="180"/>
      <c r="I127" s="180"/>
      <c r="J127" s="84"/>
      <c r="K127" s="84"/>
      <c r="L127" s="84"/>
      <c r="M127" s="84"/>
      <c r="N127" s="84"/>
    </row>
    <row r="128" spans="1:14" ht="5.45" customHeight="1" x14ac:dyDescent="0.25">
      <c r="A128" s="33"/>
      <c r="B128" s="33"/>
      <c r="C128" s="33"/>
      <c r="D128" s="33"/>
      <c r="E128" s="322"/>
      <c r="F128" s="322"/>
      <c r="G128" s="322"/>
      <c r="H128" s="33"/>
      <c r="I128" s="33"/>
      <c r="J128" s="84"/>
      <c r="K128" s="84"/>
      <c r="L128" s="84"/>
      <c r="M128" s="84"/>
      <c r="N128" s="84"/>
    </row>
    <row r="129" spans="1:14" ht="3.6" customHeight="1" x14ac:dyDescent="0.25">
      <c r="A129" s="33"/>
      <c r="B129" s="33"/>
      <c r="C129" s="33"/>
      <c r="D129" s="33"/>
      <c r="E129" s="33"/>
      <c r="F129" s="33"/>
      <c r="G129" s="33"/>
      <c r="H129" s="33"/>
      <c r="I129" s="33"/>
      <c r="J129" s="84"/>
      <c r="K129" s="84"/>
      <c r="L129" s="84"/>
      <c r="M129" s="84"/>
      <c r="N129" s="84"/>
    </row>
    <row r="130" spans="1:14" ht="9" hidden="1" customHeight="1" x14ac:dyDescent="0.25">
      <c r="A130" s="33"/>
      <c r="B130" s="33"/>
      <c r="C130" s="33"/>
      <c r="D130" s="33"/>
      <c r="E130" s="33"/>
      <c r="F130" s="33"/>
      <c r="G130" s="33"/>
      <c r="H130" s="33"/>
      <c r="I130" s="33"/>
      <c r="J130" s="84"/>
      <c r="K130" s="84"/>
      <c r="L130" s="84"/>
      <c r="M130" s="84"/>
      <c r="N130" s="84"/>
    </row>
    <row r="131" spans="1:14" hidden="1" x14ac:dyDescent="0.25">
      <c r="A131" s="33"/>
      <c r="B131" s="33"/>
      <c r="C131" s="33"/>
      <c r="D131" s="33"/>
      <c r="E131" s="33"/>
      <c r="F131" s="33"/>
      <c r="G131" s="33"/>
      <c r="H131" s="33"/>
      <c r="I131" s="33"/>
      <c r="J131" s="84"/>
      <c r="K131" s="84"/>
      <c r="L131" s="84"/>
      <c r="M131" s="84"/>
      <c r="N131" s="84"/>
    </row>
    <row r="132" spans="1:14" x14ac:dyDescent="0.25">
      <c r="A132" s="33"/>
      <c r="B132" s="33"/>
      <c r="C132" s="33"/>
      <c r="D132" s="33"/>
      <c r="E132" s="33"/>
      <c r="F132" s="33"/>
      <c r="G132" s="33"/>
      <c r="H132" s="33"/>
      <c r="I132" s="120"/>
      <c r="J132" s="84"/>
      <c r="K132" s="84"/>
      <c r="L132" s="84"/>
      <c r="M132" s="84"/>
      <c r="N132" s="84"/>
    </row>
    <row r="133" spans="1:14" ht="58.5" customHeight="1" x14ac:dyDescent="0.35">
      <c r="A133" s="120"/>
      <c r="B133" s="33"/>
      <c r="C133" s="33"/>
      <c r="D133" s="33"/>
      <c r="E133" s="84"/>
      <c r="F133" s="84"/>
      <c r="G133" s="84"/>
      <c r="H133" s="84"/>
      <c r="I133" s="181" t="s">
        <v>645</v>
      </c>
      <c r="J133" s="84"/>
      <c r="K133" s="120"/>
      <c r="L133" s="143"/>
      <c r="M133" s="390">
        <f>N126</f>
        <v>0</v>
      </c>
      <c r="N133" s="390"/>
    </row>
    <row r="134" spans="1:14" ht="74.25" customHeight="1" x14ac:dyDescent="0.25">
      <c r="A134" s="33"/>
      <c r="B134" s="33"/>
      <c r="C134" s="33"/>
      <c r="D134" s="33"/>
      <c r="E134" s="33"/>
      <c r="F134" s="84"/>
      <c r="G134" s="84"/>
      <c r="H134" s="84"/>
      <c r="I134" s="84"/>
      <c r="J134" s="84"/>
      <c r="K134" s="84"/>
      <c r="L134" s="84"/>
      <c r="M134" s="84"/>
      <c r="N134" s="84"/>
    </row>
    <row r="135" spans="1:14" ht="77.25" customHeight="1" x14ac:dyDescent="0.25">
      <c r="A135" s="33"/>
      <c r="B135" s="33"/>
      <c r="C135" s="33"/>
      <c r="D135" s="84"/>
      <c r="E135" s="84"/>
      <c r="F135" s="84"/>
      <c r="G135" s="84"/>
      <c r="H135" s="84"/>
      <c r="I135" s="391"/>
      <c r="J135" s="392"/>
      <c r="K135" s="392"/>
      <c r="L135" s="392"/>
      <c r="M135" s="393"/>
      <c r="N135" s="84"/>
    </row>
    <row r="136" spans="1:14" ht="9" hidden="1" customHeight="1" x14ac:dyDescent="0.25">
      <c r="A136" s="33"/>
      <c r="B136" s="33"/>
      <c r="C136" s="33"/>
      <c r="D136" s="84"/>
      <c r="E136" s="84"/>
      <c r="F136" s="84"/>
      <c r="G136" s="84"/>
      <c r="H136" s="84"/>
      <c r="I136" s="394"/>
      <c r="J136" s="277"/>
      <c r="K136" s="277"/>
      <c r="L136" s="277"/>
      <c r="M136" s="395"/>
      <c r="N136" s="84"/>
    </row>
    <row r="137" spans="1:14" ht="30" customHeight="1" x14ac:dyDescent="0.25">
      <c r="A137" s="33"/>
      <c r="B137" s="33"/>
      <c r="C137" s="33"/>
      <c r="D137" s="84"/>
      <c r="E137" s="84"/>
      <c r="F137" s="84"/>
      <c r="G137" s="84"/>
      <c r="H137" s="84"/>
      <c r="I137" s="396" t="s">
        <v>48</v>
      </c>
      <c r="J137" s="396"/>
      <c r="K137" s="396"/>
      <c r="L137" s="396"/>
      <c r="M137" s="396"/>
      <c r="N137" s="84"/>
    </row>
    <row r="138" spans="1:14" s="24" customFormat="1" ht="15" customHeight="1" x14ac:dyDescent="0.25">
      <c r="A138" s="33"/>
      <c r="B138" s="33"/>
      <c r="C138" s="33"/>
      <c r="D138" s="182"/>
      <c r="E138" s="182"/>
      <c r="F138" s="182"/>
      <c r="G138" s="182"/>
      <c r="H138" s="182"/>
      <c r="I138" s="119"/>
      <c r="J138" s="84"/>
      <c r="K138" s="84"/>
      <c r="L138" s="84"/>
      <c r="M138" s="84"/>
      <c r="N138" s="84"/>
    </row>
    <row r="139" spans="1:14" s="24" customFormat="1" ht="81" customHeight="1" x14ac:dyDescent="0.25">
      <c r="A139" s="33"/>
      <c r="B139" s="33"/>
      <c r="C139" s="33"/>
      <c r="D139" s="84"/>
      <c r="E139" s="84"/>
      <c r="F139" s="84"/>
      <c r="G139" s="84"/>
      <c r="H139" s="84"/>
      <c r="I139" s="273"/>
      <c r="J139" s="274"/>
      <c r="K139" s="274"/>
      <c r="L139" s="274"/>
      <c r="M139" s="275"/>
      <c r="N139" s="84"/>
    </row>
    <row r="140" spans="1:14" s="24" customFormat="1" ht="30" customHeight="1" x14ac:dyDescent="0.25">
      <c r="A140" s="33"/>
      <c r="B140" s="33"/>
      <c r="C140" s="33"/>
      <c r="D140" s="84"/>
      <c r="E140" s="84"/>
      <c r="F140" s="84"/>
      <c r="G140" s="84"/>
      <c r="H140" s="84"/>
      <c r="I140" s="312" t="s">
        <v>54</v>
      </c>
      <c r="J140" s="312"/>
      <c r="K140" s="312"/>
      <c r="L140" s="312"/>
      <c r="M140" s="312"/>
      <c r="N140" s="84"/>
    </row>
    <row r="141" spans="1:14" ht="87.75" customHeight="1" x14ac:dyDescent="0.25">
      <c r="A141" s="311"/>
      <c r="B141" s="311"/>
      <c r="C141" s="311"/>
      <c r="D141" s="311"/>
      <c r="E141" s="311"/>
      <c r="F141" s="311"/>
      <c r="G141" s="311"/>
      <c r="H141" s="311"/>
      <c r="I141" s="311"/>
      <c r="J141" s="84"/>
      <c r="K141" s="84"/>
      <c r="L141" s="84"/>
      <c r="M141" s="84"/>
      <c r="N141" s="84"/>
    </row>
  </sheetData>
  <sheetProtection password="97B9" sheet="1" formatColumns="0" formatRows="0" selectLockedCells="1"/>
  <mergeCells count="32">
    <mergeCell ref="F18:H18"/>
    <mergeCell ref="F15:H15"/>
    <mergeCell ref="F16:H16"/>
    <mergeCell ref="F17:H17"/>
    <mergeCell ref="K15:M15"/>
    <mergeCell ref="K16:M16"/>
    <mergeCell ref="K17:M17"/>
    <mergeCell ref="K18:M18"/>
    <mergeCell ref="L1:M1"/>
    <mergeCell ref="L2:M2"/>
    <mergeCell ref="A20:N21"/>
    <mergeCell ref="A23:N23"/>
    <mergeCell ref="C4:D4"/>
    <mergeCell ref="B3:D3"/>
    <mergeCell ref="C5:D5"/>
    <mergeCell ref="C6:D6"/>
    <mergeCell ref="C7:D7"/>
    <mergeCell ref="C8:D8"/>
    <mergeCell ref="C9:D9"/>
    <mergeCell ref="B10:D10"/>
    <mergeCell ref="C11:D11"/>
    <mergeCell ref="C12:D12"/>
    <mergeCell ref="C13:D13"/>
    <mergeCell ref="C14:D14"/>
    <mergeCell ref="I139:M139"/>
    <mergeCell ref="I140:M140"/>
    <mergeCell ref="A141:I141"/>
    <mergeCell ref="A126:B126"/>
    <mergeCell ref="M133:N133"/>
    <mergeCell ref="E128:G128"/>
    <mergeCell ref="I135:M136"/>
    <mergeCell ref="I137:M137"/>
  </mergeCells>
  <conditionalFormatting sqref="N1">
    <cfRule type="containsBlanks" dxfId="28" priority="14">
      <formula>LEN(TRIM(N1))=0</formula>
    </cfRule>
  </conditionalFormatting>
  <conditionalFormatting sqref="C4:C9 C11:C14">
    <cfRule type="containsBlanks" dxfId="27" priority="13">
      <formula>LEN(TRIM(C4))=0</formula>
    </cfRule>
  </conditionalFormatting>
  <conditionalFormatting sqref="A26:N125">
    <cfRule type="containsBlanks" dxfId="26" priority="11">
      <formula>LEN(TRIM(A26))=0</formula>
    </cfRule>
  </conditionalFormatting>
  <conditionalFormatting sqref="L1">
    <cfRule type="containsBlanks" dxfId="25" priority="3">
      <formula>LEN(TRIM(L1))=0</formula>
    </cfRule>
  </conditionalFormatting>
  <dataValidations count="2">
    <dataValidation type="whole" allowBlank="1" showInputMessage="1" showErrorMessage="1" errorTitle="Błędny NIP" error="Proszę podać poprawną wartość - dozwolone sąwyłacznie cyfry." sqref="C5" xr:uid="{058294B5-0D76-4106-B578-D690AA54D1A8}">
      <formula1>0</formula1>
      <formula2>9999999999</formula2>
    </dataValidation>
    <dataValidation operator="greaterThan" allowBlank="1" showInputMessage="1" showErrorMessage="1" sqref="C126:N126" xr:uid="{1478358B-8AC3-43A9-90D9-7164110201D9}"/>
  </dataValidations>
  <pageMargins left="6.25E-2" right="1.0416666666666666E-2" top="0.32407407407407407" bottom="8.3333333333333332E-3" header="0.3" footer="0.3"/>
  <pageSetup paperSize="8"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BB3F-E8B5-4F6A-96CC-36B5100C8570}">
  <sheetPr>
    <tabColor theme="9"/>
  </sheetPr>
  <dimension ref="A1:N43"/>
  <sheetViews>
    <sheetView view="pageBreakPreview" zoomScaleNormal="100" zoomScaleSheetLayoutView="100" zoomScalePageLayoutView="60" workbookViewId="0">
      <selection activeCell="K2" sqref="K2"/>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82">
        <f>Wniosek!E1</f>
        <v>0</v>
      </c>
      <c r="F1" s="383"/>
      <c r="G1" s="172">
        <f>Wniosek!G1</f>
        <v>0</v>
      </c>
      <c r="H1" s="173"/>
      <c r="I1" s="173"/>
      <c r="J1" s="8"/>
      <c r="K1" s="8"/>
      <c r="L1" s="8"/>
      <c r="M1" s="8"/>
    </row>
    <row r="2" spans="1:13" x14ac:dyDescent="0.25">
      <c r="A2" s="33"/>
      <c r="B2" s="108"/>
      <c r="C2" s="33"/>
      <c r="D2" s="33"/>
      <c r="E2" s="33"/>
      <c r="F2" s="183" t="s">
        <v>71</v>
      </c>
      <c r="G2" s="28" t="s">
        <v>72</v>
      </c>
      <c r="H2" s="175"/>
      <c r="I2" s="175"/>
    </row>
    <row r="3" spans="1:13" ht="26.25" customHeight="1" x14ac:dyDescent="0.25">
      <c r="A3" s="33"/>
      <c r="B3" s="331" t="s">
        <v>16</v>
      </c>
      <c r="C3" s="331"/>
      <c r="D3" s="109"/>
      <c r="E3" s="110"/>
      <c r="F3" s="110"/>
      <c r="G3" s="111"/>
      <c r="H3" s="111"/>
      <c r="I3" s="33"/>
    </row>
    <row r="4" spans="1:13" ht="21" x14ac:dyDescent="0.25">
      <c r="A4" s="33"/>
      <c r="B4" s="25" t="s">
        <v>10</v>
      </c>
      <c r="C4" s="217">
        <f>Wniosek!C4</f>
        <v>0</v>
      </c>
      <c r="D4" s="112"/>
      <c r="E4" s="113"/>
      <c r="F4" s="113"/>
      <c r="G4" s="111"/>
      <c r="H4" s="111"/>
      <c r="I4" s="33"/>
    </row>
    <row r="5" spans="1:13" ht="26.25" x14ac:dyDescent="0.25">
      <c r="A5" s="33"/>
      <c r="B5" s="26" t="s">
        <v>9</v>
      </c>
      <c r="C5" s="218">
        <f>Wniosek!C5</f>
        <v>0</v>
      </c>
      <c r="D5" s="112"/>
      <c r="E5" s="114"/>
      <c r="F5" s="114"/>
      <c r="G5" s="111"/>
      <c r="H5" s="111"/>
      <c r="I5" s="33"/>
    </row>
    <row r="6" spans="1:13" x14ac:dyDescent="0.25">
      <c r="A6" s="33"/>
      <c r="B6" s="26" t="s">
        <v>11</v>
      </c>
      <c r="C6" s="219">
        <f>Wniosek!C6</f>
        <v>0</v>
      </c>
      <c r="D6" s="112"/>
      <c r="E6" s="33"/>
      <c r="F6" s="33"/>
      <c r="G6" s="111"/>
      <c r="H6" s="111"/>
      <c r="I6" s="33"/>
    </row>
    <row r="7" spans="1:13" x14ac:dyDescent="0.25">
      <c r="A7" s="33"/>
      <c r="B7" s="26" t="s">
        <v>4</v>
      </c>
      <c r="C7" s="217">
        <f>Wniosek!C7</f>
        <v>0</v>
      </c>
      <c r="D7" s="115"/>
      <c r="E7" s="33"/>
      <c r="F7" s="33"/>
      <c r="G7" s="111"/>
      <c r="H7" s="111"/>
      <c r="I7" s="33"/>
    </row>
    <row r="8" spans="1:13" x14ac:dyDescent="0.25">
      <c r="A8" s="33"/>
      <c r="B8" s="26" t="s">
        <v>8</v>
      </c>
      <c r="C8" s="217">
        <f>Wniosek!C8</f>
        <v>0</v>
      </c>
      <c r="D8" s="115"/>
      <c r="E8" s="33"/>
      <c r="F8" s="33"/>
      <c r="G8" s="111"/>
      <c r="H8" s="111"/>
      <c r="I8" s="33"/>
    </row>
    <row r="9" spans="1:13" x14ac:dyDescent="0.25">
      <c r="A9" s="33"/>
      <c r="B9" s="26" t="s">
        <v>6</v>
      </c>
      <c r="C9" s="217">
        <f>Wniosek!C9</f>
        <v>0</v>
      </c>
      <c r="D9" s="115"/>
      <c r="E9" s="33"/>
      <c r="F9" s="33"/>
      <c r="G9" s="111"/>
      <c r="H9" s="111"/>
      <c r="I9" s="33"/>
    </row>
    <row r="10" spans="1:13" x14ac:dyDescent="0.25">
      <c r="A10" s="33"/>
      <c r="B10" s="333" t="s">
        <v>17</v>
      </c>
      <c r="C10" s="333"/>
      <c r="D10" s="116"/>
      <c r="E10" s="33"/>
      <c r="F10" s="33"/>
      <c r="G10" s="111"/>
      <c r="H10" s="111"/>
      <c r="I10" s="33"/>
    </row>
    <row r="11" spans="1:13" x14ac:dyDescent="0.25">
      <c r="A11" s="33"/>
      <c r="B11" s="27" t="s">
        <v>41</v>
      </c>
      <c r="C11" s="220">
        <f>Wniosek!C11</f>
        <v>0</v>
      </c>
      <c r="D11" s="117"/>
      <c r="E11" s="33"/>
      <c r="F11" s="33"/>
      <c r="G11" s="111"/>
      <c r="H11" s="111"/>
      <c r="I11" s="33"/>
    </row>
    <row r="12" spans="1:13" x14ac:dyDescent="0.25">
      <c r="A12" s="33"/>
      <c r="B12" s="27" t="s">
        <v>12</v>
      </c>
      <c r="C12" s="220">
        <f>Wniosek!C12</f>
        <v>0</v>
      </c>
      <c r="D12" s="117"/>
      <c r="E12" s="33"/>
      <c r="F12" s="33"/>
      <c r="G12" s="111"/>
      <c r="H12" s="111"/>
      <c r="I12" s="33"/>
    </row>
    <row r="13" spans="1:13" x14ac:dyDescent="0.25">
      <c r="A13" s="33"/>
      <c r="B13" s="27" t="s">
        <v>5</v>
      </c>
      <c r="C13" s="221">
        <f>Wniosek!C13</f>
        <v>0</v>
      </c>
      <c r="D13" s="112"/>
      <c r="E13" s="33"/>
      <c r="F13" s="33"/>
      <c r="G13" s="111"/>
      <c r="H13" s="111"/>
      <c r="I13" s="33"/>
    </row>
    <row r="14" spans="1:13" x14ac:dyDescent="0.25">
      <c r="A14" s="33"/>
      <c r="B14" s="27" t="s">
        <v>7</v>
      </c>
      <c r="C14" s="222">
        <f>Wniosek!C14</f>
        <v>0</v>
      </c>
      <c r="D14" s="112"/>
      <c r="E14" s="33"/>
      <c r="F14" s="33"/>
      <c r="G14" s="111"/>
      <c r="H14" s="111"/>
      <c r="I14" s="33"/>
    </row>
    <row r="15" spans="1:13" ht="18.75" customHeight="1" x14ac:dyDescent="0.25">
      <c r="A15" s="33"/>
      <c r="B15" s="118"/>
      <c r="C15" s="118"/>
      <c r="D15" s="118"/>
      <c r="E15" s="33"/>
      <c r="F15" s="332" t="s">
        <v>13</v>
      </c>
      <c r="G15" s="332"/>
      <c r="H15" s="332"/>
      <c r="I15" s="33"/>
    </row>
    <row r="16" spans="1:13" ht="18.75" customHeight="1" x14ac:dyDescent="0.25">
      <c r="A16" s="33"/>
      <c r="B16" s="118"/>
      <c r="C16" s="118"/>
      <c r="D16" s="118"/>
      <c r="E16" s="33"/>
      <c r="F16" s="332" t="s">
        <v>653</v>
      </c>
      <c r="G16" s="332"/>
      <c r="H16" s="332"/>
      <c r="I16" s="33"/>
    </row>
    <row r="17" spans="1:14" ht="18.75" customHeight="1" x14ac:dyDescent="0.25">
      <c r="A17" s="33"/>
      <c r="B17" s="118"/>
      <c r="C17" s="118"/>
      <c r="D17" s="118"/>
      <c r="E17" s="33"/>
      <c r="F17" s="332" t="s">
        <v>654</v>
      </c>
      <c r="G17" s="332"/>
      <c r="H17" s="332"/>
      <c r="I17" s="33"/>
    </row>
    <row r="18" spans="1:14" ht="18.75" customHeight="1" x14ac:dyDescent="0.25">
      <c r="A18" s="33"/>
      <c r="B18" s="118"/>
      <c r="C18" s="118"/>
      <c r="D18" s="118"/>
      <c r="E18" s="33"/>
      <c r="F18" s="332" t="s">
        <v>14</v>
      </c>
      <c r="G18" s="332"/>
      <c r="H18" s="332"/>
      <c r="I18" s="33"/>
    </row>
    <row r="19" spans="1:14" ht="18.75" x14ac:dyDescent="0.25">
      <c r="A19" s="33"/>
      <c r="B19" s="118"/>
      <c r="C19" s="118"/>
      <c r="D19" s="118"/>
      <c r="E19" s="33"/>
      <c r="F19" s="332" t="s">
        <v>15</v>
      </c>
      <c r="G19" s="332"/>
      <c r="H19" s="332"/>
      <c r="I19" s="33"/>
    </row>
    <row r="20" spans="1:14" ht="18.75" x14ac:dyDescent="0.25">
      <c r="A20" s="33"/>
      <c r="B20" s="118"/>
      <c r="C20" s="118"/>
      <c r="D20" s="118"/>
      <c r="E20" s="33"/>
      <c r="F20" s="141"/>
      <c r="G20" s="141"/>
      <c r="H20" s="141"/>
      <c r="I20" s="33"/>
    </row>
    <row r="21" spans="1:14" ht="15" customHeight="1" x14ac:dyDescent="0.25">
      <c r="A21" s="334" t="s">
        <v>182</v>
      </c>
      <c r="B21" s="334"/>
      <c r="C21" s="334"/>
      <c r="D21" s="334"/>
      <c r="E21" s="334"/>
      <c r="F21" s="334"/>
      <c r="G21" s="334"/>
      <c r="H21" s="334"/>
      <c r="I21" s="334"/>
      <c r="J21" s="14"/>
      <c r="K21" s="14"/>
      <c r="L21" s="14"/>
      <c r="M21" s="14"/>
      <c r="N21" s="14"/>
    </row>
    <row r="22" spans="1:14" x14ac:dyDescent="0.25">
      <c r="A22" s="334"/>
      <c r="B22" s="334"/>
      <c r="C22" s="334"/>
      <c r="D22" s="334"/>
      <c r="E22" s="334"/>
      <c r="F22" s="334"/>
      <c r="G22" s="334"/>
      <c r="H22" s="334"/>
      <c r="I22" s="334"/>
      <c r="J22" s="14"/>
      <c r="K22" s="14"/>
      <c r="L22" s="14"/>
      <c r="M22" s="14"/>
      <c r="N22" s="14"/>
    </row>
    <row r="23" spans="1:14" x14ac:dyDescent="0.25">
      <c r="A23" s="292" t="s">
        <v>40</v>
      </c>
      <c r="B23" s="292"/>
      <c r="C23" s="292"/>
      <c r="D23" s="292"/>
      <c r="E23" s="292"/>
      <c r="F23" s="292"/>
      <c r="G23" s="292"/>
      <c r="H23" s="292"/>
      <c r="I23" s="292"/>
    </row>
    <row r="24" spans="1:14" ht="34.5" customHeight="1" x14ac:dyDescent="0.25">
      <c r="A24" s="140"/>
      <c r="B24" s="110"/>
      <c r="C24" s="110"/>
      <c r="D24" s="110"/>
      <c r="E24" s="110"/>
      <c r="F24" s="110"/>
      <c r="G24" s="184"/>
      <c r="H24" s="184"/>
      <c r="I24" s="184"/>
    </row>
    <row r="25" spans="1:14" ht="20.25" customHeight="1" x14ac:dyDescent="0.25">
      <c r="A25" s="412" t="s">
        <v>183</v>
      </c>
      <c r="B25" s="412"/>
      <c r="C25" s="412"/>
      <c r="D25" s="412"/>
      <c r="E25" s="412"/>
      <c r="F25" s="412"/>
      <c r="G25" s="412"/>
      <c r="H25" s="412"/>
      <c r="I25" s="412"/>
    </row>
    <row r="26" spans="1:14" ht="32.25" customHeight="1" x14ac:dyDescent="0.25">
      <c r="A26" s="148" t="s">
        <v>0</v>
      </c>
      <c r="B26" s="186" t="s">
        <v>184</v>
      </c>
      <c r="C26" s="150"/>
      <c r="D26" s="186"/>
      <c r="E26" s="413"/>
      <c r="F26" s="409"/>
      <c r="G26" s="409"/>
      <c r="H26" s="409"/>
      <c r="I26" s="409"/>
    </row>
    <row r="27" spans="1:14" ht="21" customHeight="1" x14ac:dyDescent="0.25">
      <c r="A27" s="147"/>
      <c r="B27" s="149" t="s">
        <v>197</v>
      </c>
      <c r="C27" s="149" t="s">
        <v>198</v>
      </c>
      <c r="D27" s="149" t="s">
        <v>199</v>
      </c>
      <c r="E27" s="410" t="s">
        <v>200</v>
      </c>
      <c r="F27" s="410"/>
      <c r="G27" s="410"/>
      <c r="H27" s="410"/>
      <c r="I27" s="410"/>
    </row>
    <row r="28" spans="1:14" ht="33.75" customHeight="1" x14ac:dyDescent="0.25">
      <c r="A28" s="148" t="s">
        <v>1</v>
      </c>
      <c r="B28" s="186"/>
      <c r="C28" s="224"/>
      <c r="D28" s="186"/>
      <c r="E28" s="414"/>
      <c r="F28" s="409"/>
      <c r="G28" s="409"/>
      <c r="H28" s="409"/>
      <c r="I28" s="409"/>
    </row>
    <row r="29" spans="1:14" ht="20.25" customHeight="1" x14ac:dyDescent="0.25">
      <c r="A29" s="147"/>
      <c r="B29" s="149" t="s">
        <v>197</v>
      </c>
      <c r="C29" s="149" t="s">
        <v>198</v>
      </c>
      <c r="D29" s="149" t="s">
        <v>199</v>
      </c>
      <c r="E29" s="410" t="s">
        <v>200</v>
      </c>
      <c r="F29" s="410"/>
      <c r="G29" s="410"/>
      <c r="H29" s="410"/>
      <c r="I29" s="410"/>
    </row>
    <row r="30" spans="1:14" ht="34.5" customHeight="1" x14ac:dyDescent="0.25">
      <c r="A30" s="148" t="s">
        <v>2</v>
      </c>
      <c r="B30" s="186"/>
      <c r="C30" s="214"/>
      <c r="D30" s="186"/>
      <c r="E30" s="409"/>
      <c r="F30" s="409"/>
      <c r="G30" s="409"/>
      <c r="H30" s="409"/>
      <c r="I30" s="409"/>
    </row>
    <row r="31" spans="1:14" ht="14.25" customHeight="1" x14ac:dyDescent="0.25">
      <c r="A31" s="147"/>
      <c r="B31" s="149" t="s">
        <v>197</v>
      </c>
      <c r="C31" s="149" t="s">
        <v>198</v>
      </c>
      <c r="D31" s="149" t="s">
        <v>199</v>
      </c>
      <c r="E31" s="410" t="s">
        <v>200</v>
      </c>
      <c r="F31" s="410"/>
      <c r="G31" s="410"/>
      <c r="H31" s="410"/>
      <c r="I31" s="410"/>
    </row>
    <row r="32" spans="1:14" x14ac:dyDescent="0.25">
      <c r="A32" s="33"/>
      <c r="B32" s="33"/>
      <c r="C32" s="33"/>
      <c r="D32" s="33"/>
      <c r="E32" s="33"/>
      <c r="F32" s="33"/>
      <c r="G32" s="33"/>
      <c r="H32" s="33"/>
      <c r="I32" s="33"/>
    </row>
    <row r="33" spans="1:9" ht="18.75" x14ac:dyDescent="0.3">
      <c r="A33" s="271" t="s">
        <v>201</v>
      </c>
      <c r="B33" s="271"/>
      <c r="C33" s="271"/>
      <c r="D33" s="271"/>
      <c r="E33" s="271"/>
      <c r="F33" s="271"/>
      <c r="G33" s="271"/>
      <c r="H33" s="271"/>
      <c r="I33" s="271"/>
    </row>
    <row r="34" spans="1:9" x14ac:dyDescent="0.25">
      <c r="A34" s="33"/>
      <c r="B34" s="33"/>
      <c r="C34" s="33"/>
      <c r="D34" s="33"/>
      <c r="E34" s="33"/>
      <c r="F34" s="33"/>
      <c r="G34" s="33"/>
      <c r="H34" s="33"/>
      <c r="I34" s="33"/>
    </row>
    <row r="35" spans="1:9" ht="34.5" customHeight="1" x14ac:dyDescent="0.25">
      <c r="A35" s="148" t="s">
        <v>0</v>
      </c>
      <c r="B35" s="186"/>
      <c r="C35" s="150"/>
      <c r="D35" s="186"/>
      <c r="E35" s="409"/>
      <c r="F35" s="409"/>
      <c r="G35" s="409"/>
      <c r="H35" s="409"/>
      <c r="I35" s="409"/>
    </row>
    <row r="36" spans="1:9" ht="44.25" customHeight="1" x14ac:dyDescent="0.25">
      <c r="A36" s="147"/>
      <c r="B36" s="149" t="s">
        <v>197</v>
      </c>
      <c r="C36" s="149" t="s">
        <v>198</v>
      </c>
      <c r="D36" s="149" t="s">
        <v>199</v>
      </c>
      <c r="E36" s="410" t="s">
        <v>200</v>
      </c>
      <c r="F36" s="410"/>
      <c r="G36" s="410"/>
      <c r="H36" s="410"/>
      <c r="I36" s="410"/>
    </row>
    <row r="37" spans="1:9" ht="39.75" customHeight="1" x14ac:dyDescent="0.25">
      <c r="A37" s="147"/>
      <c r="B37" s="151" t="s">
        <v>202</v>
      </c>
      <c r="C37" s="415"/>
      <c r="D37" s="415"/>
      <c r="E37" s="415"/>
      <c r="F37" s="415"/>
      <c r="G37" s="415"/>
      <c r="H37" s="415"/>
      <c r="I37" s="415"/>
    </row>
    <row r="38" spans="1:9" ht="18.75" customHeight="1" x14ac:dyDescent="0.25">
      <c r="A38" s="147"/>
      <c r="B38" s="151"/>
      <c r="C38" s="410" t="s">
        <v>639</v>
      </c>
      <c r="D38" s="410"/>
      <c r="E38" s="410"/>
      <c r="F38" s="410"/>
      <c r="G38" s="410"/>
      <c r="H38" s="410"/>
      <c r="I38" s="410"/>
    </row>
    <row r="39" spans="1:9" ht="100.5" customHeight="1" x14ac:dyDescent="0.25">
      <c r="A39" s="147"/>
      <c r="B39" s="149"/>
      <c r="C39" s="149"/>
      <c r="D39" s="149"/>
      <c r="E39" s="149"/>
      <c r="F39" s="149"/>
      <c r="G39" s="149"/>
      <c r="H39" s="149"/>
      <c r="I39" s="149"/>
    </row>
    <row r="40" spans="1:9" ht="44.25" customHeight="1" x14ac:dyDescent="0.25">
      <c r="A40" s="33"/>
      <c r="B40" s="33"/>
      <c r="C40" s="33"/>
      <c r="D40" s="314"/>
      <c r="E40" s="315"/>
      <c r="F40" s="315"/>
      <c r="G40" s="315"/>
      <c r="H40" s="316"/>
      <c r="I40" s="33"/>
    </row>
    <row r="41" spans="1:9" ht="9" hidden="1" customHeight="1" x14ac:dyDescent="0.25">
      <c r="A41" s="33"/>
      <c r="B41" s="33"/>
      <c r="C41" s="33"/>
      <c r="D41" s="317"/>
      <c r="E41" s="318"/>
      <c r="F41" s="318"/>
      <c r="G41" s="318"/>
      <c r="H41" s="319"/>
      <c r="I41" s="185"/>
    </row>
    <row r="42" spans="1:9" ht="30" customHeight="1" x14ac:dyDescent="0.25">
      <c r="A42" s="33"/>
      <c r="B42" s="33"/>
      <c r="C42" s="33"/>
      <c r="D42" s="411" t="s">
        <v>48</v>
      </c>
      <c r="E42" s="411"/>
      <c r="F42" s="411"/>
      <c r="G42" s="411"/>
      <c r="H42" s="411"/>
      <c r="I42" s="119"/>
    </row>
    <row r="43" spans="1:9" s="24" customFormat="1" ht="15" customHeight="1" x14ac:dyDescent="0.25">
      <c r="A43" s="33"/>
      <c r="B43" s="33"/>
      <c r="C43" s="33"/>
      <c r="D43" s="182"/>
      <c r="E43" s="182"/>
      <c r="F43" s="182"/>
      <c r="G43" s="182"/>
      <c r="H43" s="182"/>
      <c r="I43" s="119"/>
    </row>
  </sheetData>
  <sheetProtection password="97B9" sheet="1" formatColumns="0" formatRows="0" selectLockedCells="1"/>
  <mergeCells count="24">
    <mergeCell ref="E30:I30"/>
    <mergeCell ref="E31:I31"/>
    <mergeCell ref="D40:H41"/>
    <mergeCell ref="D42:H42"/>
    <mergeCell ref="A25:I25"/>
    <mergeCell ref="E27:I27"/>
    <mergeCell ref="E26:I26"/>
    <mergeCell ref="E28:I28"/>
    <mergeCell ref="E29:I29"/>
    <mergeCell ref="A33:I33"/>
    <mergeCell ref="E35:I35"/>
    <mergeCell ref="E36:I36"/>
    <mergeCell ref="C37:I37"/>
    <mergeCell ref="C38:I38"/>
    <mergeCell ref="F19:H19"/>
    <mergeCell ref="A21:I22"/>
    <mergeCell ref="A23:I23"/>
    <mergeCell ref="E1:F1"/>
    <mergeCell ref="B3:C3"/>
    <mergeCell ref="B10:C10"/>
    <mergeCell ref="F15:H15"/>
    <mergeCell ref="F16:H16"/>
    <mergeCell ref="F18:H18"/>
    <mergeCell ref="F17:H17"/>
  </mergeCells>
  <conditionalFormatting sqref="G1">
    <cfRule type="containsBlanks" dxfId="24" priority="12">
      <formula>LEN(TRIM(G1))=0</formula>
    </cfRule>
  </conditionalFormatting>
  <conditionalFormatting sqref="C4:C9 C11:C14">
    <cfRule type="containsBlanks" dxfId="23" priority="11">
      <formula>LEN(TRIM(C4))=0</formula>
    </cfRule>
  </conditionalFormatting>
  <conditionalFormatting sqref="E1:F1">
    <cfRule type="containsBlanks" dxfId="22" priority="1">
      <formula>LEN(TRIM(E1))=0</formula>
    </cfRule>
  </conditionalFormatting>
  <dataValidations count="7">
    <dataValidation allowBlank="1" showInputMessage="1" showErrorMessage="1" errorTitle="Błędny REGON" error="Proszę podać poprawną wartość - dozwolone sąwyłacznie cyfry." sqref="C6" xr:uid="{868E9B07-B9BC-4985-B2C2-D4E426D03CDC}"/>
    <dataValidation type="whole" allowBlank="1" showInputMessage="1" showErrorMessage="1" errorTitle="Błędny NIP" error="Proszę podać poprawną wartość - dozwolone sąwyłacznie cyfry." sqref="C5" xr:uid="{3A909D6C-A99E-4002-AD02-23447E379EA6}">
      <formula1>0</formula1>
      <formula2>9999999999</formula2>
    </dataValidation>
    <dataValidation allowBlank="1" showInputMessage="1" showErrorMessage="1" errorTitle="Błędna data" error="Proszę podać poprawną datę." sqref="G1" xr:uid="{D2AA094D-20B6-422A-9906-5C2622B21A96}"/>
    <dataValidation allowBlank="1" showInputMessage="1" showErrorMessage="1" promptTitle="Ciąg dalszy nazwy stanowiska" prompt="Proszę wskazać ciąg dalszy nazwy stanowiska np: (Starosta) Powiatu Pruszkowskiego, (Wójt) Gminy Raszyn." sqref="E26:I26" xr:uid="{4982E3C6-DDF4-4130-B1A1-56974DA6098D}"/>
    <dataValidation allowBlank="1" showInputMessage="1" showErrorMessage="1" promptTitle="Nazwa c.d" prompt="Proszę wskazać ciąg dalszy nazwy stanowiska np: (Starosta) Powiatu Pruszkowskiego, (Wójt) Gminy Raszyn." sqref="E28:I28 E30:I30" xr:uid="{4DEBCAC6-A7D5-4384-8D2A-319DDC6AC9DA}"/>
    <dataValidation allowBlank="1" showInputMessage="1" showErrorMessage="1" promptTitle="Nazwa c.d" prompt="Proszę wskazać ciąg dalszy nazwy stanowiska np: (Skarbnik) Powiatu Pruszkowskiego, (Skarbnik) Gminy Raszyn." sqref="E35:I35" xr:uid="{F13F28B8-2770-4753-869F-C7BD29FADB21}"/>
    <dataValidation allowBlank="1" showInputMessage="1" showErrorMessage="1" promptTitle="Nazwa uchwały" prompt="Proszę wskazać dokładną nazwę uchwały powołującej skarbnika np. Uchwały Nr 155.XXV.2020 Rady Powiatu Pruszkowskiego z dnia 20 października 2022 r. w sprawie powołania Skarbnika Powiatu Pruszkowskiego." sqref="C37:I37" xr:uid="{A0178F8F-E8FF-4965-A900-F755B9AEECB4}"/>
  </dataValidations>
  <pageMargins left="6.25E-2" right="1.0416666666666666E-2" top="0.32407407407407407" bottom="8.3333333333333332E-3" header="0.3" footer="0.3"/>
  <pageSetup paperSize="9" scale="5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Organizator PTZ" prompt="Proszę wybrać z katologu organizatorów PTZ " xr:uid="{4DD56A57-7A66-4B48-A405-3FE1DB9F4FF2}">
          <x14:formula1>
            <xm:f>'Bank danych'!$D$1:$D$10</xm:f>
          </x14:formula1>
          <xm:sqref>G24:I24</xm:sqref>
        </x14:dataValidation>
        <x14:dataValidation type="list" allowBlank="1" showInputMessage="1" showErrorMessage="1" xr:uid="{6E29E4DA-1BB7-4AA7-8DA1-0BF130D08CFE}">
          <x14:formula1>
            <xm:f>'Bank danych'!$A$17:$A$18</xm:f>
          </x14:formula1>
          <xm:sqref>B26 B28 B30 B35</xm:sqref>
        </x14:dataValidation>
        <x14:dataValidation type="list" allowBlank="1" showInputMessage="1" showErrorMessage="1" xr:uid="{987C82CD-6E58-483E-B3AE-D488296B465F}">
          <x14:formula1>
            <xm:f>'Bank danych'!$A$19:$A$27</xm:f>
          </x14:formula1>
          <xm:sqref>D26 D28 D30</xm:sqref>
        </x14:dataValidation>
        <x14:dataValidation type="list" allowBlank="1" showInputMessage="1" showErrorMessage="1" xr:uid="{66F98D87-4839-4CE8-BFEC-40D2C66A08BE}">
          <x14:formula1>
            <xm:f>'Bank danych'!$A$28:$A$29</xm:f>
          </x14:formula1>
          <xm:sqref>D35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65A4-ED6F-401A-9311-CD982289A95F}">
  <sheetPr>
    <tabColor theme="9"/>
  </sheetPr>
  <dimension ref="A1:N331"/>
  <sheetViews>
    <sheetView view="pageBreakPreview" zoomScaleNormal="100" zoomScaleSheetLayoutView="100" zoomScalePageLayoutView="60" workbookViewId="0">
      <selection activeCell="D325" sqref="D325"/>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82">
        <f>Wniosek!E1</f>
        <v>0</v>
      </c>
      <c r="F1" s="383"/>
      <c r="G1" s="172">
        <f>Wniosek!G1</f>
        <v>0</v>
      </c>
      <c r="H1" s="173"/>
      <c r="I1" s="173"/>
      <c r="J1" s="8"/>
      <c r="K1" s="8"/>
      <c r="L1" s="8"/>
      <c r="M1" s="8"/>
    </row>
    <row r="2" spans="1:13" x14ac:dyDescent="0.25">
      <c r="A2" s="33"/>
      <c r="B2" s="108"/>
      <c r="C2" s="33"/>
      <c r="D2" s="33"/>
      <c r="E2" s="33"/>
      <c r="F2" s="183" t="s">
        <v>71</v>
      </c>
      <c r="G2" s="28" t="s">
        <v>72</v>
      </c>
      <c r="H2" s="175"/>
      <c r="I2" s="175"/>
    </row>
    <row r="3" spans="1:13" ht="26.25" customHeight="1" x14ac:dyDescent="0.25">
      <c r="A3" s="33"/>
      <c r="B3" s="331" t="s">
        <v>16</v>
      </c>
      <c r="C3" s="331"/>
      <c r="D3" s="109"/>
      <c r="E3" s="110"/>
      <c r="F3" s="110"/>
      <c r="G3" s="111"/>
      <c r="H3" s="111"/>
      <c r="I3" s="33"/>
    </row>
    <row r="4" spans="1:13" ht="21" x14ac:dyDescent="0.25">
      <c r="A4" s="33"/>
      <c r="B4" s="25" t="s">
        <v>10</v>
      </c>
      <c r="C4" s="217">
        <f>Wniosek!C4</f>
        <v>0</v>
      </c>
      <c r="D4" s="112"/>
      <c r="E4" s="113"/>
      <c r="F4" s="113"/>
      <c r="G4" s="111"/>
      <c r="H4" s="111"/>
      <c r="I4" s="33"/>
    </row>
    <row r="5" spans="1:13" ht="26.25" x14ac:dyDescent="0.25">
      <c r="A5" s="33"/>
      <c r="B5" s="26" t="s">
        <v>9</v>
      </c>
      <c r="C5" s="218">
        <f>Wniosek!C5</f>
        <v>0</v>
      </c>
      <c r="D5" s="112"/>
      <c r="E5" s="114"/>
      <c r="F5" s="114"/>
      <c r="G5" s="111"/>
      <c r="H5" s="111"/>
      <c r="I5" s="33"/>
    </row>
    <row r="6" spans="1:13" x14ac:dyDescent="0.25">
      <c r="A6" s="33"/>
      <c r="B6" s="26" t="s">
        <v>11</v>
      </c>
      <c r="C6" s="219">
        <f>Wniosek!C6</f>
        <v>0</v>
      </c>
      <c r="D6" s="112"/>
      <c r="E6" s="33"/>
      <c r="F6" s="33"/>
      <c r="G6" s="111"/>
      <c r="H6" s="111"/>
      <c r="I6" s="33"/>
    </row>
    <row r="7" spans="1:13" x14ac:dyDescent="0.25">
      <c r="A7" s="33"/>
      <c r="B7" s="26" t="s">
        <v>4</v>
      </c>
      <c r="C7" s="217">
        <f>Wniosek!C7</f>
        <v>0</v>
      </c>
      <c r="D7" s="115"/>
      <c r="E7" s="33"/>
      <c r="F7" s="33"/>
      <c r="G7" s="111"/>
      <c r="H7" s="111"/>
      <c r="I7" s="33"/>
    </row>
    <row r="8" spans="1:13" x14ac:dyDescent="0.25">
      <c r="A8" s="33"/>
      <c r="B8" s="26" t="s">
        <v>8</v>
      </c>
      <c r="C8" s="217">
        <f>Wniosek!C8</f>
        <v>0</v>
      </c>
      <c r="D8" s="115"/>
      <c r="E8" s="33"/>
      <c r="F8" s="33"/>
      <c r="G8" s="111"/>
      <c r="H8" s="111"/>
      <c r="I8" s="33"/>
    </row>
    <row r="9" spans="1:13" x14ac:dyDescent="0.25">
      <c r="A9" s="33"/>
      <c r="B9" s="26" t="s">
        <v>6</v>
      </c>
      <c r="C9" s="217">
        <f>Wniosek!C9</f>
        <v>0</v>
      </c>
      <c r="D9" s="115"/>
      <c r="E9" s="33"/>
      <c r="F9" s="33"/>
      <c r="G9" s="111"/>
      <c r="H9" s="111"/>
      <c r="I9" s="33"/>
    </row>
    <row r="10" spans="1:13" x14ac:dyDescent="0.25">
      <c r="A10" s="33"/>
      <c r="B10" s="333" t="s">
        <v>17</v>
      </c>
      <c r="C10" s="333"/>
      <c r="D10" s="116"/>
      <c r="E10" s="33"/>
      <c r="F10" s="33"/>
      <c r="G10" s="111"/>
      <c r="H10" s="111"/>
      <c r="I10" s="33"/>
    </row>
    <row r="11" spans="1:13" x14ac:dyDescent="0.25">
      <c r="A11" s="33"/>
      <c r="B11" s="27" t="s">
        <v>41</v>
      </c>
      <c r="C11" s="220">
        <f>Wniosek!C11</f>
        <v>0</v>
      </c>
      <c r="D11" s="117"/>
      <c r="E11" s="33"/>
      <c r="F11" s="33"/>
      <c r="G11" s="111"/>
      <c r="H11" s="111"/>
      <c r="I11" s="33"/>
    </row>
    <row r="12" spans="1:13" x14ac:dyDescent="0.25">
      <c r="A12" s="33"/>
      <c r="B12" s="27" t="s">
        <v>12</v>
      </c>
      <c r="C12" s="220">
        <f>Wniosek!C12</f>
        <v>0</v>
      </c>
      <c r="D12" s="117"/>
      <c r="E12" s="33"/>
      <c r="F12" s="33"/>
      <c r="G12" s="111"/>
      <c r="H12" s="111"/>
      <c r="I12" s="33"/>
    </row>
    <row r="13" spans="1:13" x14ac:dyDescent="0.25">
      <c r="A13" s="33"/>
      <c r="B13" s="27" t="s">
        <v>5</v>
      </c>
      <c r="C13" s="221">
        <f>Wniosek!C13</f>
        <v>0</v>
      </c>
      <c r="D13" s="112"/>
      <c r="E13" s="33"/>
      <c r="F13" s="33"/>
      <c r="G13" s="111"/>
      <c r="H13" s="111"/>
      <c r="I13" s="33"/>
    </row>
    <row r="14" spans="1:13" x14ac:dyDescent="0.25">
      <c r="A14" s="33"/>
      <c r="B14" s="27" t="s">
        <v>7</v>
      </c>
      <c r="C14" s="222">
        <f>Wniosek!C14</f>
        <v>0</v>
      </c>
      <c r="D14" s="112"/>
      <c r="E14" s="33"/>
      <c r="F14" s="33"/>
      <c r="G14" s="111"/>
      <c r="H14" s="111"/>
      <c r="I14" s="33"/>
    </row>
    <row r="15" spans="1:13" ht="18.75" customHeight="1" x14ac:dyDescent="0.25">
      <c r="A15" s="33"/>
      <c r="B15" s="118"/>
      <c r="C15" s="118"/>
      <c r="D15" s="118"/>
      <c r="E15" s="33"/>
      <c r="F15" s="332" t="s">
        <v>13</v>
      </c>
      <c r="G15" s="332"/>
      <c r="H15" s="332"/>
      <c r="I15" s="33"/>
    </row>
    <row r="16" spans="1:13" ht="18.75" customHeight="1" x14ac:dyDescent="0.25">
      <c r="A16" s="33"/>
      <c r="B16" s="118"/>
      <c r="C16" s="118"/>
      <c r="D16" s="118"/>
      <c r="E16" s="33"/>
      <c r="F16" s="332" t="s">
        <v>646</v>
      </c>
      <c r="G16" s="332"/>
      <c r="H16" s="332"/>
      <c r="I16" s="33"/>
    </row>
    <row r="17" spans="1:14" ht="18.75" customHeight="1" x14ac:dyDescent="0.25">
      <c r="A17" s="33"/>
      <c r="B17" s="118"/>
      <c r="C17" s="118"/>
      <c r="D17" s="118"/>
      <c r="E17" s="33"/>
      <c r="F17" s="332" t="s">
        <v>655</v>
      </c>
      <c r="G17" s="332"/>
      <c r="H17" s="332"/>
      <c r="I17" s="33"/>
    </row>
    <row r="18" spans="1:14" ht="18.75" customHeight="1" x14ac:dyDescent="0.25">
      <c r="A18" s="33"/>
      <c r="B18" s="118"/>
      <c r="C18" s="118"/>
      <c r="D18" s="118"/>
      <c r="E18" s="33"/>
      <c r="F18" s="332" t="s">
        <v>14</v>
      </c>
      <c r="G18" s="332"/>
      <c r="H18" s="332"/>
      <c r="I18" s="33"/>
    </row>
    <row r="19" spans="1:14" ht="18.75" x14ac:dyDescent="0.25">
      <c r="A19" s="33"/>
      <c r="B19" s="118"/>
      <c r="C19" s="118"/>
      <c r="D19" s="118"/>
      <c r="E19" s="33"/>
      <c r="F19" s="332" t="s">
        <v>15</v>
      </c>
      <c r="G19" s="332"/>
      <c r="H19" s="332"/>
      <c r="I19" s="33"/>
    </row>
    <row r="20" spans="1:14" ht="18.75" x14ac:dyDescent="0.25">
      <c r="A20" s="33"/>
      <c r="B20" s="118"/>
      <c r="C20" s="118"/>
      <c r="D20" s="118"/>
      <c r="E20" s="33"/>
      <c r="F20" s="141"/>
      <c r="G20" s="141"/>
      <c r="H20" s="141"/>
      <c r="I20" s="33"/>
    </row>
    <row r="21" spans="1:14" ht="15" customHeight="1" x14ac:dyDescent="0.25">
      <c r="A21" s="334" t="s">
        <v>636</v>
      </c>
      <c r="B21" s="334"/>
      <c r="C21" s="334"/>
      <c r="D21" s="334"/>
      <c r="E21" s="334"/>
      <c r="F21" s="334"/>
      <c r="G21" s="334"/>
      <c r="H21" s="334"/>
      <c r="I21" s="334"/>
      <c r="J21" s="14"/>
      <c r="K21" s="14"/>
      <c r="L21" s="14"/>
      <c r="M21" s="14"/>
      <c r="N21" s="14"/>
    </row>
    <row r="22" spans="1:14" ht="42" customHeight="1" x14ac:dyDescent="0.25">
      <c r="A22" s="334"/>
      <c r="B22" s="334"/>
      <c r="C22" s="334"/>
      <c r="D22" s="334"/>
      <c r="E22" s="334"/>
      <c r="F22" s="334"/>
      <c r="G22" s="334"/>
      <c r="H22" s="334"/>
      <c r="I22" s="334"/>
      <c r="J22" s="14"/>
      <c r="K22" s="14"/>
      <c r="L22" s="14"/>
      <c r="M22" s="14"/>
      <c r="N22" s="14"/>
    </row>
    <row r="23" spans="1:14" x14ac:dyDescent="0.25">
      <c r="A23" s="292" t="s">
        <v>557</v>
      </c>
      <c r="B23" s="292"/>
      <c r="C23" s="292"/>
      <c r="D23" s="292"/>
      <c r="E23" s="292"/>
      <c r="F23" s="292"/>
      <c r="G23" s="292"/>
      <c r="H23" s="292"/>
      <c r="I23" s="292"/>
    </row>
    <row r="24" spans="1:14" s="24" customFormat="1" ht="26.25" customHeight="1" x14ac:dyDescent="0.25">
      <c r="A24" s="158" t="s">
        <v>126</v>
      </c>
      <c r="B24" s="416" t="s">
        <v>556</v>
      </c>
      <c r="C24" s="416"/>
      <c r="D24" s="158" t="s">
        <v>558</v>
      </c>
      <c r="E24" s="416" t="s">
        <v>559</v>
      </c>
      <c r="F24" s="416"/>
      <c r="G24" s="158" t="s">
        <v>560</v>
      </c>
      <c r="H24" s="416" t="s">
        <v>561</v>
      </c>
      <c r="I24" s="416"/>
    </row>
    <row r="25" spans="1:14" s="24" customFormat="1" ht="15" customHeight="1" x14ac:dyDescent="0.25">
      <c r="A25" s="419"/>
      <c r="B25" s="420"/>
      <c r="C25" s="421"/>
      <c r="D25" s="417" t="s">
        <v>562</v>
      </c>
      <c r="E25" s="418"/>
      <c r="F25" s="418"/>
      <c r="G25" s="418"/>
      <c r="H25" s="418"/>
      <c r="I25" s="418"/>
    </row>
    <row r="26" spans="1:14" s="24" customFormat="1" ht="15" hidden="1" customHeight="1" x14ac:dyDescent="0.25">
      <c r="A26" s="210"/>
      <c r="B26" s="427"/>
      <c r="C26" s="423"/>
      <c r="D26" s="234"/>
      <c r="E26" s="424"/>
      <c r="F26" s="425"/>
      <c r="G26" s="234"/>
      <c r="H26" s="424"/>
      <c r="I26" s="425"/>
    </row>
    <row r="27" spans="1:14" s="24" customFormat="1" ht="15" hidden="1" customHeight="1" x14ac:dyDescent="0.25">
      <c r="A27" s="210"/>
      <c r="B27" s="422"/>
      <c r="C27" s="423"/>
      <c r="D27" s="234"/>
      <c r="E27" s="424"/>
      <c r="F27" s="425"/>
      <c r="G27" s="234"/>
      <c r="H27" s="424"/>
      <c r="I27" s="425"/>
    </row>
    <row r="28" spans="1:14" s="24" customFormat="1" ht="15" hidden="1" customHeight="1" x14ac:dyDescent="0.25">
      <c r="A28" s="210"/>
      <c r="B28" s="422"/>
      <c r="C28" s="423"/>
      <c r="D28" s="234"/>
      <c r="E28" s="424"/>
      <c r="F28" s="425"/>
      <c r="G28" s="234"/>
      <c r="H28" s="424"/>
      <c r="I28" s="425"/>
    </row>
    <row r="29" spans="1:14" s="24" customFormat="1" ht="15" hidden="1" customHeight="1" x14ac:dyDescent="0.25">
      <c r="A29" s="210"/>
      <c r="B29" s="422"/>
      <c r="C29" s="423"/>
      <c r="D29" s="234"/>
      <c r="E29" s="424"/>
      <c r="F29" s="425"/>
      <c r="G29" s="234"/>
      <c r="H29" s="424"/>
      <c r="I29" s="425"/>
    </row>
    <row r="30" spans="1:14" s="24" customFormat="1" ht="15" hidden="1" customHeight="1" x14ac:dyDescent="0.25">
      <c r="A30" s="210"/>
      <c r="B30" s="422"/>
      <c r="C30" s="423"/>
      <c r="D30" s="234"/>
      <c r="E30" s="424"/>
      <c r="F30" s="425"/>
      <c r="G30" s="234"/>
      <c r="H30" s="424"/>
      <c r="I30" s="425"/>
    </row>
    <row r="31" spans="1:14" s="24" customFormat="1" ht="15" hidden="1" customHeight="1" x14ac:dyDescent="0.25">
      <c r="A31" s="210"/>
      <c r="B31" s="422"/>
      <c r="C31" s="423"/>
      <c r="D31" s="234"/>
      <c r="E31" s="424"/>
      <c r="F31" s="425"/>
      <c r="G31" s="234"/>
      <c r="H31" s="424"/>
      <c r="I31" s="425"/>
    </row>
    <row r="32" spans="1:14" s="24" customFormat="1" ht="15" hidden="1" customHeight="1" x14ac:dyDescent="0.25">
      <c r="A32" s="210"/>
      <c r="B32" s="422"/>
      <c r="C32" s="423"/>
      <c r="D32" s="234"/>
      <c r="E32" s="424"/>
      <c r="F32" s="425"/>
      <c r="G32" s="234"/>
      <c r="H32" s="424"/>
      <c r="I32" s="425"/>
    </row>
    <row r="33" spans="1:9" s="24" customFormat="1" ht="15" hidden="1" customHeight="1" x14ac:dyDescent="0.25">
      <c r="A33" s="210"/>
      <c r="B33" s="422"/>
      <c r="C33" s="423"/>
      <c r="D33" s="234"/>
      <c r="E33" s="424"/>
      <c r="F33" s="425"/>
      <c r="G33" s="234"/>
      <c r="H33" s="424"/>
      <c r="I33" s="425"/>
    </row>
    <row r="34" spans="1:9" s="24" customFormat="1" ht="15" hidden="1" customHeight="1" x14ac:dyDescent="0.25">
      <c r="A34" s="210"/>
      <c r="B34" s="422"/>
      <c r="C34" s="423"/>
      <c r="D34" s="234"/>
      <c r="E34" s="424"/>
      <c r="F34" s="425"/>
      <c r="G34" s="234"/>
      <c r="H34" s="424"/>
      <c r="I34" s="425"/>
    </row>
    <row r="35" spans="1:9" s="24" customFormat="1" ht="15" hidden="1" customHeight="1" x14ac:dyDescent="0.25">
      <c r="A35" s="210"/>
      <c r="B35" s="422"/>
      <c r="C35" s="423"/>
      <c r="D35" s="234"/>
      <c r="E35" s="424"/>
      <c r="F35" s="425"/>
      <c r="G35" s="234"/>
      <c r="H35" s="424"/>
      <c r="I35" s="425"/>
    </row>
    <row r="36" spans="1:9" s="24" customFormat="1" ht="15" hidden="1" customHeight="1" x14ac:dyDescent="0.25">
      <c r="A36" s="210"/>
      <c r="B36" s="422"/>
      <c r="C36" s="423"/>
      <c r="D36" s="234"/>
      <c r="E36" s="424"/>
      <c r="F36" s="425"/>
      <c r="G36" s="234"/>
      <c r="H36" s="424"/>
      <c r="I36" s="425"/>
    </row>
    <row r="37" spans="1:9" s="24" customFormat="1" ht="15" hidden="1" customHeight="1" x14ac:dyDescent="0.25">
      <c r="A37" s="210"/>
      <c r="B37" s="422"/>
      <c r="C37" s="423"/>
      <c r="D37" s="234"/>
      <c r="E37" s="424"/>
      <c r="F37" s="425"/>
      <c r="G37" s="234"/>
      <c r="H37" s="424"/>
      <c r="I37" s="425"/>
    </row>
    <row r="38" spans="1:9" s="24" customFormat="1" ht="15" hidden="1" customHeight="1" x14ac:dyDescent="0.25">
      <c r="A38" s="210"/>
      <c r="B38" s="422"/>
      <c r="C38" s="423"/>
      <c r="D38" s="234"/>
      <c r="E38" s="424"/>
      <c r="F38" s="425"/>
      <c r="G38" s="234"/>
      <c r="H38" s="424"/>
      <c r="I38" s="425"/>
    </row>
    <row r="39" spans="1:9" s="24" customFormat="1" ht="15" hidden="1" customHeight="1" x14ac:dyDescent="0.25">
      <c r="A39" s="210"/>
      <c r="B39" s="422"/>
      <c r="C39" s="423"/>
      <c r="D39" s="234"/>
      <c r="E39" s="424"/>
      <c r="F39" s="425"/>
      <c r="G39" s="234"/>
      <c r="H39" s="424"/>
      <c r="I39" s="425"/>
    </row>
    <row r="40" spans="1:9" s="24" customFormat="1" ht="15" hidden="1" customHeight="1" x14ac:dyDescent="0.25">
      <c r="A40" s="210"/>
      <c r="B40" s="422"/>
      <c r="C40" s="423"/>
      <c r="D40" s="234"/>
      <c r="E40" s="424"/>
      <c r="F40" s="425"/>
      <c r="G40" s="234"/>
      <c r="H40" s="424"/>
      <c r="I40" s="425"/>
    </row>
    <row r="41" spans="1:9" s="24" customFormat="1" ht="15" hidden="1" customHeight="1" x14ac:dyDescent="0.25">
      <c r="A41" s="210"/>
      <c r="B41" s="422"/>
      <c r="C41" s="423"/>
      <c r="D41" s="234"/>
      <c r="E41" s="424"/>
      <c r="F41" s="425"/>
      <c r="G41" s="234"/>
      <c r="H41" s="424"/>
      <c r="I41" s="425"/>
    </row>
    <row r="42" spans="1:9" s="24" customFormat="1" ht="15" hidden="1" customHeight="1" x14ac:dyDescent="0.25">
      <c r="A42" s="210"/>
      <c r="B42" s="422"/>
      <c r="C42" s="423"/>
      <c r="D42" s="234"/>
      <c r="E42" s="424"/>
      <c r="F42" s="425"/>
      <c r="G42" s="234"/>
      <c r="H42" s="424"/>
      <c r="I42" s="425"/>
    </row>
    <row r="43" spans="1:9" s="24" customFormat="1" ht="15" hidden="1" customHeight="1" x14ac:dyDescent="0.25">
      <c r="A43" s="210"/>
      <c r="B43" s="422"/>
      <c r="C43" s="423"/>
      <c r="D43" s="234"/>
      <c r="E43" s="424"/>
      <c r="F43" s="425"/>
      <c r="G43" s="234"/>
      <c r="H43" s="424"/>
      <c r="I43" s="425"/>
    </row>
    <row r="44" spans="1:9" s="24" customFormat="1" ht="15" hidden="1" customHeight="1" x14ac:dyDescent="0.25">
      <c r="A44" s="210"/>
      <c r="B44" s="422"/>
      <c r="C44" s="423"/>
      <c r="D44" s="234"/>
      <c r="E44" s="424"/>
      <c r="F44" s="425"/>
      <c r="G44" s="234"/>
      <c r="H44" s="424"/>
      <c r="I44" s="425"/>
    </row>
    <row r="45" spans="1:9" s="24" customFormat="1" ht="15" hidden="1" customHeight="1" x14ac:dyDescent="0.25">
      <c r="A45" s="210"/>
      <c r="B45" s="422"/>
      <c r="C45" s="423"/>
      <c r="D45" s="234"/>
      <c r="E45" s="424"/>
      <c r="F45" s="425"/>
      <c r="G45" s="234"/>
      <c r="H45" s="424"/>
      <c r="I45" s="425"/>
    </row>
    <row r="46" spans="1:9" s="24" customFormat="1" ht="15" hidden="1" customHeight="1" x14ac:dyDescent="0.25">
      <c r="A46" s="210"/>
      <c r="B46" s="422"/>
      <c r="C46" s="423"/>
      <c r="D46" s="234"/>
      <c r="E46" s="424"/>
      <c r="F46" s="425"/>
      <c r="G46" s="234"/>
      <c r="H46" s="424"/>
      <c r="I46" s="425"/>
    </row>
    <row r="47" spans="1:9" s="24" customFormat="1" ht="15" hidden="1" customHeight="1" x14ac:dyDescent="0.25">
      <c r="A47" s="210"/>
      <c r="B47" s="422"/>
      <c r="C47" s="423"/>
      <c r="D47" s="234"/>
      <c r="E47" s="424"/>
      <c r="F47" s="425"/>
      <c r="G47" s="234"/>
      <c r="H47" s="424"/>
      <c r="I47" s="425"/>
    </row>
    <row r="48" spans="1:9" s="24" customFormat="1" ht="15" hidden="1" customHeight="1" x14ac:dyDescent="0.25">
      <c r="A48" s="210"/>
      <c r="B48" s="422"/>
      <c r="C48" s="423"/>
      <c r="D48" s="234"/>
      <c r="E48" s="424"/>
      <c r="F48" s="425"/>
      <c r="G48" s="234"/>
      <c r="H48" s="424"/>
      <c r="I48" s="425"/>
    </row>
    <row r="49" spans="1:9" s="24" customFormat="1" ht="15" hidden="1" customHeight="1" x14ac:dyDescent="0.25">
      <c r="A49" s="210"/>
      <c r="B49" s="422"/>
      <c r="C49" s="423"/>
      <c r="D49" s="234"/>
      <c r="E49" s="424"/>
      <c r="F49" s="425"/>
      <c r="G49" s="234"/>
      <c r="H49" s="424"/>
      <c r="I49" s="425"/>
    </row>
    <row r="50" spans="1:9" s="24" customFormat="1" ht="15" hidden="1" customHeight="1" x14ac:dyDescent="0.25">
      <c r="A50" s="210"/>
      <c r="B50" s="422"/>
      <c r="C50" s="423"/>
      <c r="D50" s="234"/>
      <c r="E50" s="424"/>
      <c r="F50" s="425"/>
      <c r="G50" s="234"/>
      <c r="H50" s="424"/>
      <c r="I50" s="425"/>
    </row>
    <row r="51" spans="1:9" s="24" customFormat="1" ht="15" hidden="1" customHeight="1" x14ac:dyDescent="0.25">
      <c r="A51" s="210"/>
      <c r="B51" s="422"/>
      <c r="C51" s="423"/>
      <c r="D51" s="234"/>
      <c r="E51" s="424"/>
      <c r="F51" s="425"/>
      <c r="G51" s="234"/>
      <c r="H51" s="424"/>
      <c r="I51" s="425"/>
    </row>
    <row r="52" spans="1:9" s="24" customFormat="1" ht="15" hidden="1" customHeight="1" x14ac:dyDescent="0.25">
      <c r="A52" s="210"/>
      <c r="B52" s="422"/>
      <c r="C52" s="423"/>
      <c r="D52" s="234"/>
      <c r="E52" s="424"/>
      <c r="F52" s="425"/>
      <c r="G52" s="234"/>
      <c r="H52" s="424"/>
      <c r="I52" s="425"/>
    </row>
    <row r="53" spans="1:9" s="24" customFormat="1" ht="15" hidden="1" customHeight="1" x14ac:dyDescent="0.25">
      <c r="A53" s="210"/>
      <c r="B53" s="422"/>
      <c r="C53" s="423"/>
      <c r="D53" s="234"/>
      <c r="E53" s="424"/>
      <c r="F53" s="425"/>
      <c r="G53" s="234"/>
      <c r="H53" s="424"/>
      <c r="I53" s="425"/>
    </row>
    <row r="54" spans="1:9" s="24" customFormat="1" ht="15" hidden="1" customHeight="1" x14ac:dyDescent="0.25">
      <c r="A54" s="210"/>
      <c r="B54" s="422"/>
      <c r="C54" s="423"/>
      <c r="D54" s="234"/>
      <c r="E54" s="424"/>
      <c r="F54" s="425"/>
      <c r="G54" s="234"/>
      <c r="H54" s="424"/>
      <c r="I54" s="425"/>
    </row>
    <row r="55" spans="1:9" s="24" customFormat="1" ht="15" hidden="1" customHeight="1" x14ac:dyDescent="0.25">
      <c r="A55" s="210"/>
      <c r="B55" s="422"/>
      <c r="C55" s="423"/>
      <c r="D55" s="234"/>
      <c r="E55" s="424"/>
      <c r="F55" s="425"/>
      <c r="G55" s="234"/>
      <c r="H55" s="424"/>
      <c r="I55" s="425"/>
    </row>
    <row r="56" spans="1:9" s="24" customFormat="1" ht="15" hidden="1" customHeight="1" x14ac:dyDescent="0.25">
      <c r="A56" s="210"/>
      <c r="B56" s="422"/>
      <c r="C56" s="423"/>
      <c r="D56" s="234"/>
      <c r="E56" s="424"/>
      <c r="F56" s="425"/>
      <c r="G56" s="234"/>
      <c r="H56" s="424"/>
      <c r="I56" s="425"/>
    </row>
    <row r="57" spans="1:9" s="24" customFormat="1" ht="15" hidden="1" customHeight="1" x14ac:dyDescent="0.25">
      <c r="A57" s="210"/>
      <c r="B57" s="422"/>
      <c r="C57" s="423"/>
      <c r="D57" s="234"/>
      <c r="E57" s="424"/>
      <c r="F57" s="425"/>
      <c r="G57" s="234"/>
      <c r="H57" s="424"/>
      <c r="I57" s="425"/>
    </row>
    <row r="58" spans="1:9" s="24" customFormat="1" ht="15" hidden="1" customHeight="1" x14ac:dyDescent="0.25">
      <c r="A58" s="210"/>
      <c r="B58" s="422"/>
      <c r="C58" s="423"/>
      <c r="D58" s="234"/>
      <c r="E58" s="424"/>
      <c r="F58" s="425"/>
      <c r="G58" s="234"/>
      <c r="H58" s="424"/>
      <c r="I58" s="425"/>
    </row>
    <row r="59" spans="1:9" s="24" customFormat="1" ht="15" hidden="1" customHeight="1" x14ac:dyDescent="0.25">
      <c r="A59" s="210"/>
      <c r="B59" s="422"/>
      <c r="C59" s="423"/>
      <c r="D59" s="234"/>
      <c r="E59" s="424"/>
      <c r="F59" s="425"/>
      <c r="G59" s="234"/>
      <c r="H59" s="424"/>
      <c r="I59" s="425"/>
    </row>
    <row r="60" spans="1:9" s="24" customFormat="1" ht="15" hidden="1" customHeight="1" x14ac:dyDescent="0.25">
      <c r="A60" s="210"/>
      <c r="B60" s="422"/>
      <c r="C60" s="423"/>
      <c r="D60" s="234"/>
      <c r="E60" s="424"/>
      <c r="F60" s="425"/>
      <c r="G60" s="234"/>
      <c r="H60" s="424"/>
      <c r="I60" s="425"/>
    </row>
    <row r="61" spans="1:9" s="24" customFormat="1" ht="15" hidden="1" customHeight="1" x14ac:dyDescent="0.25">
      <c r="A61" s="210"/>
      <c r="B61" s="422"/>
      <c r="C61" s="423"/>
      <c r="D61" s="234"/>
      <c r="E61" s="424"/>
      <c r="F61" s="425"/>
      <c r="G61" s="234"/>
      <c r="H61" s="424"/>
      <c r="I61" s="425"/>
    </row>
    <row r="62" spans="1:9" s="24" customFormat="1" ht="15" hidden="1" customHeight="1" x14ac:dyDescent="0.25">
      <c r="A62" s="210"/>
      <c r="B62" s="422"/>
      <c r="C62" s="423"/>
      <c r="D62" s="234"/>
      <c r="E62" s="424"/>
      <c r="F62" s="425"/>
      <c r="G62" s="234"/>
      <c r="H62" s="424"/>
      <c r="I62" s="425"/>
    </row>
    <row r="63" spans="1:9" s="24" customFormat="1" ht="15" hidden="1" customHeight="1" x14ac:dyDescent="0.25">
      <c r="A63" s="210"/>
      <c r="B63" s="422"/>
      <c r="C63" s="423"/>
      <c r="D63" s="234"/>
      <c r="E63" s="424"/>
      <c r="F63" s="425"/>
      <c r="G63" s="234"/>
      <c r="H63" s="424"/>
      <c r="I63" s="425"/>
    </row>
    <row r="64" spans="1:9" s="24" customFormat="1" ht="15" hidden="1" customHeight="1" x14ac:dyDescent="0.25">
      <c r="A64" s="210"/>
      <c r="B64" s="422"/>
      <c r="C64" s="423"/>
      <c r="D64" s="234"/>
      <c r="E64" s="424"/>
      <c r="F64" s="425"/>
      <c r="G64" s="234"/>
      <c r="H64" s="424"/>
      <c r="I64" s="425"/>
    </row>
    <row r="65" spans="1:9" s="24" customFormat="1" ht="15" hidden="1" customHeight="1" x14ac:dyDescent="0.25">
      <c r="A65" s="210"/>
      <c r="B65" s="422"/>
      <c r="C65" s="423"/>
      <c r="D65" s="234"/>
      <c r="E65" s="424"/>
      <c r="F65" s="425"/>
      <c r="G65" s="234"/>
      <c r="H65" s="424"/>
      <c r="I65" s="425"/>
    </row>
    <row r="66" spans="1:9" s="24" customFormat="1" ht="15" hidden="1" customHeight="1" x14ac:dyDescent="0.25">
      <c r="A66" s="210"/>
      <c r="B66" s="422"/>
      <c r="C66" s="423"/>
      <c r="D66" s="234"/>
      <c r="E66" s="424"/>
      <c r="F66" s="425"/>
      <c r="G66" s="234"/>
      <c r="H66" s="424"/>
      <c r="I66" s="425"/>
    </row>
    <row r="67" spans="1:9" s="24" customFormat="1" ht="15" hidden="1" customHeight="1" x14ac:dyDescent="0.25">
      <c r="A67" s="210"/>
      <c r="B67" s="422"/>
      <c r="C67" s="423"/>
      <c r="D67" s="234"/>
      <c r="E67" s="424"/>
      <c r="F67" s="425"/>
      <c r="G67" s="234"/>
      <c r="H67" s="424"/>
      <c r="I67" s="425"/>
    </row>
    <row r="68" spans="1:9" s="24" customFormat="1" ht="15" hidden="1" customHeight="1" x14ac:dyDescent="0.25">
      <c r="A68" s="210"/>
      <c r="B68" s="422"/>
      <c r="C68" s="423"/>
      <c r="D68" s="234"/>
      <c r="E68" s="424"/>
      <c r="F68" s="425"/>
      <c r="G68" s="234"/>
      <c r="H68" s="424"/>
      <c r="I68" s="425"/>
    </row>
    <row r="69" spans="1:9" s="24" customFormat="1" ht="15" hidden="1" customHeight="1" x14ac:dyDescent="0.25">
      <c r="A69" s="210"/>
      <c r="B69" s="422"/>
      <c r="C69" s="423"/>
      <c r="D69" s="234"/>
      <c r="E69" s="424"/>
      <c r="F69" s="425"/>
      <c r="G69" s="234"/>
      <c r="H69" s="424"/>
      <c r="I69" s="425"/>
    </row>
    <row r="70" spans="1:9" s="24" customFormat="1" ht="15" hidden="1" customHeight="1" x14ac:dyDescent="0.25">
      <c r="A70" s="210"/>
      <c r="B70" s="422"/>
      <c r="C70" s="423"/>
      <c r="D70" s="234"/>
      <c r="E70" s="424"/>
      <c r="F70" s="425"/>
      <c r="G70" s="234"/>
      <c r="H70" s="424"/>
      <c r="I70" s="425"/>
    </row>
    <row r="71" spans="1:9" s="24" customFormat="1" ht="15" hidden="1" customHeight="1" x14ac:dyDescent="0.25">
      <c r="A71" s="210"/>
      <c r="B71" s="422"/>
      <c r="C71" s="423"/>
      <c r="D71" s="234"/>
      <c r="E71" s="424"/>
      <c r="F71" s="425"/>
      <c r="G71" s="234"/>
      <c r="H71" s="424"/>
      <c r="I71" s="425"/>
    </row>
    <row r="72" spans="1:9" s="24" customFormat="1" ht="15" hidden="1" customHeight="1" x14ac:dyDescent="0.25">
      <c r="A72" s="210"/>
      <c r="B72" s="422"/>
      <c r="C72" s="423"/>
      <c r="D72" s="234"/>
      <c r="E72" s="424"/>
      <c r="F72" s="425"/>
      <c r="G72" s="234"/>
      <c r="H72" s="424"/>
      <c r="I72" s="425"/>
    </row>
    <row r="73" spans="1:9" s="24" customFormat="1" ht="15" hidden="1" customHeight="1" x14ac:dyDescent="0.25">
      <c r="A73" s="210"/>
      <c r="B73" s="422"/>
      <c r="C73" s="423"/>
      <c r="D73" s="234"/>
      <c r="E73" s="424"/>
      <c r="F73" s="425"/>
      <c r="G73" s="234"/>
      <c r="H73" s="424"/>
      <c r="I73" s="425"/>
    </row>
    <row r="74" spans="1:9" s="24" customFormat="1" ht="15" hidden="1" customHeight="1" x14ac:dyDescent="0.25">
      <c r="A74" s="210"/>
      <c r="B74" s="422"/>
      <c r="C74" s="423"/>
      <c r="D74" s="234"/>
      <c r="E74" s="424"/>
      <c r="F74" s="425"/>
      <c r="G74" s="234"/>
      <c r="H74" s="424"/>
      <c r="I74" s="425"/>
    </row>
    <row r="75" spans="1:9" s="24" customFormat="1" ht="15" hidden="1" customHeight="1" x14ac:dyDescent="0.25">
      <c r="A75" s="210"/>
      <c r="B75" s="422"/>
      <c r="C75" s="423"/>
      <c r="D75" s="234"/>
      <c r="E75" s="424"/>
      <c r="F75" s="425"/>
      <c r="G75" s="234"/>
      <c r="H75" s="424"/>
      <c r="I75" s="425"/>
    </row>
    <row r="76" spans="1:9" s="24" customFormat="1" ht="15" hidden="1" customHeight="1" x14ac:dyDescent="0.25">
      <c r="A76" s="210"/>
      <c r="B76" s="422"/>
      <c r="C76" s="423"/>
      <c r="D76" s="234"/>
      <c r="E76" s="424"/>
      <c r="F76" s="425"/>
      <c r="G76" s="234"/>
      <c r="H76" s="424"/>
      <c r="I76" s="425"/>
    </row>
    <row r="77" spans="1:9" s="24" customFormat="1" ht="15" hidden="1" customHeight="1" x14ac:dyDescent="0.25">
      <c r="A77" s="210"/>
      <c r="B77" s="422"/>
      <c r="C77" s="423"/>
      <c r="D77" s="234"/>
      <c r="E77" s="424"/>
      <c r="F77" s="425"/>
      <c r="G77" s="234"/>
      <c r="H77" s="424"/>
      <c r="I77" s="425"/>
    </row>
    <row r="78" spans="1:9" s="24" customFormat="1" ht="15" hidden="1" customHeight="1" x14ac:dyDescent="0.25">
      <c r="A78" s="210"/>
      <c r="B78" s="422"/>
      <c r="C78" s="423"/>
      <c r="D78" s="234"/>
      <c r="E78" s="424"/>
      <c r="F78" s="425"/>
      <c r="G78" s="234"/>
      <c r="H78" s="424"/>
      <c r="I78" s="425"/>
    </row>
    <row r="79" spans="1:9" s="24" customFormat="1" ht="15" hidden="1" customHeight="1" x14ac:dyDescent="0.25">
      <c r="A79" s="210"/>
      <c r="B79" s="422"/>
      <c r="C79" s="423"/>
      <c r="D79" s="234"/>
      <c r="E79" s="424"/>
      <c r="F79" s="425"/>
      <c r="G79" s="234"/>
      <c r="H79" s="424"/>
      <c r="I79" s="425"/>
    </row>
    <row r="80" spans="1:9" s="24" customFormat="1" ht="15" hidden="1" customHeight="1" x14ac:dyDescent="0.25">
      <c r="A80" s="210"/>
      <c r="B80" s="422"/>
      <c r="C80" s="423"/>
      <c r="D80" s="234"/>
      <c r="E80" s="424"/>
      <c r="F80" s="425"/>
      <c r="G80" s="234"/>
      <c r="H80" s="424"/>
      <c r="I80" s="425"/>
    </row>
    <row r="81" spans="1:9" s="24" customFormat="1" ht="15" hidden="1" customHeight="1" x14ac:dyDescent="0.25">
      <c r="A81" s="210"/>
      <c r="B81" s="422"/>
      <c r="C81" s="423"/>
      <c r="D81" s="234"/>
      <c r="E81" s="424"/>
      <c r="F81" s="425"/>
      <c r="G81" s="234"/>
      <c r="H81" s="424"/>
      <c r="I81" s="425"/>
    </row>
    <row r="82" spans="1:9" s="24" customFormat="1" ht="15" hidden="1" customHeight="1" x14ac:dyDescent="0.25">
      <c r="A82" s="210"/>
      <c r="B82" s="422"/>
      <c r="C82" s="423"/>
      <c r="D82" s="234"/>
      <c r="E82" s="424"/>
      <c r="F82" s="425"/>
      <c r="G82" s="234"/>
      <c r="H82" s="424"/>
      <c r="I82" s="425"/>
    </row>
    <row r="83" spans="1:9" s="24" customFormat="1" ht="15" hidden="1" customHeight="1" x14ac:dyDescent="0.25">
      <c r="A83" s="210"/>
      <c r="B83" s="422"/>
      <c r="C83" s="423"/>
      <c r="D83" s="234"/>
      <c r="E83" s="424"/>
      <c r="F83" s="425"/>
      <c r="G83" s="234"/>
      <c r="H83" s="424"/>
      <c r="I83" s="425"/>
    </row>
    <row r="84" spans="1:9" s="24" customFormat="1" ht="15" hidden="1" customHeight="1" x14ac:dyDescent="0.25">
      <c r="A84" s="210"/>
      <c r="B84" s="422"/>
      <c r="C84" s="423"/>
      <c r="D84" s="234"/>
      <c r="E84" s="424"/>
      <c r="F84" s="425"/>
      <c r="G84" s="234"/>
      <c r="H84" s="424"/>
      <c r="I84" s="425"/>
    </row>
    <row r="85" spans="1:9" s="24" customFormat="1" ht="15" hidden="1" customHeight="1" x14ac:dyDescent="0.25">
      <c r="A85" s="210"/>
      <c r="B85" s="422"/>
      <c r="C85" s="423"/>
      <c r="D85" s="234"/>
      <c r="E85" s="424"/>
      <c r="F85" s="425"/>
      <c r="G85" s="234"/>
      <c r="H85" s="424"/>
      <c r="I85" s="425"/>
    </row>
    <row r="86" spans="1:9" s="24" customFormat="1" ht="15" hidden="1" customHeight="1" x14ac:dyDescent="0.25">
      <c r="A86" s="210"/>
      <c r="B86" s="422"/>
      <c r="C86" s="423"/>
      <c r="D86" s="234"/>
      <c r="E86" s="424"/>
      <c r="F86" s="425"/>
      <c r="G86" s="234"/>
      <c r="H86" s="424"/>
      <c r="I86" s="425"/>
    </row>
    <row r="87" spans="1:9" s="24" customFormat="1" ht="15" hidden="1" customHeight="1" x14ac:dyDescent="0.25">
      <c r="A87" s="210"/>
      <c r="B87" s="422"/>
      <c r="C87" s="423"/>
      <c r="D87" s="234"/>
      <c r="E87" s="424"/>
      <c r="F87" s="425"/>
      <c r="G87" s="234"/>
      <c r="H87" s="424"/>
      <c r="I87" s="425"/>
    </row>
    <row r="88" spans="1:9" s="24" customFormat="1" ht="15" hidden="1" customHeight="1" x14ac:dyDescent="0.25">
      <c r="A88" s="210"/>
      <c r="B88" s="422"/>
      <c r="C88" s="423"/>
      <c r="D88" s="234"/>
      <c r="E88" s="424"/>
      <c r="F88" s="425"/>
      <c r="G88" s="234"/>
      <c r="H88" s="424"/>
      <c r="I88" s="425"/>
    </row>
    <row r="89" spans="1:9" s="24" customFormat="1" ht="15" hidden="1" customHeight="1" x14ac:dyDescent="0.25">
      <c r="A89" s="210"/>
      <c r="B89" s="422"/>
      <c r="C89" s="423"/>
      <c r="D89" s="234"/>
      <c r="E89" s="424"/>
      <c r="F89" s="425"/>
      <c r="G89" s="234"/>
      <c r="H89" s="424"/>
      <c r="I89" s="425"/>
    </row>
    <row r="90" spans="1:9" s="24" customFormat="1" ht="15" hidden="1" customHeight="1" x14ac:dyDescent="0.25">
      <c r="A90" s="210"/>
      <c r="B90" s="422"/>
      <c r="C90" s="423"/>
      <c r="D90" s="234"/>
      <c r="E90" s="424"/>
      <c r="F90" s="425"/>
      <c r="G90" s="234"/>
      <c r="H90" s="424"/>
      <c r="I90" s="425"/>
    </row>
    <row r="91" spans="1:9" s="24" customFormat="1" ht="15" hidden="1" customHeight="1" x14ac:dyDescent="0.25">
      <c r="A91" s="210"/>
      <c r="B91" s="422"/>
      <c r="C91" s="423"/>
      <c r="D91" s="234"/>
      <c r="E91" s="424"/>
      <c r="F91" s="425"/>
      <c r="G91" s="234"/>
      <c r="H91" s="424"/>
      <c r="I91" s="425"/>
    </row>
    <row r="92" spans="1:9" s="24" customFormat="1" ht="15" hidden="1" customHeight="1" x14ac:dyDescent="0.25">
      <c r="A92" s="210"/>
      <c r="B92" s="422"/>
      <c r="C92" s="423"/>
      <c r="D92" s="234"/>
      <c r="E92" s="424"/>
      <c r="F92" s="425"/>
      <c r="G92" s="234"/>
      <c r="H92" s="424"/>
      <c r="I92" s="425"/>
    </row>
    <row r="93" spans="1:9" s="24" customFormat="1" ht="15" hidden="1" customHeight="1" x14ac:dyDescent="0.25">
      <c r="A93" s="210"/>
      <c r="B93" s="422"/>
      <c r="C93" s="423"/>
      <c r="D93" s="234"/>
      <c r="E93" s="424"/>
      <c r="F93" s="425"/>
      <c r="G93" s="234"/>
      <c r="H93" s="424"/>
      <c r="I93" s="425"/>
    </row>
    <row r="94" spans="1:9" s="24" customFormat="1" ht="15" hidden="1" customHeight="1" x14ac:dyDescent="0.25">
      <c r="A94" s="210"/>
      <c r="B94" s="422"/>
      <c r="C94" s="423"/>
      <c r="D94" s="234"/>
      <c r="E94" s="424"/>
      <c r="F94" s="425"/>
      <c r="G94" s="234"/>
      <c r="H94" s="424"/>
      <c r="I94" s="425"/>
    </row>
    <row r="95" spans="1:9" s="24" customFormat="1" ht="15" hidden="1" customHeight="1" x14ac:dyDescent="0.25">
      <c r="A95" s="210"/>
      <c r="B95" s="422"/>
      <c r="C95" s="423"/>
      <c r="D95" s="234"/>
      <c r="E95" s="424"/>
      <c r="F95" s="425"/>
      <c r="G95" s="234"/>
      <c r="H95" s="424"/>
      <c r="I95" s="425"/>
    </row>
    <row r="96" spans="1:9" s="24" customFormat="1" ht="15" hidden="1" customHeight="1" x14ac:dyDescent="0.25">
      <c r="A96" s="210"/>
      <c r="B96" s="422"/>
      <c r="C96" s="423"/>
      <c r="D96" s="234"/>
      <c r="E96" s="424"/>
      <c r="F96" s="425"/>
      <c r="G96" s="234"/>
      <c r="H96" s="424"/>
      <c r="I96" s="425"/>
    </row>
    <row r="97" spans="1:9" s="24" customFormat="1" ht="15" hidden="1" customHeight="1" x14ac:dyDescent="0.25">
      <c r="A97" s="210"/>
      <c r="B97" s="422"/>
      <c r="C97" s="423"/>
      <c r="D97" s="234"/>
      <c r="E97" s="424"/>
      <c r="F97" s="425"/>
      <c r="G97" s="234"/>
      <c r="H97" s="424"/>
      <c r="I97" s="425"/>
    </row>
    <row r="98" spans="1:9" s="24" customFormat="1" ht="15" hidden="1" customHeight="1" x14ac:dyDescent="0.25">
      <c r="A98" s="210"/>
      <c r="B98" s="422"/>
      <c r="C98" s="423"/>
      <c r="D98" s="234"/>
      <c r="E98" s="424"/>
      <c r="F98" s="425"/>
      <c r="G98" s="234"/>
      <c r="H98" s="424"/>
      <c r="I98" s="425"/>
    </row>
    <row r="99" spans="1:9" s="24" customFormat="1" ht="15" hidden="1" customHeight="1" x14ac:dyDescent="0.25">
      <c r="A99" s="210"/>
      <c r="B99" s="422"/>
      <c r="C99" s="423"/>
      <c r="D99" s="234"/>
      <c r="E99" s="424"/>
      <c r="F99" s="425"/>
      <c r="G99" s="234"/>
      <c r="H99" s="424"/>
      <c r="I99" s="425"/>
    </row>
    <row r="100" spans="1:9" s="24" customFormat="1" ht="15" hidden="1" customHeight="1" x14ac:dyDescent="0.25">
      <c r="A100" s="210"/>
      <c r="B100" s="422"/>
      <c r="C100" s="423"/>
      <c r="D100" s="234"/>
      <c r="E100" s="424"/>
      <c r="F100" s="425"/>
      <c r="G100" s="234"/>
      <c r="H100" s="424"/>
      <c r="I100" s="425"/>
    </row>
    <row r="101" spans="1:9" s="24" customFormat="1" ht="15" hidden="1" customHeight="1" x14ac:dyDescent="0.25">
      <c r="A101" s="210"/>
      <c r="B101" s="422"/>
      <c r="C101" s="423"/>
      <c r="D101" s="234"/>
      <c r="E101" s="424"/>
      <c r="F101" s="425"/>
      <c r="G101" s="234"/>
      <c r="H101" s="424"/>
      <c r="I101" s="425"/>
    </row>
    <row r="102" spans="1:9" s="24" customFormat="1" ht="15" hidden="1" customHeight="1" x14ac:dyDescent="0.25">
      <c r="A102" s="210"/>
      <c r="B102" s="422"/>
      <c r="C102" s="423"/>
      <c r="D102" s="234"/>
      <c r="E102" s="424"/>
      <c r="F102" s="425"/>
      <c r="G102" s="234"/>
      <c r="H102" s="424"/>
      <c r="I102" s="425"/>
    </row>
    <row r="103" spans="1:9" s="24" customFormat="1" ht="15" hidden="1" customHeight="1" x14ac:dyDescent="0.25">
      <c r="A103" s="210"/>
      <c r="B103" s="422"/>
      <c r="C103" s="423"/>
      <c r="D103" s="234"/>
      <c r="E103" s="424"/>
      <c r="F103" s="425"/>
      <c r="G103" s="234"/>
      <c r="H103" s="424"/>
      <c r="I103" s="425"/>
    </row>
    <row r="104" spans="1:9" s="24" customFormat="1" ht="15" hidden="1" customHeight="1" x14ac:dyDescent="0.25">
      <c r="A104" s="210"/>
      <c r="B104" s="422"/>
      <c r="C104" s="423"/>
      <c r="D104" s="234"/>
      <c r="E104" s="424"/>
      <c r="F104" s="425"/>
      <c r="G104" s="234"/>
      <c r="H104" s="424"/>
      <c r="I104" s="425"/>
    </row>
    <row r="105" spans="1:9" s="24" customFormat="1" ht="15" hidden="1" customHeight="1" x14ac:dyDescent="0.25">
      <c r="A105" s="210"/>
      <c r="B105" s="422"/>
      <c r="C105" s="423"/>
      <c r="D105" s="234"/>
      <c r="E105" s="424"/>
      <c r="F105" s="425"/>
      <c r="G105" s="234"/>
      <c r="H105" s="424"/>
      <c r="I105" s="425"/>
    </row>
    <row r="106" spans="1:9" s="24" customFormat="1" ht="15" hidden="1" customHeight="1" x14ac:dyDescent="0.25">
      <c r="A106" s="210"/>
      <c r="B106" s="422"/>
      <c r="C106" s="423"/>
      <c r="D106" s="234"/>
      <c r="E106" s="424"/>
      <c r="F106" s="425"/>
      <c r="G106" s="234"/>
      <c r="H106" s="424"/>
      <c r="I106" s="425"/>
    </row>
    <row r="107" spans="1:9" s="24" customFormat="1" ht="15" hidden="1" customHeight="1" x14ac:dyDescent="0.25">
      <c r="A107" s="210"/>
      <c r="B107" s="422"/>
      <c r="C107" s="423"/>
      <c r="D107" s="234"/>
      <c r="E107" s="424"/>
      <c r="F107" s="425"/>
      <c r="G107" s="234"/>
      <c r="H107" s="424"/>
      <c r="I107" s="425"/>
    </row>
    <row r="108" spans="1:9" s="24" customFormat="1" ht="15" hidden="1" customHeight="1" x14ac:dyDescent="0.25">
      <c r="A108" s="210"/>
      <c r="B108" s="422"/>
      <c r="C108" s="423"/>
      <c r="D108" s="234"/>
      <c r="E108" s="424"/>
      <c r="F108" s="425"/>
      <c r="G108" s="234"/>
      <c r="H108" s="424"/>
      <c r="I108" s="425"/>
    </row>
    <row r="109" spans="1:9" s="24" customFormat="1" ht="15" hidden="1" customHeight="1" x14ac:dyDescent="0.25">
      <c r="A109" s="210"/>
      <c r="B109" s="422"/>
      <c r="C109" s="423"/>
      <c r="D109" s="234"/>
      <c r="E109" s="424"/>
      <c r="F109" s="425"/>
      <c r="G109" s="234"/>
      <c r="H109" s="424"/>
      <c r="I109" s="425"/>
    </row>
    <row r="110" spans="1:9" s="24" customFormat="1" ht="15" hidden="1" customHeight="1" x14ac:dyDescent="0.25">
      <c r="A110" s="210"/>
      <c r="B110" s="422"/>
      <c r="C110" s="423"/>
      <c r="D110" s="234"/>
      <c r="E110" s="424"/>
      <c r="F110" s="425"/>
      <c r="G110" s="234"/>
      <c r="H110" s="424"/>
      <c r="I110" s="425"/>
    </row>
    <row r="111" spans="1:9" s="24" customFormat="1" ht="15" hidden="1" customHeight="1" x14ac:dyDescent="0.25">
      <c r="A111" s="210"/>
      <c r="B111" s="422"/>
      <c r="C111" s="423"/>
      <c r="D111" s="234"/>
      <c r="E111" s="424"/>
      <c r="F111" s="425"/>
      <c r="G111" s="234"/>
      <c r="H111" s="424"/>
      <c r="I111" s="425"/>
    </row>
    <row r="112" spans="1:9" s="24" customFormat="1" ht="15" hidden="1" customHeight="1" x14ac:dyDescent="0.25">
      <c r="A112" s="210"/>
      <c r="B112" s="422"/>
      <c r="C112" s="423"/>
      <c r="D112" s="234"/>
      <c r="E112" s="424"/>
      <c r="F112" s="425"/>
      <c r="G112" s="234"/>
      <c r="H112" s="424"/>
      <c r="I112" s="425"/>
    </row>
    <row r="113" spans="1:9" s="24" customFormat="1" ht="15" hidden="1" customHeight="1" x14ac:dyDescent="0.25">
      <c r="A113" s="210"/>
      <c r="B113" s="422"/>
      <c r="C113" s="423"/>
      <c r="D113" s="234"/>
      <c r="E113" s="424"/>
      <c r="F113" s="425"/>
      <c r="G113" s="234"/>
      <c r="H113" s="424"/>
      <c r="I113" s="425"/>
    </row>
    <row r="114" spans="1:9" s="24" customFormat="1" ht="15" hidden="1" customHeight="1" x14ac:dyDescent="0.25">
      <c r="A114" s="210"/>
      <c r="B114" s="422"/>
      <c r="C114" s="423"/>
      <c r="D114" s="234"/>
      <c r="E114" s="424"/>
      <c r="F114" s="425"/>
      <c r="G114" s="234"/>
      <c r="H114" s="424"/>
      <c r="I114" s="425"/>
    </row>
    <row r="115" spans="1:9" s="24" customFormat="1" ht="15" hidden="1" customHeight="1" x14ac:dyDescent="0.25">
      <c r="A115" s="210"/>
      <c r="B115" s="422"/>
      <c r="C115" s="423"/>
      <c r="D115" s="234"/>
      <c r="E115" s="424"/>
      <c r="F115" s="425"/>
      <c r="G115" s="234"/>
      <c r="H115" s="424"/>
      <c r="I115" s="425"/>
    </row>
    <row r="116" spans="1:9" s="24" customFormat="1" ht="15" hidden="1" customHeight="1" x14ac:dyDescent="0.25">
      <c r="A116" s="210"/>
      <c r="B116" s="422"/>
      <c r="C116" s="423"/>
      <c r="D116" s="234"/>
      <c r="E116" s="424"/>
      <c r="F116" s="425"/>
      <c r="G116" s="234"/>
      <c r="H116" s="424"/>
      <c r="I116" s="425"/>
    </row>
    <row r="117" spans="1:9" s="24" customFormat="1" ht="15" hidden="1" customHeight="1" x14ac:dyDescent="0.25">
      <c r="A117" s="210"/>
      <c r="B117" s="422"/>
      <c r="C117" s="423"/>
      <c r="D117" s="234"/>
      <c r="E117" s="424"/>
      <c r="F117" s="425"/>
      <c r="G117" s="234"/>
      <c r="H117" s="424"/>
      <c r="I117" s="425"/>
    </row>
    <row r="118" spans="1:9" s="24" customFormat="1" ht="15" hidden="1" customHeight="1" x14ac:dyDescent="0.25">
      <c r="A118" s="210"/>
      <c r="B118" s="422"/>
      <c r="C118" s="423"/>
      <c r="D118" s="234"/>
      <c r="E118" s="424"/>
      <c r="F118" s="425"/>
      <c r="G118" s="234"/>
      <c r="H118" s="424"/>
      <c r="I118" s="425"/>
    </row>
    <row r="119" spans="1:9" s="24" customFormat="1" ht="15" hidden="1" customHeight="1" x14ac:dyDescent="0.25">
      <c r="A119" s="210"/>
      <c r="B119" s="422"/>
      <c r="C119" s="423"/>
      <c r="D119" s="234"/>
      <c r="E119" s="424"/>
      <c r="F119" s="425"/>
      <c r="G119" s="234"/>
      <c r="H119" s="424"/>
      <c r="I119" s="425"/>
    </row>
    <row r="120" spans="1:9" s="24" customFormat="1" ht="15" hidden="1" customHeight="1" x14ac:dyDescent="0.25">
      <c r="A120" s="210"/>
      <c r="B120" s="422"/>
      <c r="C120" s="423"/>
      <c r="D120" s="234"/>
      <c r="E120" s="424"/>
      <c r="F120" s="425"/>
      <c r="G120" s="234"/>
      <c r="H120" s="424"/>
      <c r="I120" s="425"/>
    </row>
    <row r="121" spans="1:9" s="24" customFormat="1" ht="15" hidden="1" customHeight="1" x14ac:dyDescent="0.25">
      <c r="A121" s="210"/>
      <c r="B121" s="422"/>
      <c r="C121" s="423"/>
      <c r="D121" s="234"/>
      <c r="E121" s="424"/>
      <c r="F121" s="425"/>
      <c r="G121" s="234"/>
      <c r="H121" s="424"/>
      <c r="I121" s="425"/>
    </row>
    <row r="122" spans="1:9" s="24" customFormat="1" ht="15" hidden="1" customHeight="1" x14ac:dyDescent="0.25">
      <c r="A122" s="210"/>
      <c r="B122" s="422"/>
      <c r="C122" s="423"/>
      <c r="D122" s="234"/>
      <c r="E122" s="424"/>
      <c r="F122" s="425"/>
      <c r="G122" s="234"/>
      <c r="H122" s="424"/>
      <c r="I122" s="425"/>
    </row>
    <row r="123" spans="1:9" s="24" customFormat="1" ht="15" hidden="1" customHeight="1" x14ac:dyDescent="0.25">
      <c r="A123" s="210"/>
      <c r="B123" s="422"/>
      <c r="C123" s="423"/>
      <c r="D123" s="234"/>
      <c r="E123" s="424"/>
      <c r="F123" s="425"/>
      <c r="G123" s="234"/>
      <c r="H123" s="424"/>
      <c r="I123" s="425"/>
    </row>
    <row r="124" spans="1:9" s="24" customFormat="1" ht="15" hidden="1" customHeight="1" x14ac:dyDescent="0.25">
      <c r="A124" s="210"/>
      <c r="B124" s="422"/>
      <c r="C124" s="423"/>
      <c r="D124" s="234"/>
      <c r="E124" s="424"/>
      <c r="F124" s="425"/>
      <c r="G124" s="234"/>
      <c r="H124" s="424"/>
      <c r="I124" s="425"/>
    </row>
    <row r="125" spans="1:9" s="24" customFormat="1" ht="15" hidden="1" customHeight="1" x14ac:dyDescent="0.25">
      <c r="A125" s="210"/>
      <c r="B125" s="422"/>
      <c r="C125" s="423"/>
      <c r="D125" s="234"/>
      <c r="E125" s="424"/>
      <c r="F125" s="425"/>
      <c r="G125" s="234"/>
      <c r="H125" s="424"/>
      <c r="I125" s="425"/>
    </row>
    <row r="126" spans="1:9" s="24" customFormat="1" ht="15" hidden="1" customHeight="1" x14ac:dyDescent="0.25">
      <c r="A126" s="210"/>
      <c r="B126" s="422"/>
      <c r="C126" s="423"/>
      <c r="D126" s="234"/>
      <c r="E126" s="424"/>
      <c r="F126" s="425"/>
      <c r="G126" s="234"/>
      <c r="H126" s="424"/>
      <c r="I126" s="425"/>
    </row>
    <row r="127" spans="1:9" s="24" customFormat="1" ht="15" hidden="1" customHeight="1" x14ac:dyDescent="0.25">
      <c r="A127" s="210"/>
      <c r="B127" s="422"/>
      <c r="C127" s="423"/>
      <c r="D127" s="234"/>
      <c r="E127" s="424"/>
      <c r="F127" s="425"/>
      <c r="G127" s="234"/>
      <c r="H127" s="424"/>
      <c r="I127" s="425"/>
    </row>
    <row r="128" spans="1:9" s="24" customFormat="1" ht="15" hidden="1" customHeight="1" x14ac:dyDescent="0.25">
      <c r="A128" s="210"/>
      <c r="B128" s="422"/>
      <c r="C128" s="423"/>
      <c r="D128" s="234"/>
      <c r="E128" s="424"/>
      <c r="F128" s="425"/>
      <c r="G128" s="234"/>
      <c r="H128" s="424"/>
      <c r="I128" s="425"/>
    </row>
    <row r="129" spans="1:9" s="24" customFormat="1" ht="15" hidden="1" customHeight="1" x14ac:dyDescent="0.25">
      <c r="A129" s="210"/>
      <c r="B129" s="422"/>
      <c r="C129" s="423"/>
      <c r="D129" s="234"/>
      <c r="E129" s="424"/>
      <c r="F129" s="425"/>
      <c r="G129" s="234"/>
      <c r="H129" s="424"/>
      <c r="I129" s="425"/>
    </row>
    <row r="130" spans="1:9" s="24" customFormat="1" ht="15" hidden="1" customHeight="1" x14ac:dyDescent="0.25">
      <c r="A130" s="210"/>
      <c r="B130" s="422"/>
      <c r="C130" s="423"/>
      <c r="D130" s="234"/>
      <c r="E130" s="424"/>
      <c r="F130" s="425"/>
      <c r="G130" s="234"/>
      <c r="H130" s="424"/>
      <c r="I130" s="425"/>
    </row>
    <row r="131" spans="1:9" s="24" customFormat="1" ht="15" hidden="1" customHeight="1" x14ac:dyDescent="0.25">
      <c r="A131" s="210"/>
      <c r="B131" s="422"/>
      <c r="C131" s="423"/>
      <c r="D131" s="234"/>
      <c r="E131" s="424"/>
      <c r="F131" s="425"/>
      <c r="G131" s="234"/>
      <c r="H131" s="424"/>
      <c r="I131" s="425"/>
    </row>
    <row r="132" spans="1:9" s="24" customFormat="1" ht="15" hidden="1" customHeight="1" x14ac:dyDescent="0.25">
      <c r="A132" s="210"/>
      <c r="B132" s="422"/>
      <c r="C132" s="423"/>
      <c r="D132" s="234"/>
      <c r="E132" s="424"/>
      <c r="F132" s="425"/>
      <c r="G132" s="234"/>
      <c r="H132" s="424"/>
      <c r="I132" s="425"/>
    </row>
    <row r="133" spans="1:9" s="24" customFormat="1" ht="15" hidden="1" customHeight="1" x14ac:dyDescent="0.25">
      <c r="A133" s="210"/>
      <c r="B133" s="422"/>
      <c r="C133" s="423"/>
      <c r="D133" s="234"/>
      <c r="E133" s="424"/>
      <c r="F133" s="425"/>
      <c r="G133" s="234"/>
      <c r="H133" s="424"/>
      <c r="I133" s="425"/>
    </row>
    <row r="134" spans="1:9" s="24" customFormat="1" ht="15" hidden="1" customHeight="1" x14ac:dyDescent="0.25">
      <c r="A134" s="210"/>
      <c r="B134" s="422"/>
      <c r="C134" s="423"/>
      <c r="D134" s="234"/>
      <c r="E134" s="424"/>
      <c r="F134" s="425"/>
      <c r="G134" s="234"/>
      <c r="H134" s="424"/>
      <c r="I134" s="425"/>
    </row>
    <row r="135" spans="1:9" s="24" customFormat="1" ht="15" hidden="1" customHeight="1" x14ac:dyDescent="0.25">
      <c r="A135" s="210"/>
      <c r="B135" s="422"/>
      <c r="C135" s="423"/>
      <c r="D135" s="234"/>
      <c r="E135" s="424"/>
      <c r="F135" s="425"/>
      <c r="G135" s="234"/>
      <c r="H135" s="424"/>
      <c r="I135" s="425"/>
    </row>
    <row r="136" spans="1:9" s="24" customFormat="1" ht="15" hidden="1" customHeight="1" x14ac:dyDescent="0.25">
      <c r="A136" s="210"/>
      <c r="B136" s="422"/>
      <c r="C136" s="423"/>
      <c r="D136" s="234"/>
      <c r="E136" s="424"/>
      <c r="F136" s="425"/>
      <c r="G136" s="234"/>
      <c r="H136" s="424"/>
      <c r="I136" s="425"/>
    </row>
    <row r="137" spans="1:9" s="24" customFormat="1" ht="15" hidden="1" customHeight="1" x14ac:dyDescent="0.25">
      <c r="A137" s="210"/>
      <c r="B137" s="422"/>
      <c r="C137" s="423"/>
      <c r="D137" s="234"/>
      <c r="E137" s="424"/>
      <c r="F137" s="425"/>
      <c r="G137" s="234"/>
      <c r="H137" s="424"/>
      <c r="I137" s="425"/>
    </row>
    <row r="138" spans="1:9" s="24" customFormat="1" ht="15" hidden="1" customHeight="1" x14ac:dyDescent="0.25">
      <c r="A138" s="210"/>
      <c r="B138" s="422"/>
      <c r="C138" s="423"/>
      <c r="D138" s="234"/>
      <c r="E138" s="424"/>
      <c r="F138" s="425"/>
      <c r="G138" s="234"/>
      <c r="H138" s="424"/>
      <c r="I138" s="425"/>
    </row>
    <row r="139" spans="1:9" s="24" customFormat="1" ht="15" hidden="1" customHeight="1" x14ac:dyDescent="0.25">
      <c r="A139" s="210"/>
      <c r="B139" s="422"/>
      <c r="C139" s="423"/>
      <c r="D139" s="234"/>
      <c r="E139" s="424"/>
      <c r="F139" s="425"/>
      <c r="G139" s="234"/>
      <c r="H139" s="424"/>
      <c r="I139" s="425"/>
    </row>
    <row r="140" spans="1:9" s="24" customFormat="1" ht="15" hidden="1" customHeight="1" x14ac:dyDescent="0.25">
      <c r="A140" s="210"/>
      <c r="B140" s="422"/>
      <c r="C140" s="423"/>
      <c r="D140" s="234"/>
      <c r="E140" s="424"/>
      <c r="F140" s="425"/>
      <c r="G140" s="234"/>
      <c r="H140" s="424"/>
      <c r="I140" s="425"/>
    </row>
    <row r="141" spans="1:9" s="24" customFormat="1" ht="15" hidden="1" customHeight="1" x14ac:dyDescent="0.25">
      <c r="A141" s="210"/>
      <c r="B141" s="422"/>
      <c r="C141" s="423"/>
      <c r="D141" s="234"/>
      <c r="E141" s="424"/>
      <c r="F141" s="425"/>
      <c r="G141" s="234"/>
      <c r="H141" s="424"/>
      <c r="I141" s="425"/>
    </row>
    <row r="142" spans="1:9" s="24" customFormat="1" ht="15" hidden="1" customHeight="1" x14ac:dyDescent="0.25">
      <c r="A142" s="210"/>
      <c r="B142" s="422"/>
      <c r="C142" s="423"/>
      <c r="D142" s="234"/>
      <c r="E142" s="424"/>
      <c r="F142" s="425"/>
      <c r="G142" s="234"/>
      <c r="H142" s="424"/>
      <c r="I142" s="425"/>
    </row>
    <row r="143" spans="1:9" s="24" customFormat="1" ht="15" hidden="1" customHeight="1" x14ac:dyDescent="0.25">
      <c r="A143" s="210"/>
      <c r="B143" s="422"/>
      <c r="C143" s="423"/>
      <c r="D143" s="234"/>
      <c r="E143" s="424"/>
      <c r="F143" s="425"/>
      <c r="G143" s="234"/>
      <c r="H143" s="424"/>
      <c r="I143" s="425"/>
    </row>
    <row r="144" spans="1:9" s="24" customFormat="1" ht="15" hidden="1" customHeight="1" x14ac:dyDescent="0.25">
      <c r="A144" s="210"/>
      <c r="B144" s="422"/>
      <c r="C144" s="423"/>
      <c r="D144" s="234"/>
      <c r="E144" s="424"/>
      <c r="F144" s="425"/>
      <c r="G144" s="234"/>
      <c r="H144" s="424"/>
      <c r="I144" s="425"/>
    </row>
    <row r="145" spans="1:9" s="24" customFormat="1" ht="15" hidden="1" customHeight="1" x14ac:dyDescent="0.25">
      <c r="A145" s="210"/>
      <c r="B145" s="422"/>
      <c r="C145" s="423"/>
      <c r="D145" s="234"/>
      <c r="E145" s="424"/>
      <c r="F145" s="425"/>
      <c r="G145" s="234"/>
      <c r="H145" s="424"/>
      <c r="I145" s="425"/>
    </row>
    <row r="146" spans="1:9" s="24" customFormat="1" ht="15" hidden="1" customHeight="1" x14ac:dyDescent="0.25">
      <c r="A146" s="210"/>
      <c r="B146" s="422"/>
      <c r="C146" s="423"/>
      <c r="D146" s="234"/>
      <c r="E146" s="424"/>
      <c r="F146" s="425"/>
      <c r="G146" s="234"/>
      <c r="H146" s="424"/>
      <c r="I146" s="425"/>
    </row>
    <row r="147" spans="1:9" s="24" customFormat="1" ht="15" hidden="1" customHeight="1" x14ac:dyDescent="0.25">
      <c r="A147" s="210"/>
      <c r="B147" s="422"/>
      <c r="C147" s="423"/>
      <c r="D147" s="234"/>
      <c r="E147" s="424"/>
      <c r="F147" s="425"/>
      <c r="G147" s="234"/>
      <c r="H147" s="424"/>
      <c r="I147" s="425"/>
    </row>
    <row r="148" spans="1:9" s="24" customFormat="1" ht="15" hidden="1" customHeight="1" x14ac:dyDescent="0.25">
      <c r="A148" s="210"/>
      <c r="B148" s="422"/>
      <c r="C148" s="423"/>
      <c r="D148" s="234"/>
      <c r="E148" s="424"/>
      <c r="F148" s="425"/>
      <c r="G148" s="234"/>
      <c r="H148" s="424"/>
      <c r="I148" s="425"/>
    </row>
    <row r="149" spans="1:9" s="24" customFormat="1" ht="15" hidden="1" customHeight="1" x14ac:dyDescent="0.25">
      <c r="A149" s="210"/>
      <c r="B149" s="422"/>
      <c r="C149" s="423"/>
      <c r="D149" s="234"/>
      <c r="E149" s="424"/>
      <c r="F149" s="425"/>
      <c r="G149" s="234"/>
      <c r="H149" s="424"/>
      <c r="I149" s="425"/>
    </row>
    <row r="150" spans="1:9" s="24" customFormat="1" ht="15" hidden="1" customHeight="1" x14ac:dyDescent="0.25">
      <c r="A150" s="210"/>
      <c r="B150" s="422"/>
      <c r="C150" s="423"/>
      <c r="D150" s="234"/>
      <c r="E150" s="424"/>
      <c r="F150" s="425"/>
      <c r="G150" s="234"/>
      <c r="H150" s="424"/>
      <c r="I150" s="425"/>
    </row>
    <row r="151" spans="1:9" s="24" customFormat="1" ht="15" hidden="1" customHeight="1" x14ac:dyDescent="0.25">
      <c r="A151" s="210"/>
      <c r="B151" s="422"/>
      <c r="C151" s="423"/>
      <c r="D151" s="234"/>
      <c r="E151" s="424"/>
      <c r="F151" s="425"/>
      <c r="G151" s="234"/>
      <c r="H151" s="424"/>
      <c r="I151" s="425"/>
    </row>
    <row r="152" spans="1:9" s="24" customFormat="1" ht="15" hidden="1" customHeight="1" x14ac:dyDescent="0.25">
      <c r="A152" s="210"/>
      <c r="B152" s="422"/>
      <c r="C152" s="423"/>
      <c r="D152" s="234"/>
      <c r="E152" s="424"/>
      <c r="F152" s="425"/>
      <c r="G152" s="234"/>
      <c r="H152" s="424"/>
      <c r="I152" s="425"/>
    </row>
    <row r="153" spans="1:9" s="24" customFormat="1" ht="15" hidden="1" customHeight="1" x14ac:dyDescent="0.25">
      <c r="A153" s="210"/>
      <c r="B153" s="422"/>
      <c r="C153" s="423"/>
      <c r="D153" s="234"/>
      <c r="E153" s="424"/>
      <c r="F153" s="425"/>
      <c r="G153" s="234"/>
      <c r="H153" s="424"/>
      <c r="I153" s="425"/>
    </row>
    <row r="154" spans="1:9" s="24" customFormat="1" ht="15" hidden="1" customHeight="1" x14ac:dyDescent="0.25">
      <c r="A154" s="210"/>
      <c r="B154" s="422"/>
      <c r="C154" s="423"/>
      <c r="D154" s="234"/>
      <c r="E154" s="424"/>
      <c r="F154" s="425"/>
      <c r="G154" s="234"/>
      <c r="H154" s="424"/>
      <c r="I154" s="425"/>
    </row>
    <row r="155" spans="1:9" s="24" customFormat="1" ht="15" hidden="1" customHeight="1" x14ac:dyDescent="0.25">
      <c r="A155" s="210"/>
      <c r="B155" s="422"/>
      <c r="C155" s="423"/>
      <c r="D155" s="234"/>
      <c r="E155" s="424"/>
      <c r="F155" s="425"/>
      <c r="G155" s="234"/>
      <c r="H155" s="424"/>
      <c r="I155" s="425"/>
    </row>
    <row r="156" spans="1:9" s="24" customFormat="1" ht="15" hidden="1" customHeight="1" x14ac:dyDescent="0.25">
      <c r="A156" s="210"/>
      <c r="B156" s="422"/>
      <c r="C156" s="423"/>
      <c r="D156" s="234"/>
      <c r="E156" s="424"/>
      <c r="F156" s="425"/>
      <c r="G156" s="234"/>
      <c r="H156" s="424"/>
      <c r="I156" s="425"/>
    </row>
    <row r="157" spans="1:9" s="24" customFormat="1" ht="15" hidden="1" customHeight="1" x14ac:dyDescent="0.25">
      <c r="A157" s="210"/>
      <c r="B157" s="422"/>
      <c r="C157" s="423"/>
      <c r="D157" s="234"/>
      <c r="E157" s="424"/>
      <c r="F157" s="425"/>
      <c r="G157" s="234"/>
      <c r="H157" s="424"/>
      <c r="I157" s="425"/>
    </row>
    <row r="158" spans="1:9" s="24" customFormat="1" ht="15" hidden="1" customHeight="1" x14ac:dyDescent="0.25">
      <c r="A158" s="210"/>
      <c r="B158" s="422"/>
      <c r="C158" s="423"/>
      <c r="D158" s="234"/>
      <c r="E158" s="424"/>
      <c r="F158" s="425"/>
      <c r="G158" s="234"/>
      <c r="H158" s="424"/>
      <c r="I158" s="425"/>
    </row>
    <row r="159" spans="1:9" s="24" customFormat="1" ht="15" hidden="1" customHeight="1" x14ac:dyDescent="0.25">
      <c r="A159" s="210"/>
      <c r="B159" s="422"/>
      <c r="C159" s="423"/>
      <c r="D159" s="234"/>
      <c r="E159" s="424"/>
      <c r="F159" s="425"/>
      <c r="G159" s="234"/>
      <c r="H159" s="424"/>
      <c r="I159" s="425"/>
    </row>
    <row r="160" spans="1:9" s="24" customFormat="1" ht="15" hidden="1" customHeight="1" x14ac:dyDescent="0.25">
      <c r="A160" s="210"/>
      <c r="B160" s="422"/>
      <c r="C160" s="423"/>
      <c r="D160" s="234"/>
      <c r="E160" s="424"/>
      <c r="F160" s="425"/>
      <c r="G160" s="234"/>
      <c r="H160" s="424"/>
      <c r="I160" s="425"/>
    </row>
    <row r="161" spans="1:9" s="24" customFormat="1" ht="15" hidden="1" customHeight="1" x14ac:dyDescent="0.25">
      <c r="A161" s="210"/>
      <c r="B161" s="422"/>
      <c r="C161" s="423"/>
      <c r="D161" s="234"/>
      <c r="E161" s="424"/>
      <c r="F161" s="425"/>
      <c r="G161" s="234"/>
      <c r="H161" s="424"/>
      <c r="I161" s="425"/>
    </row>
    <row r="162" spans="1:9" s="24" customFormat="1" ht="15" hidden="1" customHeight="1" x14ac:dyDescent="0.25">
      <c r="A162" s="210"/>
      <c r="B162" s="422"/>
      <c r="C162" s="423"/>
      <c r="D162" s="234"/>
      <c r="E162" s="424"/>
      <c r="F162" s="425"/>
      <c r="G162" s="234"/>
      <c r="H162" s="424"/>
      <c r="I162" s="425"/>
    </row>
    <row r="163" spans="1:9" s="24" customFormat="1" ht="15" hidden="1" customHeight="1" x14ac:dyDescent="0.25">
      <c r="A163" s="210"/>
      <c r="B163" s="422"/>
      <c r="C163" s="423"/>
      <c r="D163" s="234"/>
      <c r="E163" s="424"/>
      <c r="F163" s="425"/>
      <c r="G163" s="234"/>
      <c r="H163" s="424"/>
      <c r="I163" s="425"/>
    </row>
    <row r="164" spans="1:9" s="24" customFormat="1" ht="15" hidden="1" customHeight="1" x14ac:dyDescent="0.25">
      <c r="A164" s="210"/>
      <c r="B164" s="422"/>
      <c r="C164" s="423"/>
      <c r="D164" s="234"/>
      <c r="E164" s="424"/>
      <c r="F164" s="425"/>
      <c r="G164" s="234"/>
      <c r="H164" s="424"/>
      <c r="I164" s="425"/>
    </row>
    <row r="165" spans="1:9" s="24" customFormat="1" ht="15" hidden="1" customHeight="1" x14ac:dyDescent="0.25">
      <c r="A165" s="210"/>
      <c r="B165" s="422"/>
      <c r="C165" s="423"/>
      <c r="D165" s="234"/>
      <c r="E165" s="424"/>
      <c r="F165" s="425"/>
      <c r="G165" s="234"/>
      <c r="H165" s="424"/>
      <c r="I165" s="425"/>
    </row>
    <row r="166" spans="1:9" s="24" customFormat="1" ht="15" hidden="1" customHeight="1" x14ac:dyDescent="0.25">
      <c r="A166" s="210"/>
      <c r="B166" s="422"/>
      <c r="C166" s="423"/>
      <c r="D166" s="234"/>
      <c r="E166" s="424"/>
      <c r="F166" s="425"/>
      <c r="G166" s="234"/>
      <c r="H166" s="424"/>
      <c r="I166" s="425"/>
    </row>
    <row r="167" spans="1:9" s="24" customFormat="1" ht="15" hidden="1" customHeight="1" x14ac:dyDescent="0.25">
      <c r="A167" s="210"/>
      <c r="B167" s="422"/>
      <c r="C167" s="423"/>
      <c r="D167" s="234"/>
      <c r="E167" s="424"/>
      <c r="F167" s="425"/>
      <c r="G167" s="234"/>
      <c r="H167" s="424"/>
      <c r="I167" s="425"/>
    </row>
    <row r="168" spans="1:9" s="24" customFormat="1" ht="15" hidden="1" customHeight="1" x14ac:dyDescent="0.25">
      <c r="A168" s="210"/>
      <c r="B168" s="422"/>
      <c r="C168" s="423"/>
      <c r="D168" s="234"/>
      <c r="E168" s="424"/>
      <c r="F168" s="425"/>
      <c r="G168" s="234"/>
      <c r="H168" s="424"/>
      <c r="I168" s="425"/>
    </row>
    <row r="169" spans="1:9" s="24" customFormat="1" ht="15" hidden="1" customHeight="1" x14ac:dyDescent="0.25">
      <c r="A169" s="210"/>
      <c r="B169" s="422"/>
      <c r="C169" s="423"/>
      <c r="D169" s="234"/>
      <c r="E169" s="424"/>
      <c r="F169" s="425"/>
      <c r="G169" s="234"/>
      <c r="H169" s="424"/>
      <c r="I169" s="425"/>
    </row>
    <row r="170" spans="1:9" s="24" customFormat="1" ht="15" hidden="1" customHeight="1" x14ac:dyDescent="0.25">
      <c r="A170" s="210"/>
      <c r="B170" s="422"/>
      <c r="C170" s="423"/>
      <c r="D170" s="234"/>
      <c r="E170" s="424"/>
      <c r="F170" s="425"/>
      <c r="G170" s="234"/>
      <c r="H170" s="424"/>
      <c r="I170" s="425"/>
    </row>
    <row r="171" spans="1:9" s="24" customFormat="1" ht="15" hidden="1" customHeight="1" x14ac:dyDescent="0.25">
      <c r="A171" s="210"/>
      <c r="B171" s="422"/>
      <c r="C171" s="423"/>
      <c r="D171" s="234"/>
      <c r="E171" s="424"/>
      <c r="F171" s="425"/>
      <c r="G171" s="234"/>
      <c r="H171" s="424"/>
      <c r="I171" s="425"/>
    </row>
    <row r="172" spans="1:9" s="24" customFormat="1" ht="15" hidden="1" customHeight="1" x14ac:dyDescent="0.25">
      <c r="A172" s="210"/>
      <c r="B172" s="422"/>
      <c r="C172" s="423"/>
      <c r="D172" s="234"/>
      <c r="E172" s="424"/>
      <c r="F172" s="425"/>
      <c r="G172" s="234"/>
      <c r="H172" s="424"/>
      <c r="I172" s="425"/>
    </row>
    <row r="173" spans="1:9" s="24" customFormat="1" ht="15" hidden="1" customHeight="1" x14ac:dyDescent="0.25">
      <c r="A173" s="210"/>
      <c r="B173" s="422"/>
      <c r="C173" s="423"/>
      <c r="D173" s="234"/>
      <c r="E173" s="424"/>
      <c r="F173" s="425"/>
      <c r="G173" s="234"/>
      <c r="H173" s="424"/>
      <c r="I173" s="425"/>
    </row>
    <row r="174" spans="1:9" s="24" customFormat="1" ht="15" hidden="1" customHeight="1" x14ac:dyDescent="0.25">
      <c r="A174" s="210"/>
      <c r="B174" s="422"/>
      <c r="C174" s="423"/>
      <c r="D174" s="234"/>
      <c r="E174" s="424"/>
      <c r="F174" s="425"/>
      <c r="G174" s="234"/>
      <c r="H174" s="424"/>
      <c r="I174" s="425"/>
    </row>
    <row r="175" spans="1:9" s="24" customFormat="1" ht="15" hidden="1" customHeight="1" x14ac:dyDescent="0.25">
      <c r="A175" s="210"/>
      <c r="B175" s="422"/>
      <c r="C175" s="423"/>
      <c r="D175" s="234"/>
      <c r="E175" s="424"/>
      <c r="F175" s="425"/>
      <c r="G175" s="234"/>
      <c r="H175" s="424"/>
      <c r="I175" s="425"/>
    </row>
    <row r="176" spans="1:9" s="24" customFormat="1" ht="15" hidden="1" customHeight="1" x14ac:dyDescent="0.25">
      <c r="A176" s="210"/>
      <c r="B176" s="422"/>
      <c r="C176" s="423"/>
      <c r="D176" s="234"/>
      <c r="E176" s="424"/>
      <c r="F176" s="425"/>
      <c r="G176" s="234"/>
      <c r="H176" s="424"/>
      <c r="I176" s="425"/>
    </row>
    <row r="177" spans="1:9" s="24" customFormat="1" ht="15" hidden="1" customHeight="1" x14ac:dyDescent="0.25">
      <c r="A177" s="210"/>
      <c r="B177" s="422"/>
      <c r="C177" s="423"/>
      <c r="D177" s="234"/>
      <c r="E177" s="424"/>
      <c r="F177" s="425"/>
      <c r="G177" s="234"/>
      <c r="H177" s="424"/>
      <c r="I177" s="425"/>
    </row>
    <row r="178" spans="1:9" s="24" customFormat="1" ht="15" hidden="1" customHeight="1" x14ac:dyDescent="0.25">
      <c r="A178" s="210"/>
      <c r="B178" s="422"/>
      <c r="C178" s="423"/>
      <c r="D178" s="234"/>
      <c r="E178" s="424"/>
      <c r="F178" s="425"/>
      <c r="G178" s="234"/>
      <c r="H178" s="424"/>
      <c r="I178" s="425"/>
    </row>
    <row r="179" spans="1:9" s="24" customFormat="1" ht="15" hidden="1" customHeight="1" x14ac:dyDescent="0.25">
      <c r="A179" s="210"/>
      <c r="B179" s="422"/>
      <c r="C179" s="423"/>
      <c r="D179" s="234"/>
      <c r="E179" s="424"/>
      <c r="F179" s="425"/>
      <c r="G179" s="234"/>
      <c r="H179" s="424"/>
      <c r="I179" s="425"/>
    </row>
    <row r="180" spans="1:9" s="24" customFormat="1" ht="15" hidden="1" customHeight="1" x14ac:dyDescent="0.25">
      <c r="A180" s="210"/>
      <c r="B180" s="422"/>
      <c r="C180" s="423"/>
      <c r="D180" s="234"/>
      <c r="E180" s="424"/>
      <c r="F180" s="425"/>
      <c r="G180" s="234"/>
      <c r="H180" s="424"/>
      <c r="I180" s="425"/>
    </row>
    <row r="181" spans="1:9" s="24" customFormat="1" ht="15" hidden="1" customHeight="1" x14ac:dyDescent="0.25">
      <c r="A181" s="210"/>
      <c r="B181" s="422"/>
      <c r="C181" s="423"/>
      <c r="D181" s="234"/>
      <c r="E181" s="424"/>
      <c r="F181" s="425"/>
      <c r="G181" s="234"/>
      <c r="H181" s="424"/>
      <c r="I181" s="425"/>
    </row>
    <row r="182" spans="1:9" s="24" customFormat="1" ht="15" hidden="1" customHeight="1" x14ac:dyDescent="0.25">
      <c r="A182" s="210"/>
      <c r="B182" s="422"/>
      <c r="C182" s="423"/>
      <c r="D182" s="234"/>
      <c r="E182" s="424"/>
      <c r="F182" s="425"/>
      <c r="G182" s="234"/>
      <c r="H182" s="424"/>
      <c r="I182" s="425"/>
    </row>
    <row r="183" spans="1:9" s="24" customFormat="1" ht="15" hidden="1" customHeight="1" x14ac:dyDescent="0.25">
      <c r="A183" s="210"/>
      <c r="B183" s="422"/>
      <c r="C183" s="423"/>
      <c r="D183" s="234"/>
      <c r="E183" s="424"/>
      <c r="F183" s="425"/>
      <c r="G183" s="234"/>
      <c r="H183" s="424"/>
      <c r="I183" s="425"/>
    </row>
    <row r="184" spans="1:9" s="24" customFormat="1" ht="15" hidden="1" customHeight="1" x14ac:dyDescent="0.25">
      <c r="A184" s="210"/>
      <c r="B184" s="422"/>
      <c r="C184" s="423"/>
      <c r="D184" s="234"/>
      <c r="E184" s="424"/>
      <c r="F184" s="425"/>
      <c r="G184" s="234"/>
      <c r="H184" s="424"/>
      <c r="I184" s="425"/>
    </row>
    <row r="185" spans="1:9" s="24" customFormat="1" ht="15" hidden="1" customHeight="1" x14ac:dyDescent="0.25">
      <c r="A185" s="210"/>
      <c r="B185" s="422"/>
      <c r="C185" s="423"/>
      <c r="D185" s="234"/>
      <c r="E185" s="424"/>
      <c r="F185" s="425"/>
      <c r="G185" s="234"/>
      <c r="H185" s="424"/>
      <c r="I185" s="425"/>
    </row>
    <row r="186" spans="1:9" s="24" customFormat="1" ht="15" hidden="1" customHeight="1" x14ac:dyDescent="0.25">
      <c r="A186" s="210"/>
      <c r="B186" s="422"/>
      <c r="C186" s="423"/>
      <c r="D186" s="234"/>
      <c r="E186" s="424"/>
      <c r="F186" s="425"/>
      <c r="G186" s="234"/>
      <c r="H186" s="424"/>
      <c r="I186" s="425"/>
    </row>
    <row r="187" spans="1:9" s="24" customFormat="1" ht="15" hidden="1" customHeight="1" x14ac:dyDescent="0.25">
      <c r="A187" s="210"/>
      <c r="B187" s="422"/>
      <c r="C187" s="423"/>
      <c r="D187" s="234"/>
      <c r="E187" s="424"/>
      <c r="F187" s="425"/>
      <c r="G187" s="234"/>
      <c r="H187" s="424"/>
      <c r="I187" s="425"/>
    </row>
    <row r="188" spans="1:9" s="24" customFormat="1" ht="15" hidden="1" customHeight="1" x14ac:dyDescent="0.25">
      <c r="A188" s="210"/>
      <c r="B188" s="422"/>
      <c r="C188" s="423"/>
      <c r="D188" s="234"/>
      <c r="E188" s="424"/>
      <c r="F188" s="425"/>
      <c r="G188" s="234"/>
      <c r="H188" s="424"/>
      <c r="I188" s="425"/>
    </row>
    <row r="189" spans="1:9" s="24" customFormat="1" ht="15" hidden="1" customHeight="1" x14ac:dyDescent="0.25">
      <c r="A189" s="210"/>
      <c r="B189" s="422"/>
      <c r="C189" s="423"/>
      <c r="D189" s="234"/>
      <c r="E189" s="424"/>
      <c r="F189" s="425"/>
      <c r="G189" s="234"/>
      <c r="H189" s="424"/>
      <c r="I189" s="425"/>
    </row>
    <row r="190" spans="1:9" s="24" customFormat="1" ht="15" hidden="1" customHeight="1" x14ac:dyDescent="0.25">
      <c r="A190" s="210"/>
      <c r="B190" s="422"/>
      <c r="C190" s="423"/>
      <c r="D190" s="234"/>
      <c r="E190" s="424"/>
      <c r="F190" s="425"/>
      <c r="G190" s="234"/>
      <c r="H190" s="424"/>
      <c r="I190" s="425"/>
    </row>
    <row r="191" spans="1:9" s="24" customFormat="1" ht="15" hidden="1" customHeight="1" x14ac:dyDescent="0.25">
      <c r="A191" s="210"/>
      <c r="B191" s="422"/>
      <c r="C191" s="423"/>
      <c r="D191" s="234"/>
      <c r="E191" s="424"/>
      <c r="F191" s="425"/>
      <c r="G191" s="234"/>
      <c r="H191" s="424"/>
      <c r="I191" s="425"/>
    </row>
    <row r="192" spans="1:9" s="24" customFormat="1" ht="15" hidden="1" customHeight="1" x14ac:dyDescent="0.25">
      <c r="A192" s="210"/>
      <c r="B192" s="422"/>
      <c r="C192" s="423"/>
      <c r="D192" s="234"/>
      <c r="E192" s="424"/>
      <c r="F192" s="425"/>
      <c r="G192" s="234"/>
      <c r="H192" s="424"/>
      <c r="I192" s="425"/>
    </row>
    <row r="193" spans="1:9" s="24" customFormat="1" ht="15" hidden="1" customHeight="1" x14ac:dyDescent="0.25">
      <c r="A193" s="210"/>
      <c r="B193" s="422"/>
      <c r="C193" s="423"/>
      <c r="D193" s="234"/>
      <c r="E193" s="424"/>
      <c r="F193" s="425"/>
      <c r="G193" s="234"/>
      <c r="H193" s="424"/>
      <c r="I193" s="425"/>
    </row>
    <row r="194" spans="1:9" s="24" customFormat="1" ht="15" hidden="1" customHeight="1" x14ac:dyDescent="0.25">
      <c r="A194" s="210"/>
      <c r="B194" s="422"/>
      <c r="C194" s="423"/>
      <c r="D194" s="234"/>
      <c r="E194" s="424"/>
      <c r="F194" s="425"/>
      <c r="G194" s="234"/>
      <c r="H194" s="424"/>
      <c r="I194" s="425"/>
    </row>
    <row r="195" spans="1:9" s="24" customFormat="1" ht="15" hidden="1" customHeight="1" x14ac:dyDescent="0.25">
      <c r="A195" s="210"/>
      <c r="B195" s="422"/>
      <c r="C195" s="423"/>
      <c r="D195" s="234"/>
      <c r="E195" s="424"/>
      <c r="F195" s="425"/>
      <c r="G195" s="234"/>
      <c r="H195" s="424"/>
      <c r="I195" s="425"/>
    </row>
    <row r="196" spans="1:9" s="24" customFormat="1" ht="15" hidden="1" customHeight="1" x14ac:dyDescent="0.25">
      <c r="A196" s="210"/>
      <c r="B196" s="422"/>
      <c r="C196" s="423"/>
      <c r="D196" s="234"/>
      <c r="E196" s="424"/>
      <c r="F196" s="425"/>
      <c r="G196" s="234"/>
      <c r="H196" s="424"/>
      <c r="I196" s="425"/>
    </row>
    <row r="197" spans="1:9" s="24" customFormat="1" ht="15" hidden="1" customHeight="1" x14ac:dyDescent="0.25">
      <c r="A197" s="210"/>
      <c r="B197" s="422"/>
      <c r="C197" s="423"/>
      <c r="D197" s="234"/>
      <c r="E197" s="424"/>
      <c r="F197" s="425"/>
      <c r="G197" s="234"/>
      <c r="H197" s="424"/>
      <c r="I197" s="425"/>
    </row>
    <row r="198" spans="1:9" s="24" customFormat="1" ht="15" hidden="1" customHeight="1" x14ac:dyDescent="0.25">
      <c r="A198" s="210"/>
      <c r="B198" s="422"/>
      <c r="C198" s="423"/>
      <c r="D198" s="234"/>
      <c r="E198" s="424"/>
      <c r="F198" s="425"/>
      <c r="G198" s="234"/>
      <c r="H198" s="424"/>
      <c r="I198" s="425"/>
    </row>
    <row r="199" spans="1:9" s="24" customFormat="1" ht="15" hidden="1" customHeight="1" x14ac:dyDescent="0.25">
      <c r="A199" s="210"/>
      <c r="B199" s="422"/>
      <c r="C199" s="423"/>
      <c r="D199" s="234"/>
      <c r="E199" s="424"/>
      <c r="F199" s="425"/>
      <c r="G199" s="234"/>
      <c r="H199" s="424"/>
      <c r="I199" s="425"/>
    </row>
    <row r="200" spans="1:9" s="24" customFormat="1" ht="15" hidden="1" customHeight="1" x14ac:dyDescent="0.25">
      <c r="A200" s="210"/>
      <c r="B200" s="422"/>
      <c r="C200" s="423"/>
      <c r="D200" s="234"/>
      <c r="E200" s="424"/>
      <c r="F200" s="425"/>
      <c r="G200" s="234"/>
      <c r="H200" s="424"/>
      <c r="I200" s="425"/>
    </row>
    <row r="201" spans="1:9" s="24" customFormat="1" ht="15" hidden="1" customHeight="1" x14ac:dyDescent="0.25">
      <c r="A201" s="210"/>
      <c r="B201" s="422"/>
      <c r="C201" s="423"/>
      <c r="D201" s="234"/>
      <c r="E201" s="424"/>
      <c r="F201" s="425"/>
      <c r="G201" s="234"/>
      <c r="H201" s="424"/>
      <c r="I201" s="425"/>
    </row>
    <row r="202" spans="1:9" s="24" customFormat="1" ht="15" hidden="1" customHeight="1" x14ac:dyDescent="0.25">
      <c r="A202" s="210"/>
      <c r="B202" s="422"/>
      <c r="C202" s="423"/>
      <c r="D202" s="234"/>
      <c r="E202" s="424"/>
      <c r="F202" s="425"/>
      <c r="G202" s="234"/>
      <c r="H202" s="424"/>
      <c r="I202" s="425"/>
    </row>
    <row r="203" spans="1:9" s="24" customFormat="1" ht="15" hidden="1" customHeight="1" x14ac:dyDescent="0.25">
      <c r="A203" s="210"/>
      <c r="B203" s="422"/>
      <c r="C203" s="423"/>
      <c r="D203" s="234"/>
      <c r="E203" s="424"/>
      <c r="F203" s="425"/>
      <c r="G203" s="234"/>
      <c r="H203" s="424"/>
      <c r="I203" s="425"/>
    </row>
    <row r="204" spans="1:9" s="24" customFormat="1" ht="15" hidden="1" customHeight="1" x14ac:dyDescent="0.25">
      <c r="A204" s="210"/>
      <c r="B204" s="422"/>
      <c r="C204" s="423"/>
      <c r="D204" s="234"/>
      <c r="E204" s="424"/>
      <c r="F204" s="425"/>
      <c r="G204" s="234"/>
      <c r="H204" s="424"/>
      <c r="I204" s="425"/>
    </row>
    <row r="205" spans="1:9" s="24" customFormat="1" ht="15" hidden="1" customHeight="1" x14ac:dyDescent="0.25">
      <c r="A205" s="210"/>
      <c r="B205" s="422"/>
      <c r="C205" s="423"/>
      <c r="D205" s="234"/>
      <c r="E205" s="424"/>
      <c r="F205" s="425"/>
      <c r="G205" s="234"/>
      <c r="H205" s="424"/>
      <c r="I205" s="425"/>
    </row>
    <row r="206" spans="1:9" s="24" customFormat="1" ht="15" hidden="1" customHeight="1" x14ac:dyDescent="0.25">
      <c r="A206" s="210"/>
      <c r="B206" s="422"/>
      <c r="C206" s="423"/>
      <c r="D206" s="234"/>
      <c r="E206" s="424"/>
      <c r="F206" s="425"/>
      <c r="G206" s="234"/>
      <c r="H206" s="424"/>
      <c r="I206" s="425"/>
    </row>
    <row r="207" spans="1:9" s="24" customFormat="1" ht="15" hidden="1" customHeight="1" x14ac:dyDescent="0.25">
      <c r="A207" s="210"/>
      <c r="B207" s="422"/>
      <c r="C207" s="423"/>
      <c r="D207" s="234"/>
      <c r="E207" s="424"/>
      <c r="F207" s="425"/>
      <c r="G207" s="234"/>
      <c r="H207" s="424"/>
      <c r="I207" s="425"/>
    </row>
    <row r="208" spans="1:9" s="24" customFormat="1" ht="15" hidden="1" customHeight="1" x14ac:dyDescent="0.25">
      <c r="A208" s="210"/>
      <c r="B208" s="422"/>
      <c r="C208" s="423"/>
      <c r="D208" s="234"/>
      <c r="E208" s="424"/>
      <c r="F208" s="425"/>
      <c r="G208" s="234"/>
      <c r="H208" s="424"/>
      <c r="I208" s="425"/>
    </row>
    <row r="209" spans="1:9" s="24" customFormat="1" ht="15" hidden="1" customHeight="1" x14ac:dyDescent="0.25">
      <c r="A209" s="210"/>
      <c r="B209" s="422"/>
      <c r="C209" s="423"/>
      <c r="D209" s="234"/>
      <c r="E209" s="424"/>
      <c r="F209" s="425"/>
      <c r="G209" s="234"/>
      <c r="H209" s="424"/>
      <c r="I209" s="425"/>
    </row>
    <row r="210" spans="1:9" s="24" customFormat="1" ht="15" hidden="1" customHeight="1" x14ac:dyDescent="0.25">
      <c r="A210" s="210"/>
      <c r="B210" s="422"/>
      <c r="C210" s="423"/>
      <c r="D210" s="234"/>
      <c r="E210" s="424"/>
      <c r="F210" s="425"/>
      <c r="G210" s="234"/>
      <c r="H210" s="424"/>
      <c r="I210" s="425"/>
    </row>
    <row r="211" spans="1:9" s="24" customFormat="1" ht="15" hidden="1" customHeight="1" x14ac:dyDescent="0.25">
      <c r="A211" s="210"/>
      <c r="B211" s="422"/>
      <c r="C211" s="423"/>
      <c r="D211" s="234"/>
      <c r="E211" s="424"/>
      <c r="F211" s="425"/>
      <c r="G211" s="234"/>
      <c r="H211" s="424"/>
      <c r="I211" s="425"/>
    </row>
    <row r="212" spans="1:9" s="24" customFormat="1" ht="15" hidden="1" customHeight="1" x14ac:dyDescent="0.25">
      <c r="A212" s="210"/>
      <c r="B212" s="422"/>
      <c r="C212" s="423"/>
      <c r="D212" s="234"/>
      <c r="E212" s="424"/>
      <c r="F212" s="425"/>
      <c r="G212" s="234"/>
      <c r="H212" s="424"/>
      <c r="I212" s="425"/>
    </row>
    <row r="213" spans="1:9" s="24" customFormat="1" ht="15" hidden="1" customHeight="1" x14ac:dyDescent="0.25">
      <c r="A213" s="210"/>
      <c r="B213" s="422"/>
      <c r="C213" s="423"/>
      <c r="D213" s="234"/>
      <c r="E213" s="424"/>
      <c r="F213" s="425"/>
      <c r="G213" s="234"/>
      <c r="H213" s="424"/>
      <c r="I213" s="425"/>
    </row>
    <row r="214" spans="1:9" s="24" customFormat="1" ht="15" hidden="1" customHeight="1" x14ac:dyDescent="0.25">
      <c r="A214" s="210"/>
      <c r="B214" s="422"/>
      <c r="C214" s="423"/>
      <c r="D214" s="234"/>
      <c r="E214" s="424"/>
      <c r="F214" s="425"/>
      <c r="G214" s="234"/>
      <c r="H214" s="424"/>
      <c r="I214" s="425"/>
    </row>
    <row r="215" spans="1:9" s="24" customFormat="1" ht="15" hidden="1" customHeight="1" x14ac:dyDescent="0.25">
      <c r="A215" s="210"/>
      <c r="B215" s="422"/>
      <c r="C215" s="423"/>
      <c r="D215" s="234"/>
      <c r="E215" s="424"/>
      <c r="F215" s="425"/>
      <c r="G215" s="234"/>
      <c r="H215" s="424"/>
      <c r="I215" s="425"/>
    </row>
    <row r="216" spans="1:9" s="24" customFormat="1" ht="15" hidden="1" customHeight="1" x14ac:dyDescent="0.25">
      <c r="A216" s="210"/>
      <c r="B216" s="422"/>
      <c r="C216" s="423"/>
      <c r="D216" s="234"/>
      <c r="E216" s="424"/>
      <c r="F216" s="425"/>
      <c r="G216" s="234"/>
      <c r="H216" s="424"/>
      <c r="I216" s="425"/>
    </row>
    <row r="217" spans="1:9" s="24" customFormat="1" ht="15" hidden="1" customHeight="1" x14ac:dyDescent="0.25">
      <c r="A217" s="210"/>
      <c r="B217" s="422"/>
      <c r="C217" s="423"/>
      <c r="D217" s="234"/>
      <c r="E217" s="424"/>
      <c r="F217" s="425"/>
      <c r="G217" s="234"/>
      <c r="H217" s="424"/>
      <c r="I217" s="425"/>
    </row>
    <row r="218" spans="1:9" s="24" customFormat="1" ht="15" hidden="1" customHeight="1" x14ac:dyDescent="0.25">
      <c r="A218" s="210"/>
      <c r="B218" s="422"/>
      <c r="C218" s="423"/>
      <c r="D218" s="234"/>
      <c r="E218" s="424"/>
      <c r="F218" s="425"/>
      <c r="G218" s="234"/>
      <c r="H218" s="424"/>
      <c r="I218" s="425"/>
    </row>
    <row r="219" spans="1:9" s="24" customFormat="1" ht="15" hidden="1" customHeight="1" x14ac:dyDescent="0.25">
      <c r="A219" s="210"/>
      <c r="B219" s="422"/>
      <c r="C219" s="423"/>
      <c r="D219" s="234"/>
      <c r="E219" s="424"/>
      <c r="F219" s="425"/>
      <c r="G219" s="234"/>
      <c r="H219" s="424"/>
      <c r="I219" s="425"/>
    </row>
    <row r="220" spans="1:9" s="24" customFormat="1" ht="15" hidden="1" customHeight="1" x14ac:dyDescent="0.25">
      <c r="A220" s="210"/>
      <c r="B220" s="422"/>
      <c r="C220" s="423"/>
      <c r="D220" s="234"/>
      <c r="E220" s="424"/>
      <c r="F220" s="425"/>
      <c r="G220" s="234"/>
      <c r="H220" s="424"/>
      <c r="I220" s="425"/>
    </row>
    <row r="221" spans="1:9" s="24" customFormat="1" ht="15" hidden="1" customHeight="1" x14ac:dyDescent="0.25">
      <c r="A221" s="210"/>
      <c r="B221" s="422"/>
      <c r="C221" s="423"/>
      <c r="D221" s="234"/>
      <c r="E221" s="424"/>
      <c r="F221" s="425"/>
      <c r="G221" s="234"/>
      <c r="H221" s="424"/>
      <c r="I221" s="425"/>
    </row>
    <row r="222" spans="1:9" s="24" customFormat="1" ht="15" hidden="1" customHeight="1" x14ac:dyDescent="0.25">
      <c r="A222" s="210"/>
      <c r="B222" s="422"/>
      <c r="C222" s="423"/>
      <c r="D222" s="234"/>
      <c r="E222" s="424"/>
      <c r="F222" s="425"/>
      <c r="G222" s="234"/>
      <c r="H222" s="424"/>
      <c r="I222" s="425"/>
    </row>
    <row r="223" spans="1:9" s="24" customFormat="1" ht="15" hidden="1" customHeight="1" x14ac:dyDescent="0.25">
      <c r="A223" s="210"/>
      <c r="B223" s="422"/>
      <c r="C223" s="423"/>
      <c r="D223" s="234"/>
      <c r="E223" s="424"/>
      <c r="F223" s="425"/>
      <c r="G223" s="234"/>
      <c r="H223" s="424"/>
      <c r="I223" s="425"/>
    </row>
    <row r="224" spans="1:9" s="24" customFormat="1" ht="15" hidden="1" customHeight="1" x14ac:dyDescent="0.25">
      <c r="A224" s="210"/>
      <c r="B224" s="422"/>
      <c r="C224" s="423"/>
      <c r="D224" s="234"/>
      <c r="E224" s="424"/>
      <c r="F224" s="425"/>
      <c r="G224" s="234"/>
      <c r="H224" s="424"/>
      <c r="I224" s="425"/>
    </row>
    <row r="225" spans="1:9" s="24" customFormat="1" ht="15" hidden="1" customHeight="1" x14ac:dyDescent="0.25">
      <c r="A225" s="210"/>
      <c r="B225" s="422"/>
      <c r="C225" s="423"/>
      <c r="D225" s="234"/>
      <c r="E225" s="424"/>
      <c r="F225" s="425"/>
      <c r="G225" s="234"/>
      <c r="H225" s="424"/>
      <c r="I225" s="425"/>
    </row>
    <row r="226" spans="1:9" s="24" customFormat="1" ht="15" hidden="1" customHeight="1" x14ac:dyDescent="0.25">
      <c r="A226" s="210"/>
      <c r="B226" s="422"/>
      <c r="C226" s="423"/>
      <c r="D226" s="234"/>
      <c r="E226" s="424"/>
      <c r="F226" s="425"/>
      <c r="G226" s="234"/>
      <c r="H226" s="424"/>
      <c r="I226" s="425"/>
    </row>
    <row r="227" spans="1:9" s="24" customFormat="1" ht="15" hidden="1" customHeight="1" x14ac:dyDescent="0.25">
      <c r="A227" s="210"/>
      <c r="B227" s="422"/>
      <c r="C227" s="423"/>
      <c r="D227" s="234"/>
      <c r="E227" s="424"/>
      <c r="F227" s="425"/>
      <c r="G227" s="234"/>
      <c r="H227" s="424"/>
      <c r="I227" s="425"/>
    </row>
    <row r="228" spans="1:9" s="24" customFormat="1" ht="15" hidden="1" customHeight="1" x14ac:dyDescent="0.25">
      <c r="A228" s="210"/>
      <c r="B228" s="422"/>
      <c r="C228" s="423"/>
      <c r="D228" s="234"/>
      <c r="E228" s="424"/>
      <c r="F228" s="425"/>
      <c r="G228" s="234"/>
      <c r="H228" s="424"/>
      <c r="I228" s="425"/>
    </row>
    <row r="229" spans="1:9" s="24" customFormat="1" ht="15" hidden="1" customHeight="1" x14ac:dyDescent="0.25">
      <c r="A229" s="210"/>
      <c r="B229" s="422"/>
      <c r="C229" s="423"/>
      <c r="D229" s="234"/>
      <c r="E229" s="424"/>
      <c r="F229" s="425"/>
      <c r="G229" s="234"/>
      <c r="H229" s="424"/>
      <c r="I229" s="425"/>
    </row>
    <row r="230" spans="1:9" s="24" customFormat="1" ht="15" hidden="1" customHeight="1" x14ac:dyDescent="0.25">
      <c r="A230" s="210"/>
      <c r="B230" s="422"/>
      <c r="C230" s="423"/>
      <c r="D230" s="234"/>
      <c r="E230" s="424"/>
      <c r="F230" s="425"/>
      <c r="G230" s="234"/>
      <c r="H230" s="424"/>
      <c r="I230" s="425"/>
    </row>
    <row r="231" spans="1:9" s="24" customFormat="1" ht="15" hidden="1" customHeight="1" x14ac:dyDescent="0.25">
      <c r="A231" s="210"/>
      <c r="B231" s="422"/>
      <c r="C231" s="423"/>
      <c r="D231" s="234"/>
      <c r="E231" s="424"/>
      <c r="F231" s="425"/>
      <c r="G231" s="234"/>
      <c r="H231" s="424"/>
      <c r="I231" s="425"/>
    </row>
    <row r="232" spans="1:9" s="24" customFormat="1" ht="15" hidden="1" customHeight="1" x14ac:dyDescent="0.25">
      <c r="A232" s="210"/>
      <c r="B232" s="422"/>
      <c r="C232" s="423"/>
      <c r="D232" s="234"/>
      <c r="E232" s="424"/>
      <c r="F232" s="425"/>
      <c r="G232" s="234"/>
      <c r="H232" s="424"/>
      <c r="I232" s="425"/>
    </row>
    <row r="233" spans="1:9" s="24" customFormat="1" ht="15" hidden="1" customHeight="1" x14ac:dyDescent="0.25">
      <c r="A233" s="210"/>
      <c r="B233" s="422"/>
      <c r="C233" s="423"/>
      <c r="D233" s="234"/>
      <c r="E233" s="424"/>
      <c r="F233" s="425"/>
      <c r="G233" s="234"/>
      <c r="H233" s="424"/>
      <c r="I233" s="425"/>
    </row>
    <row r="234" spans="1:9" s="24" customFormat="1" ht="15" hidden="1" customHeight="1" x14ac:dyDescent="0.25">
      <c r="A234" s="210"/>
      <c r="B234" s="422"/>
      <c r="C234" s="423"/>
      <c r="D234" s="234"/>
      <c r="E234" s="424"/>
      <c r="F234" s="425"/>
      <c r="G234" s="234"/>
      <c r="H234" s="424"/>
      <c r="I234" s="425"/>
    </row>
    <row r="235" spans="1:9" s="24" customFormat="1" ht="15" hidden="1" customHeight="1" x14ac:dyDescent="0.25">
      <c r="A235" s="210"/>
      <c r="B235" s="422"/>
      <c r="C235" s="423"/>
      <c r="D235" s="234"/>
      <c r="E235" s="424"/>
      <c r="F235" s="425"/>
      <c r="G235" s="234"/>
      <c r="H235" s="424"/>
      <c r="I235" s="425"/>
    </row>
    <row r="236" spans="1:9" s="24" customFormat="1" ht="15" hidden="1" customHeight="1" x14ac:dyDescent="0.25">
      <c r="A236" s="210"/>
      <c r="B236" s="422"/>
      <c r="C236" s="423"/>
      <c r="D236" s="234"/>
      <c r="E236" s="424"/>
      <c r="F236" s="425"/>
      <c r="G236" s="234"/>
      <c r="H236" s="424"/>
      <c r="I236" s="425"/>
    </row>
    <row r="237" spans="1:9" s="24" customFormat="1" ht="15" hidden="1" customHeight="1" x14ac:dyDescent="0.25">
      <c r="A237" s="210"/>
      <c r="B237" s="422"/>
      <c r="C237" s="423"/>
      <c r="D237" s="234"/>
      <c r="E237" s="424"/>
      <c r="F237" s="425"/>
      <c r="G237" s="234"/>
      <c r="H237" s="424"/>
      <c r="I237" s="425"/>
    </row>
    <row r="238" spans="1:9" s="24" customFormat="1" ht="15" hidden="1" customHeight="1" x14ac:dyDescent="0.25">
      <c r="A238" s="210"/>
      <c r="B238" s="422"/>
      <c r="C238" s="423"/>
      <c r="D238" s="234"/>
      <c r="E238" s="424"/>
      <c r="F238" s="425"/>
      <c r="G238" s="234"/>
      <c r="H238" s="424"/>
      <c r="I238" s="425"/>
    </row>
    <row r="239" spans="1:9" s="24" customFormat="1" ht="15" hidden="1" customHeight="1" x14ac:dyDescent="0.25">
      <c r="A239" s="210"/>
      <c r="B239" s="422"/>
      <c r="C239" s="423"/>
      <c r="D239" s="234"/>
      <c r="E239" s="424"/>
      <c r="F239" s="425"/>
      <c r="G239" s="234"/>
      <c r="H239" s="424"/>
      <c r="I239" s="425"/>
    </row>
    <row r="240" spans="1:9" s="24" customFormat="1" ht="15" hidden="1" customHeight="1" x14ac:dyDescent="0.25">
      <c r="A240" s="210"/>
      <c r="B240" s="422"/>
      <c r="C240" s="423"/>
      <c r="D240" s="234"/>
      <c r="E240" s="424"/>
      <c r="F240" s="425"/>
      <c r="G240" s="234"/>
      <c r="H240" s="424"/>
      <c r="I240" s="425"/>
    </row>
    <row r="241" spans="1:9" s="24" customFormat="1" ht="15" hidden="1" customHeight="1" x14ac:dyDescent="0.25">
      <c r="A241" s="210"/>
      <c r="B241" s="422"/>
      <c r="C241" s="423"/>
      <c r="D241" s="234"/>
      <c r="E241" s="424"/>
      <c r="F241" s="425"/>
      <c r="G241" s="234"/>
      <c r="H241" s="424"/>
      <c r="I241" s="425"/>
    </row>
    <row r="242" spans="1:9" s="24" customFormat="1" ht="15" hidden="1" customHeight="1" x14ac:dyDescent="0.25">
      <c r="A242" s="210"/>
      <c r="B242" s="422"/>
      <c r="C242" s="423"/>
      <c r="D242" s="234"/>
      <c r="E242" s="424"/>
      <c r="F242" s="425"/>
      <c r="G242" s="234"/>
      <c r="H242" s="424"/>
      <c r="I242" s="425"/>
    </row>
    <row r="243" spans="1:9" s="24" customFormat="1" ht="15" hidden="1" customHeight="1" x14ac:dyDescent="0.25">
      <c r="A243" s="210"/>
      <c r="B243" s="422"/>
      <c r="C243" s="423"/>
      <c r="D243" s="234"/>
      <c r="E243" s="424"/>
      <c r="F243" s="425"/>
      <c r="G243" s="234"/>
      <c r="H243" s="424"/>
      <c r="I243" s="425"/>
    </row>
    <row r="244" spans="1:9" s="24" customFormat="1" ht="15" hidden="1" customHeight="1" x14ac:dyDescent="0.25">
      <c r="A244" s="210"/>
      <c r="B244" s="422"/>
      <c r="C244" s="423"/>
      <c r="D244" s="234"/>
      <c r="E244" s="424"/>
      <c r="F244" s="425"/>
      <c r="G244" s="234"/>
      <c r="H244" s="424"/>
      <c r="I244" s="425"/>
    </row>
    <row r="245" spans="1:9" s="24" customFormat="1" ht="15" hidden="1" customHeight="1" x14ac:dyDescent="0.25">
      <c r="A245" s="210"/>
      <c r="B245" s="422"/>
      <c r="C245" s="423"/>
      <c r="D245" s="234"/>
      <c r="E245" s="424"/>
      <c r="F245" s="425"/>
      <c r="G245" s="234"/>
      <c r="H245" s="424"/>
      <c r="I245" s="425"/>
    </row>
    <row r="246" spans="1:9" s="24" customFormat="1" ht="15" hidden="1" customHeight="1" x14ac:dyDescent="0.25">
      <c r="A246" s="210"/>
      <c r="B246" s="422"/>
      <c r="C246" s="423"/>
      <c r="D246" s="234"/>
      <c r="E246" s="424"/>
      <c r="F246" s="425"/>
      <c r="G246" s="234"/>
      <c r="H246" s="424"/>
      <c r="I246" s="425"/>
    </row>
    <row r="247" spans="1:9" s="24" customFormat="1" ht="15" hidden="1" customHeight="1" x14ac:dyDescent="0.25">
      <c r="A247" s="210"/>
      <c r="B247" s="422"/>
      <c r="C247" s="423"/>
      <c r="D247" s="234"/>
      <c r="E247" s="424"/>
      <c r="F247" s="425"/>
      <c r="G247" s="234"/>
      <c r="H247" s="424"/>
      <c r="I247" s="425"/>
    </row>
    <row r="248" spans="1:9" s="24" customFormat="1" ht="15" hidden="1" customHeight="1" x14ac:dyDescent="0.25">
      <c r="A248" s="210"/>
      <c r="B248" s="422"/>
      <c r="C248" s="423"/>
      <c r="D248" s="234"/>
      <c r="E248" s="424"/>
      <c r="F248" s="425"/>
      <c r="G248" s="234"/>
      <c r="H248" s="424"/>
      <c r="I248" s="425"/>
    </row>
    <row r="249" spans="1:9" s="24" customFormat="1" ht="15" hidden="1" customHeight="1" x14ac:dyDescent="0.25">
      <c r="A249" s="210"/>
      <c r="B249" s="422"/>
      <c r="C249" s="423"/>
      <c r="D249" s="234"/>
      <c r="E249" s="424"/>
      <c r="F249" s="425"/>
      <c r="G249" s="234"/>
      <c r="H249" s="424"/>
      <c r="I249" s="425"/>
    </row>
    <row r="250" spans="1:9" s="24" customFormat="1" ht="15" hidden="1" customHeight="1" x14ac:dyDescent="0.25">
      <c r="A250" s="210"/>
      <c r="B250" s="422"/>
      <c r="C250" s="423"/>
      <c r="D250" s="234"/>
      <c r="E250" s="424"/>
      <c r="F250" s="425"/>
      <c r="G250" s="234"/>
      <c r="H250" s="424"/>
      <c r="I250" s="425"/>
    </row>
    <row r="251" spans="1:9" s="24" customFormat="1" ht="15" hidden="1" customHeight="1" x14ac:dyDescent="0.25">
      <c r="A251" s="210"/>
      <c r="B251" s="422"/>
      <c r="C251" s="423"/>
      <c r="D251" s="234"/>
      <c r="E251" s="424"/>
      <c r="F251" s="425"/>
      <c r="G251" s="234"/>
      <c r="H251" s="424"/>
      <c r="I251" s="425"/>
    </row>
    <row r="252" spans="1:9" s="24" customFormat="1" ht="15" hidden="1" customHeight="1" x14ac:dyDescent="0.25">
      <c r="A252" s="210"/>
      <c r="B252" s="422"/>
      <c r="C252" s="423"/>
      <c r="D252" s="234"/>
      <c r="E252" s="424"/>
      <c r="F252" s="425"/>
      <c r="G252" s="234"/>
      <c r="H252" s="424"/>
      <c r="I252" s="425"/>
    </row>
    <row r="253" spans="1:9" s="24" customFormat="1" ht="15" hidden="1" customHeight="1" x14ac:dyDescent="0.25">
      <c r="A253" s="210"/>
      <c r="B253" s="422"/>
      <c r="C253" s="423"/>
      <c r="D253" s="234"/>
      <c r="E253" s="424"/>
      <c r="F253" s="425"/>
      <c r="G253" s="234"/>
      <c r="H253" s="424"/>
      <c r="I253" s="425"/>
    </row>
    <row r="254" spans="1:9" s="24" customFormat="1" ht="15" hidden="1" customHeight="1" x14ac:dyDescent="0.25">
      <c r="A254" s="210"/>
      <c r="B254" s="422"/>
      <c r="C254" s="423"/>
      <c r="D254" s="234"/>
      <c r="E254" s="424"/>
      <c r="F254" s="425"/>
      <c r="G254" s="234"/>
      <c r="H254" s="424"/>
      <c r="I254" s="425"/>
    </row>
    <row r="255" spans="1:9" s="24" customFormat="1" ht="15" hidden="1" customHeight="1" x14ac:dyDescent="0.25">
      <c r="A255" s="210"/>
      <c r="B255" s="422"/>
      <c r="C255" s="423"/>
      <c r="D255" s="234"/>
      <c r="E255" s="424"/>
      <c r="F255" s="425"/>
      <c r="G255" s="234"/>
      <c r="H255" s="424"/>
      <c r="I255" s="425"/>
    </row>
    <row r="256" spans="1:9" s="24" customFormat="1" ht="15" hidden="1" customHeight="1" x14ac:dyDescent="0.25">
      <c r="A256" s="210"/>
      <c r="B256" s="422"/>
      <c r="C256" s="423"/>
      <c r="D256" s="234"/>
      <c r="E256" s="424"/>
      <c r="F256" s="425"/>
      <c r="G256" s="234"/>
      <c r="H256" s="424"/>
      <c r="I256" s="425"/>
    </row>
    <row r="257" spans="1:9" s="24" customFormat="1" ht="15" hidden="1" customHeight="1" x14ac:dyDescent="0.25">
      <c r="A257" s="210"/>
      <c r="B257" s="422"/>
      <c r="C257" s="423"/>
      <c r="D257" s="234"/>
      <c r="E257" s="424"/>
      <c r="F257" s="425"/>
      <c r="G257" s="234"/>
      <c r="H257" s="424"/>
      <c r="I257" s="425"/>
    </row>
    <row r="258" spans="1:9" s="24" customFormat="1" ht="15" hidden="1" customHeight="1" x14ac:dyDescent="0.25">
      <c r="A258" s="210"/>
      <c r="B258" s="422"/>
      <c r="C258" s="423"/>
      <c r="D258" s="234"/>
      <c r="E258" s="424"/>
      <c r="F258" s="425"/>
      <c r="G258" s="234"/>
      <c r="H258" s="424"/>
      <c r="I258" s="425"/>
    </row>
    <row r="259" spans="1:9" s="24" customFormat="1" ht="15" hidden="1" customHeight="1" x14ac:dyDescent="0.25">
      <c r="A259" s="210"/>
      <c r="B259" s="422"/>
      <c r="C259" s="423"/>
      <c r="D259" s="234"/>
      <c r="E259" s="424"/>
      <c r="F259" s="425"/>
      <c r="G259" s="234"/>
      <c r="H259" s="424"/>
      <c r="I259" s="425"/>
    </row>
    <row r="260" spans="1:9" s="24" customFormat="1" ht="15" hidden="1" customHeight="1" x14ac:dyDescent="0.25">
      <c r="A260" s="210"/>
      <c r="B260" s="422"/>
      <c r="C260" s="423"/>
      <c r="D260" s="234"/>
      <c r="E260" s="424"/>
      <c r="F260" s="425"/>
      <c r="G260" s="234"/>
      <c r="H260" s="424"/>
      <c r="I260" s="425"/>
    </row>
    <row r="261" spans="1:9" s="24" customFormat="1" ht="15" hidden="1" customHeight="1" x14ac:dyDescent="0.25">
      <c r="A261" s="210"/>
      <c r="B261" s="422"/>
      <c r="C261" s="423"/>
      <c r="D261" s="234"/>
      <c r="E261" s="424"/>
      <c r="F261" s="425"/>
      <c r="G261" s="234"/>
      <c r="H261" s="424"/>
      <c r="I261" s="425"/>
    </row>
    <row r="262" spans="1:9" s="24" customFormat="1" ht="15" hidden="1" customHeight="1" x14ac:dyDescent="0.25">
      <c r="A262" s="210"/>
      <c r="B262" s="422"/>
      <c r="C262" s="423"/>
      <c r="D262" s="234"/>
      <c r="E262" s="424"/>
      <c r="F262" s="425"/>
      <c r="G262" s="234"/>
      <c r="H262" s="424"/>
      <c r="I262" s="425"/>
    </row>
    <row r="263" spans="1:9" s="24" customFormat="1" ht="15" hidden="1" customHeight="1" x14ac:dyDescent="0.25">
      <c r="A263" s="210"/>
      <c r="B263" s="422"/>
      <c r="C263" s="423"/>
      <c r="D263" s="234"/>
      <c r="E263" s="424"/>
      <c r="F263" s="425"/>
      <c r="G263" s="234"/>
      <c r="H263" s="424"/>
      <c r="I263" s="425"/>
    </row>
    <row r="264" spans="1:9" s="24" customFormat="1" ht="15" hidden="1" customHeight="1" x14ac:dyDescent="0.25">
      <c r="A264" s="210"/>
      <c r="B264" s="422"/>
      <c r="C264" s="423"/>
      <c r="D264" s="234"/>
      <c r="E264" s="424"/>
      <c r="F264" s="425"/>
      <c r="G264" s="234"/>
      <c r="H264" s="424"/>
      <c r="I264" s="425"/>
    </row>
    <row r="265" spans="1:9" s="24" customFormat="1" ht="15" hidden="1" customHeight="1" x14ac:dyDescent="0.25">
      <c r="A265" s="210"/>
      <c r="B265" s="422"/>
      <c r="C265" s="423"/>
      <c r="D265" s="234"/>
      <c r="E265" s="424"/>
      <c r="F265" s="425"/>
      <c r="G265" s="234"/>
      <c r="H265" s="424"/>
      <c r="I265" s="425"/>
    </row>
    <row r="266" spans="1:9" s="24" customFormat="1" ht="15" hidden="1" customHeight="1" x14ac:dyDescent="0.25">
      <c r="A266" s="210"/>
      <c r="B266" s="422"/>
      <c r="C266" s="423"/>
      <c r="D266" s="234"/>
      <c r="E266" s="424"/>
      <c r="F266" s="425"/>
      <c r="G266" s="234"/>
      <c r="H266" s="424"/>
      <c r="I266" s="425"/>
    </row>
    <row r="267" spans="1:9" s="24" customFormat="1" ht="15" hidden="1" customHeight="1" x14ac:dyDescent="0.25">
      <c r="A267" s="210"/>
      <c r="B267" s="422"/>
      <c r="C267" s="423"/>
      <c r="D267" s="234"/>
      <c r="E267" s="424"/>
      <c r="F267" s="425"/>
      <c r="G267" s="234"/>
      <c r="H267" s="424"/>
      <c r="I267" s="425"/>
    </row>
    <row r="268" spans="1:9" s="24" customFormat="1" ht="15" hidden="1" customHeight="1" x14ac:dyDescent="0.25">
      <c r="A268" s="210"/>
      <c r="B268" s="422"/>
      <c r="C268" s="423"/>
      <c r="D268" s="234"/>
      <c r="E268" s="424"/>
      <c r="F268" s="425"/>
      <c r="G268" s="234"/>
      <c r="H268" s="424"/>
      <c r="I268" s="425"/>
    </row>
    <row r="269" spans="1:9" s="24" customFormat="1" ht="15" hidden="1" customHeight="1" x14ac:dyDescent="0.25">
      <c r="A269" s="210"/>
      <c r="B269" s="422"/>
      <c r="C269" s="423"/>
      <c r="D269" s="234"/>
      <c r="E269" s="424"/>
      <c r="F269" s="425"/>
      <c r="G269" s="234"/>
      <c r="H269" s="424"/>
      <c r="I269" s="425"/>
    </row>
    <row r="270" spans="1:9" s="24" customFormat="1" ht="15" hidden="1" customHeight="1" x14ac:dyDescent="0.25">
      <c r="A270" s="210"/>
      <c r="B270" s="422"/>
      <c r="C270" s="423"/>
      <c r="D270" s="234"/>
      <c r="E270" s="424"/>
      <c r="F270" s="425"/>
      <c r="G270" s="234"/>
      <c r="H270" s="424"/>
      <c r="I270" s="425"/>
    </row>
    <row r="271" spans="1:9" s="24" customFormat="1" ht="15" hidden="1" customHeight="1" x14ac:dyDescent="0.25">
      <c r="A271" s="210"/>
      <c r="B271" s="422"/>
      <c r="C271" s="423"/>
      <c r="D271" s="234"/>
      <c r="E271" s="424"/>
      <c r="F271" s="425"/>
      <c r="G271" s="234"/>
      <c r="H271" s="424"/>
      <c r="I271" s="425"/>
    </row>
    <row r="272" spans="1:9" s="24" customFormat="1" ht="15" hidden="1" customHeight="1" x14ac:dyDescent="0.25">
      <c r="A272" s="210"/>
      <c r="B272" s="422"/>
      <c r="C272" s="423"/>
      <c r="D272" s="234"/>
      <c r="E272" s="424"/>
      <c r="F272" s="425"/>
      <c r="G272" s="234"/>
      <c r="H272" s="424"/>
      <c r="I272" s="425"/>
    </row>
    <row r="273" spans="1:9" s="24" customFormat="1" ht="15" hidden="1" customHeight="1" x14ac:dyDescent="0.25">
      <c r="A273" s="210"/>
      <c r="B273" s="422"/>
      <c r="C273" s="423"/>
      <c r="D273" s="234"/>
      <c r="E273" s="424"/>
      <c r="F273" s="425"/>
      <c r="G273" s="234"/>
      <c r="H273" s="424"/>
      <c r="I273" s="425"/>
    </row>
    <row r="274" spans="1:9" s="24" customFormat="1" ht="15" hidden="1" customHeight="1" x14ac:dyDescent="0.25">
      <c r="A274" s="210"/>
      <c r="B274" s="422"/>
      <c r="C274" s="423"/>
      <c r="D274" s="234"/>
      <c r="E274" s="424"/>
      <c r="F274" s="425"/>
      <c r="G274" s="234"/>
      <c r="H274" s="424"/>
      <c r="I274" s="425"/>
    </row>
    <row r="275" spans="1:9" s="24" customFormat="1" ht="15" hidden="1" customHeight="1" x14ac:dyDescent="0.25">
      <c r="A275" s="210"/>
      <c r="B275" s="422"/>
      <c r="C275" s="423"/>
      <c r="D275" s="234"/>
      <c r="E275" s="424"/>
      <c r="F275" s="425"/>
      <c r="G275" s="234"/>
      <c r="H275" s="424"/>
      <c r="I275" s="425"/>
    </row>
    <row r="276" spans="1:9" hidden="1" x14ac:dyDescent="0.25">
      <c r="A276" s="210"/>
      <c r="B276" s="422"/>
      <c r="C276" s="423"/>
      <c r="D276" s="234"/>
      <c r="E276" s="424"/>
      <c r="F276" s="425"/>
      <c r="G276" s="234"/>
      <c r="H276" s="424"/>
      <c r="I276" s="425"/>
    </row>
    <row r="277" spans="1:9" hidden="1" x14ac:dyDescent="0.25">
      <c r="A277" s="210"/>
      <c r="B277" s="426"/>
      <c r="C277" s="423"/>
      <c r="D277" s="234"/>
      <c r="E277" s="424"/>
      <c r="F277" s="425"/>
      <c r="G277" s="234"/>
      <c r="H277" s="424"/>
      <c r="I277" s="425"/>
    </row>
    <row r="278" spans="1:9" hidden="1" x14ac:dyDescent="0.25">
      <c r="A278" s="210"/>
      <c r="B278" s="426"/>
      <c r="C278" s="423"/>
      <c r="D278" s="234"/>
      <c r="E278" s="424"/>
      <c r="F278" s="425"/>
      <c r="G278" s="234"/>
      <c r="H278" s="424"/>
      <c r="I278" s="425"/>
    </row>
    <row r="279" spans="1:9" hidden="1" x14ac:dyDescent="0.25">
      <c r="A279" s="210"/>
      <c r="B279" s="426"/>
      <c r="C279" s="423"/>
      <c r="D279" s="234"/>
      <c r="E279" s="424"/>
      <c r="F279" s="425"/>
      <c r="G279" s="234"/>
      <c r="H279" s="424"/>
      <c r="I279" s="425"/>
    </row>
    <row r="280" spans="1:9" hidden="1" x14ac:dyDescent="0.25">
      <c r="A280" s="210"/>
      <c r="B280" s="426"/>
      <c r="C280" s="423"/>
      <c r="D280" s="234"/>
      <c r="E280" s="424"/>
      <c r="F280" s="425"/>
      <c r="G280" s="234"/>
      <c r="H280" s="424"/>
      <c r="I280" s="425"/>
    </row>
    <row r="281" spans="1:9" hidden="1" x14ac:dyDescent="0.25">
      <c r="A281" s="210"/>
      <c r="B281" s="426"/>
      <c r="C281" s="423"/>
      <c r="D281" s="234"/>
      <c r="E281" s="424"/>
      <c r="F281" s="425"/>
      <c r="G281" s="234"/>
      <c r="H281" s="424"/>
      <c r="I281" s="425"/>
    </row>
    <row r="282" spans="1:9" hidden="1" x14ac:dyDescent="0.25">
      <c r="A282" s="210"/>
      <c r="B282" s="426"/>
      <c r="C282" s="423"/>
      <c r="D282" s="234"/>
      <c r="E282" s="424"/>
      <c r="F282" s="425"/>
      <c r="G282" s="234"/>
      <c r="H282" s="424"/>
      <c r="I282" s="425"/>
    </row>
    <row r="283" spans="1:9" hidden="1" x14ac:dyDescent="0.25">
      <c r="A283" s="210"/>
      <c r="B283" s="426"/>
      <c r="C283" s="423"/>
      <c r="D283" s="234"/>
      <c r="E283" s="424"/>
      <c r="F283" s="425"/>
      <c r="G283" s="234"/>
      <c r="H283" s="424"/>
      <c r="I283" s="425"/>
    </row>
    <row r="284" spans="1:9" hidden="1" x14ac:dyDescent="0.25">
      <c r="A284" s="210"/>
      <c r="B284" s="426"/>
      <c r="C284" s="423"/>
      <c r="D284" s="234"/>
      <c r="E284" s="424"/>
      <c r="F284" s="425"/>
      <c r="G284" s="234"/>
      <c r="H284" s="424"/>
      <c r="I284" s="425"/>
    </row>
    <row r="285" spans="1:9" hidden="1" x14ac:dyDescent="0.25">
      <c r="A285" s="210"/>
      <c r="B285" s="426"/>
      <c r="C285" s="423"/>
      <c r="D285" s="234"/>
      <c r="E285" s="424"/>
      <c r="F285" s="425"/>
      <c r="G285" s="234"/>
      <c r="H285" s="424"/>
      <c r="I285" s="425"/>
    </row>
    <row r="286" spans="1:9" hidden="1" x14ac:dyDescent="0.25">
      <c r="A286" s="210"/>
      <c r="B286" s="426"/>
      <c r="C286" s="423"/>
      <c r="D286" s="234"/>
      <c r="E286" s="424"/>
      <c r="F286" s="425"/>
      <c r="G286" s="234"/>
      <c r="H286" s="424"/>
      <c r="I286" s="425"/>
    </row>
    <row r="287" spans="1:9" hidden="1" x14ac:dyDescent="0.25">
      <c r="A287" s="210"/>
      <c r="B287" s="426"/>
      <c r="C287" s="423"/>
      <c r="D287" s="234"/>
      <c r="E287" s="424"/>
      <c r="F287" s="425"/>
      <c r="G287" s="234"/>
      <c r="H287" s="424"/>
      <c r="I287" s="425"/>
    </row>
    <row r="288" spans="1:9" hidden="1" x14ac:dyDescent="0.25">
      <c r="A288" s="210"/>
      <c r="B288" s="426"/>
      <c r="C288" s="423"/>
      <c r="D288" s="234"/>
      <c r="E288" s="424"/>
      <c r="F288" s="425"/>
      <c r="G288" s="234"/>
      <c r="H288" s="424"/>
      <c r="I288" s="425"/>
    </row>
    <row r="289" spans="1:9" hidden="1" x14ac:dyDescent="0.25">
      <c r="A289" s="210"/>
      <c r="B289" s="426"/>
      <c r="C289" s="423"/>
      <c r="D289" s="234"/>
      <c r="E289" s="424"/>
      <c r="F289" s="425"/>
      <c r="G289" s="234"/>
      <c r="H289" s="424"/>
      <c r="I289" s="425"/>
    </row>
    <row r="290" spans="1:9" hidden="1" x14ac:dyDescent="0.25">
      <c r="A290" s="210"/>
      <c r="B290" s="426"/>
      <c r="C290" s="423"/>
      <c r="D290" s="234"/>
      <c r="E290" s="424"/>
      <c r="F290" s="425"/>
      <c r="G290" s="234"/>
      <c r="H290" s="424"/>
      <c r="I290" s="425"/>
    </row>
    <row r="291" spans="1:9" hidden="1" x14ac:dyDescent="0.25">
      <c r="A291" s="210"/>
      <c r="B291" s="426"/>
      <c r="C291" s="423"/>
      <c r="D291" s="234"/>
      <c r="E291" s="424"/>
      <c r="F291" s="425"/>
      <c r="G291" s="234"/>
      <c r="H291" s="424"/>
      <c r="I291" s="425"/>
    </row>
    <row r="292" spans="1:9" hidden="1" x14ac:dyDescent="0.25">
      <c r="A292" s="210"/>
      <c r="B292" s="426"/>
      <c r="C292" s="423"/>
      <c r="D292" s="234"/>
      <c r="E292" s="424"/>
      <c r="F292" s="425"/>
      <c r="G292" s="234"/>
      <c r="H292" s="424"/>
      <c r="I292" s="425"/>
    </row>
    <row r="293" spans="1:9" hidden="1" x14ac:dyDescent="0.25">
      <c r="A293" s="210"/>
      <c r="B293" s="426"/>
      <c r="C293" s="423"/>
      <c r="D293" s="234"/>
      <c r="E293" s="424"/>
      <c r="F293" s="425"/>
      <c r="G293" s="234"/>
      <c r="H293" s="424"/>
      <c r="I293" s="425"/>
    </row>
    <row r="294" spans="1:9" hidden="1" x14ac:dyDescent="0.25">
      <c r="A294" s="210"/>
      <c r="B294" s="426"/>
      <c r="C294" s="423"/>
      <c r="D294" s="234"/>
      <c r="E294" s="424"/>
      <c r="F294" s="425"/>
      <c r="G294" s="234"/>
      <c r="H294" s="424"/>
      <c r="I294" s="425"/>
    </row>
    <row r="295" spans="1:9" hidden="1" x14ac:dyDescent="0.25">
      <c r="A295" s="210"/>
      <c r="B295" s="426"/>
      <c r="C295" s="423"/>
      <c r="D295" s="234"/>
      <c r="E295" s="424"/>
      <c r="F295" s="425"/>
      <c r="G295" s="234"/>
      <c r="H295" s="424"/>
      <c r="I295" s="425"/>
    </row>
    <row r="296" spans="1:9" hidden="1" x14ac:dyDescent="0.25">
      <c r="A296" s="210"/>
      <c r="B296" s="426"/>
      <c r="C296" s="423"/>
      <c r="D296" s="234"/>
      <c r="E296" s="424"/>
      <c r="F296" s="425"/>
      <c r="G296" s="234"/>
      <c r="H296" s="424"/>
      <c r="I296" s="425"/>
    </row>
    <row r="297" spans="1:9" hidden="1" x14ac:dyDescent="0.25">
      <c r="A297" s="210"/>
      <c r="B297" s="426"/>
      <c r="C297" s="423"/>
      <c r="D297" s="234"/>
      <c r="E297" s="424"/>
      <c r="F297" s="425"/>
      <c r="G297" s="234"/>
      <c r="H297" s="424"/>
      <c r="I297" s="425"/>
    </row>
    <row r="298" spans="1:9" hidden="1" x14ac:dyDescent="0.25">
      <c r="A298" s="210"/>
      <c r="B298" s="426"/>
      <c r="C298" s="423"/>
      <c r="D298" s="234"/>
      <c r="E298" s="424"/>
      <c r="F298" s="425"/>
      <c r="G298" s="234"/>
      <c r="H298" s="424"/>
      <c r="I298" s="425"/>
    </row>
    <row r="299" spans="1:9" hidden="1" x14ac:dyDescent="0.25">
      <c r="A299" s="210"/>
      <c r="B299" s="426"/>
      <c r="C299" s="423"/>
      <c r="D299" s="234"/>
      <c r="E299" s="424"/>
      <c r="F299" s="425"/>
      <c r="G299" s="234"/>
      <c r="H299" s="424"/>
      <c r="I299" s="425"/>
    </row>
    <row r="300" spans="1:9" hidden="1" x14ac:dyDescent="0.25">
      <c r="A300" s="210"/>
      <c r="B300" s="426"/>
      <c r="C300" s="423"/>
      <c r="D300" s="234"/>
      <c r="E300" s="424"/>
      <c r="F300" s="425"/>
      <c r="G300" s="234"/>
      <c r="H300" s="424"/>
      <c r="I300" s="425"/>
    </row>
    <row r="301" spans="1:9" hidden="1" x14ac:dyDescent="0.25">
      <c r="A301" s="210"/>
      <c r="B301" s="426"/>
      <c r="C301" s="423"/>
      <c r="D301" s="234"/>
      <c r="E301" s="424"/>
      <c r="F301" s="425"/>
      <c r="G301" s="234"/>
      <c r="H301" s="424"/>
      <c r="I301" s="425"/>
    </row>
    <row r="302" spans="1:9" hidden="1" x14ac:dyDescent="0.25">
      <c r="A302" s="210"/>
      <c r="B302" s="426"/>
      <c r="C302" s="423"/>
      <c r="D302" s="234"/>
      <c r="E302" s="424"/>
      <c r="F302" s="425"/>
      <c r="G302" s="234"/>
      <c r="H302" s="424"/>
      <c r="I302" s="425"/>
    </row>
    <row r="303" spans="1:9" hidden="1" x14ac:dyDescent="0.25">
      <c r="A303" s="210"/>
      <c r="B303" s="426"/>
      <c r="C303" s="423"/>
      <c r="D303" s="234"/>
      <c r="E303" s="424"/>
      <c r="F303" s="425"/>
      <c r="G303" s="234"/>
      <c r="H303" s="424"/>
      <c r="I303" s="425"/>
    </row>
    <row r="304" spans="1:9" hidden="1" x14ac:dyDescent="0.25">
      <c r="A304" s="210"/>
      <c r="B304" s="426"/>
      <c r="C304" s="423"/>
      <c r="D304" s="234"/>
      <c r="E304" s="424"/>
      <c r="F304" s="425"/>
      <c r="G304" s="234"/>
      <c r="H304" s="424"/>
      <c r="I304" s="425"/>
    </row>
    <row r="305" spans="1:9" hidden="1" x14ac:dyDescent="0.25">
      <c r="A305" s="210"/>
      <c r="B305" s="426"/>
      <c r="C305" s="423"/>
      <c r="D305" s="234"/>
      <c r="E305" s="424"/>
      <c r="F305" s="425"/>
      <c r="G305" s="234"/>
      <c r="H305" s="424"/>
      <c r="I305" s="425"/>
    </row>
    <row r="306" spans="1:9" hidden="1" x14ac:dyDescent="0.25">
      <c r="A306" s="210"/>
      <c r="B306" s="426"/>
      <c r="C306" s="423"/>
      <c r="D306" s="234"/>
      <c r="E306" s="424"/>
      <c r="F306" s="425"/>
      <c r="G306" s="234"/>
      <c r="H306" s="424"/>
      <c r="I306" s="425"/>
    </row>
    <row r="307" spans="1:9" hidden="1" x14ac:dyDescent="0.25">
      <c r="A307" s="210"/>
      <c r="B307" s="426"/>
      <c r="C307" s="423"/>
      <c r="D307" s="234"/>
      <c r="E307" s="424"/>
      <c r="F307" s="425"/>
      <c r="G307" s="234"/>
      <c r="H307" s="424"/>
      <c r="I307" s="425"/>
    </row>
    <row r="308" spans="1:9" hidden="1" x14ac:dyDescent="0.25">
      <c r="A308" s="210"/>
      <c r="B308" s="426"/>
      <c r="C308" s="423"/>
      <c r="D308" s="234"/>
      <c r="E308" s="424"/>
      <c r="F308" s="425"/>
      <c r="G308" s="234"/>
      <c r="H308" s="424"/>
      <c r="I308" s="425"/>
    </row>
    <row r="309" spans="1:9" hidden="1" x14ac:dyDescent="0.25">
      <c r="A309" s="210"/>
      <c r="B309" s="426"/>
      <c r="C309" s="423"/>
      <c r="D309" s="234"/>
      <c r="E309" s="424"/>
      <c r="F309" s="425"/>
      <c r="G309" s="234"/>
      <c r="H309" s="424"/>
      <c r="I309" s="425"/>
    </row>
    <row r="310" spans="1:9" hidden="1" x14ac:dyDescent="0.25">
      <c r="A310" s="210"/>
      <c r="B310" s="426"/>
      <c r="C310" s="423"/>
      <c r="D310" s="234"/>
      <c r="E310" s="424"/>
      <c r="F310" s="425"/>
      <c r="G310" s="234"/>
      <c r="H310" s="424"/>
      <c r="I310" s="425"/>
    </row>
    <row r="311" spans="1:9" hidden="1" x14ac:dyDescent="0.25">
      <c r="A311" s="210"/>
      <c r="B311" s="426"/>
      <c r="C311" s="423"/>
      <c r="D311" s="234"/>
      <c r="E311" s="424"/>
      <c r="F311" s="425"/>
      <c r="G311" s="234"/>
      <c r="H311" s="424"/>
      <c r="I311" s="425"/>
    </row>
    <row r="312" spans="1:9" hidden="1" x14ac:dyDescent="0.25">
      <c r="A312" s="210"/>
      <c r="B312" s="426"/>
      <c r="C312" s="423"/>
      <c r="D312" s="234"/>
      <c r="E312" s="424"/>
      <c r="F312" s="425"/>
      <c r="G312" s="234"/>
      <c r="H312" s="424"/>
      <c r="I312" s="425"/>
    </row>
    <row r="313" spans="1:9" hidden="1" x14ac:dyDescent="0.25">
      <c r="A313" s="210"/>
      <c r="B313" s="426"/>
      <c r="C313" s="423"/>
      <c r="D313" s="234"/>
      <c r="E313" s="424"/>
      <c r="F313" s="425"/>
      <c r="G313" s="234"/>
      <c r="H313" s="424"/>
      <c r="I313" s="425"/>
    </row>
    <row r="314" spans="1:9" hidden="1" x14ac:dyDescent="0.25">
      <c r="A314" s="210"/>
      <c r="B314" s="426"/>
      <c r="C314" s="423"/>
      <c r="D314" s="234"/>
      <c r="E314" s="424"/>
      <c r="F314" s="425"/>
      <c r="G314" s="234"/>
      <c r="H314" s="424"/>
      <c r="I314" s="425"/>
    </row>
    <row r="315" spans="1:9" hidden="1" x14ac:dyDescent="0.25">
      <c r="A315" s="210"/>
      <c r="B315" s="426"/>
      <c r="C315" s="423"/>
      <c r="D315" s="234"/>
      <c r="E315" s="424"/>
      <c r="F315" s="425"/>
      <c r="G315" s="234"/>
      <c r="H315" s="424"/>
      <c r="I315" s="425"/>
    </row>
    <row r="316" spans="1:9" hidden="1" x14ac:dyDescent="0.25">
      <c r="A316" s="210"/>
      <c r="B316" s="426"/>
      <c r="C316" s="423"/>
      <c r="D316" s="234"/>
      <c r="E316" s="424"/>
      <c r="F316" s="425"/>
      <c r="G316" s="234"/>
      <c r="H316" s="424"/>
      <c r="I316" s="425"/>
    </row>
    <row r="317" spans="1:9" hidden="1" x14ac:dyDescent="0.25">
      <c r="A317" s="210"/>
      <c r="B317" s="426"/>
      <c r="C317" s="423"/>
      <c r="D317" s="234"/>
      <c r="E317" s="424"/>
      <c r="F317" s="425"/>
      <c r="G317" s="234"/>
      <c r="H317" s="424"/>
      <c r="I317" s="425"/>
    </row>
    <row r="318" spans="1:9" hidden="1" x14ac:dyDescent="0.25">
      <c r="A318" s="210"/>
      <c r="B318" s="426"/>
      <c r="C318" s="423"/>
      <c r="D318" s="234"/>
      <c r="E318" s="424"/>
      <c r="F318" s="425"/>
      <c r="G318" s="234"/>
      <c r="H318" s="424"/>
      <c r="I318" s="425"/>
    </row>
    <row r="319" spans="1:9" hidden="1" x14ac:dyDescent="0.25">
      <c r="A319" s="210"/>
      <c r="B319" s="426"/>
      <c r="C319" s="423"/>
      <c r="D319" s="234"/>
      <c r="E319" s="424"/>
      <c r="F319" s="425"/>
      <c r="G319" s="234"/>
      <c r="H319" s="424"/>
      <c r="I319" s="425"/>
    </row>
    <row r="320" spans="1:9" hidden="1" x14ac:dyDescent="0.25">
      <c r="A320" s="210"/>
      <c r="B320" s="426"/>
      <c r="C320" s="423"/>
      <c r="D320" s="234"/>
      <c r="E320" s="424"/>
      <c r="F320" s="425"/>
      <c r="G320" s="234"/>
      <c r="H320" s="424"/>
      <c r="I320" s="425"/>
    </row>
    <row r="321" spans="1:9" hidden="1" x14ac:dyDescent="0.25">
      <c r="A321" s="210"/>
      <c r="B321" s="426"/>
      <c r="C321" s="423"/>
      <c r="D321" s="234"/>
      <c r="E321" s="424"/>
      <c r="F321" s="425"/>
      <c r="G321" s="234"/>
      <c r="H321" s="424"/>
      <c r="I321" s="425"/>
    </row>
    <row r="322" spans="1:9" hidden="1" x14ac:dyDescent="0.25">
      <c r="A322" s="210"/>
      <c r="B322" s="426"/>
      <c r="C322" s="423"/>
      <c r="D322" s="234"/>
      <c r="E322" s="424"/>
      <c r="F322" s="425"/>
      <c r="G322" s="234"/>
      <c r="H322" s="424"/>
      <c r="I322" s="425"/>
    </row>
    <row r="323" spans="1:9" hidden="1" x14ac:dyDescent="0.25">
      <c r="A323" s="210"/>
      <c r="B323" s="426"/>
      <c r="C323" s="423"/>
      <c r="D323" s="234"/>
      <c r="E323" s="424"/>
      <c r="F323" s="425"/>
      <c r="G323" s="234"/>
      <c r="H323" s="424"/>
      <c r="I323" s="425"/>
    </row>
    <row r="324" spans="1:9" hidden="1" x14ac:dyDescent="0.25">
      <c r="A324" s="210"/>
      <c r="B324" s="426"/>
      <c r="C324" s="423"/>
      <c r="D324" s="234"/>
      <c r="E324" s="424"/>
      <c r="F324" s="425"/>
      <c r="G324" s="234"/>
      <c r="H324" s="424"/>
      <c r="I324" s="425"/>
    </row>
    <row r="325" spans="1:9" x14ac:dyDescent="0.25">
      <c r="A325" s="210"/>
      <c r="B325" s="426"/>
      <c r="C325" s="423"/>
      <c r="D325" s="234"/>
      <c r="E325" s="424"/>
      <c r="F325" s="425"/>
      <c r="G325" s="234"/>
      <c r="H325" s="424"/>
      <c r="I325" s="425"/>
    </row>
    <row r="326" spans="1:9" x14ac:dyDescent="0.25">
      <c r="A326" s="140"/>
      <c r="B326" s="110"/>
      <c r="C326" s="110"/>
      <c r="D326" s="110"/>
      <c r="E326" s="110"/>
      <c r="F326" s="110"/>
      <c r="G326" s="184"/>
      <c r="H326" s="184"/>
      <c r="I326" s="184"/>
    </row>
    <row r="327" spans="1:9" ht="31.5" customHeight="1" x14ac:dyDescent="0.25">
      <c r="A327" s="147"/>
      <c r="B327" s="149"/>
      <c r="C327" s="149"/>
      <c r="D327" s="149"/>
      <c r="E327" s="149"/>
      <c r="F327" s="149"/>
      <c r="G327" s="149"/>
      <c r="H327" s="149"/>
      <c r="I327" s="149"/>
    </row>
    <row r="328" spans="1:9" ht="44.25" customHeight="1" x14ac:dyDescent="0.25">
      <c r="A328" s="33"/>
      <c r="B328" s="33"/>
      <c r="C328" s="33"/>
      <c r="D328" s="314"/>
      <c r="E328" s="315"/>
      <c r="F328" s="315"/>
      <c r="G328" s="315"/>
      <c r="H328" s="316"/>
      <c r="I328" s="33"/>
    </row>
    <row r="329" spans="1:9" ht="24.75" customHeight="1" x14ac:dyDescent="0.25">
      <c r="A329" s="33"/>
      <c r="B329" s="33"/>
      <c r="C329" s="33"/>
      <c r="D329" s="317"/>
      <c r="E329" s="318"/>
      <c r="F329" s="318"/>
      <c r="G329" s="318"/>
      <c r="H329" s="319"/>
      <c r="I329" s="185"/>
    </row>
    <row r="330" spans="1:9" ht="30" customHeight="1" x14ac:dyDescent="0.25">
      <c r="A330" s="33"/>
      <c r="B330" s="33"/>
      <c r="C330" s="33"/>
      <c r="D330" s="411" t="s">
        <v>48</v>
      </c>
      <c r="E330" s="411"/>
      <c r="F330" s="411"/>
      <c r="G330" s="411"/>
      <c r="H330" s="411"/>
      <c r="I330" s="119"/>
    </row>
    <row r="331" spans="1:9" s="24" customFormat="1" ht="15" customHeight="1" x14ac:dyDescent="0.25">
      <c r="A331" s="33"/>
      <c r="B331" s="33"/>
      <c r="C331" s="33"/>
      <c r="D331" s="182"/>
      <c r="E331" s="182"/>
      <c r="F331" s="182"/>
      <c r="G331" s="182"/>
      <c r="H331" s="182"/>
      <c r="I331" s="119"/>
    </row>
  </sheetData>
  <sheetProtection password="97B9" sheet="1" formatColumns="0" formatRows="0" selectLockedCells="1"/>
  <mergeCells count="917">
    <mergeCell ref="F17:H17"/>
    <mergeCell ref="B224:C224"/>
    <mergeCell ref="E224:F224"/>
    <mergeCell ref="H224:I224"/>
    <mergeCell ref="B225:C225"/>
    <mergeCell ref="E225:F225"/>
    <mergeCell ref="H225:I225"/>
    <mergeCell ref="B221:C221"/>
    <mergeCell ref="E221:F221"/>
    <mergeCell ref="H221:I221"/>
    <mergeCell ref="B222:C222"/>
    <mergeCell ref="E222:F222"/>
    <mergeCell ref="H222:I222"/>
    <mergeCell ref="B223:C223"/>
    <mergeCell ref="E223:F223"/>
    <mergeCell ref="H223:I223"/>
    <mergeCell ref="B218:C218"/>
    <mergeCell ref="E218:F218"/>
    <mergeCell ref="H218:I218"/>
    <mergeCell ref="B219:C219"/>
    <mergeCell ref="E219:F219"/>
    <mergeCell ref="H219:I219"/>
    <mergeCell ref="B220:C220"/>
    <mergeCell ref="E220:F220"/>
    <mergeCell ref="H220:I220"/>
    <mergeCell ref="B215:C215"/>
    <mergeCell ref="E215:F215"/>
    <mergeCell ref="H215:I215"/>
    <mergeCell ref="B216:C216"/>
    <mergeCell ref="E216:F216"/>
    <mergeCell ref="H216:I216"/>
    <mergeCell ref="B217:C217"/>
    <mergeCell ref="E217:F217"/>
    <mergeCell ref="H217:I217"/>
    <mergeCell ref="B212:C212"/>
    <mergeCell ref="E212:F212"/>
    <mergeCell ref="H212:I212"/>
    <mergeCell ref="B213:C213"/>
    <mergeCell ref="E213:F213"/>
    <mergeCell ref="H213:I213"/>
    <mergeCell ref="B214:C214"/>
    <mergeCell ref="E214:F214"/>
    <mergeCell ref="H214:I214"/>
    <mergeCell ref="B209:C209"/>
    <mergeCell ref="E209:F209"/>
    <mergeCell ref="H209:I209"/>
    <mergeCell ref="B210:C210"/>
    <mergeCell ref="E210:F210"/>
    <mergeCell ref="H210:I210"/>
    <mergeCell ref="B211:C211"/>
    <mergeCell ref="E211:F211"/>
    <mergeCell ref="H211:I211"/>
    <mergeCell ref="B206:C206"/>
    <mergeCell ref="E206:F206"/>
    <mergeCell ref="H206:I206"/>
    <mergeCell ref="B207:C207"/>
    <mergeCell ref="E207:F207"/>
    <mergeCell ref="H207:I207"/>
    <mergeCell ref="B208:C208"/>
    <mergeCell ref="E208:F208"/>
    <mergeCell ref="H208:I208"/>
    <mergeCell ref="B203:C203"/>
    <mergeCell ref="E203:F203"/>
    <mergeCell ref="H203:I203"/>
    <mergeCell ref="B204:C204"/>
    <mergeCell ref="E204:F204"/>
    <mergeCell ref="H204:I204"/>
    <mergeCell ref="B205:C205"/>
    <mergeCell ref="E205:F205"/>
    <mergeCell ref="H205:I205"/>
    <mergeCell ref="B200:C200"/>
    <mergeCell ref="E200:F200"/>
    <mergeCell ref="H200:I200"/>
    <mergeCell ref="B201:C201"/>
    <mergeCell ref="E201:F201"/>
    <mergeCell ref="H201:I201"/>
    <mergeCell ref="B202:C202"/>
    <mergeCell ref="E202:F202"/>
    <mergeCell ref="H202:I202"/>
    <mergeCell ref="B197:C197"/>
    <mergeCell ref="E197:F197"/>
    <mergeCell ref="H197:I197"/>
    <mergeCell ref="B198:C198"/>
    <mergeCell ref="E198:F198"/>
    <mergeCell ref="H198:I198"/>
    <mergeCell ref="B199:C199"/>
    <mergeCell ref="E199:F199"/>
    <mergeCell ref="H199:I199"/>
    <mergeCell ref="B194:C194"/>
    <mergeCell ref="E194:F194"/>
    <mergeCell ref="H194:I194"/>
    <mergeCell ref="B195:C195"/>
    <mergeCell ref="E195:F195"/>
    <mergeCell ref="H195:I195"/>
    <mergeCell ref="B196:C196"/>
    <mergeCell ref="E196:F196"/>
    <mergeCell ref="H196:I196"/>
    <mergeCell ref="B191:C191"/>
    <mergeCell ref="E191:F191"/>
    <mergeCell ref="H191:I191"/>
    <mergeCell ref="B192:C192"/>
    <mergeCell ref="E192:F192"/>
    <mergeCell ref="H192:I192"/>
    <mergeCell ref="B193:C193"/>
    <mergeCell ref="E193:F193"/>
    <mergeCell ref="H193:I193"/>
    <mergeCell ref="B188:C188"/>
    <mergeCell ref="E188:F188"/>
    <mergeCell ref="H188:I188"/>
    <mergeCell ref="B189:C189"/>
    <mergeCell ref="E189:F189"/>
    <mergeCell ref="H189:I189"/>
    <mergeCell ref="B190:C190"/>
    <mergeCell ref="E190:F190"/>
    <mergeCell ref="H190:I190"/>
    <mergeCell ref="B185:C185"/>
    <mergeCell ref="E185:F185"/>
    <mergeCell ref="H185:I185"/>
    <mergeCell ref="B186:C186"/>
    <mergeCell ref="E186:F186"/>
    <mergeCell ref="H186:I186"/>
    <mergeCell ref="B187:C187"/>
    <mergeCell ref="E187:F187"/>
    <mergeCell ref="H187:I187"/>
    <mergeCell ref="B182:C182"/>
    <mergeCell ref="E182:F182"/>
    <mergeCell ref="H182:I182"/>
    <mergeCell ref="B183:C183"/>
    <mergeCell ref="E183:F183"/>
    <mergeCell ref="H183:I183"/>
    <mergeCell ref="B184:C184"/>
    <mergeCell ref="E184:F184"/>
    <mergeCell ref="H184:I184"/>
    <mergeCell ref="B179:C179"/>
    <mergeCell ref="E179:F179"/>
    <mergeCell ref="H179:I179"/>
    <mergeCell ref="B180:C180"/>
    <mergeCell ref="E180:F180"/>
    <mergeCell ref="H180:I180"/>
    <mergeCell ref="B181:C181"/>
    <mergeCell ref="E181:F181"/>
    <mergeCell ref="H181:I181"/>
    <mergeCell ref="B176:C176"/>
    <mergeCell ref="E176:F176"/>
    <mergeCell ref="H176:I176"/>
    <mergeCell ref="B177:C177"/>
    <mergeCell ref="E177:F177"/>
    <mergeCell ref="H177:I177"/>
    <mergeCell ref="B178:C178"/>
    <mergeCell ref="E178:F178"/>
    <mergeCell ref="H178:I178"/>
    <mergeCell ref="B173:C173"/>
    <mergeCell ref="E173:F173"/>
    <mergeCell ref="H173:I173"/>
    <mergeCell ref="B174:C174"/>
    <mergeCell ref="E174:F174"/>
    <mergeCell ref="H174:I174"/>
    <mergeCell ref="B175:C175"/>
    <mergeCell ref="E175:F175"/>
    <mergeCell ref="H175:I175"/>
    <mergeCell ref="B170:C170"/>
    <mergeCell ref="E170:F170"/>
    <mergeCell ref="H170:I170"/>
    <mergeCell ref="B171:C171"/>
    <mergeCell ref="E171:F171"/>
    <mergeCell ref="H171:I171"/>
    <mergeCell ref="B172:C172"/>
    <mergeCell ref="E172:F172"/>
    <mergeCell ref="H172:I172"/>
    <mergeCell ref="B167:C167"/>
    <mergeCell ref="E167:F167"/>
    <mergeCell ref="H167:I167"/>
    <mergeCell ref="B168:C168"/>
    <mergeCell ref="E168:F168"/>
    <mergeCell ref="H168:I168"/>
    <mergeCell ref="B169:C169"/>
    <mergeCell ref="E169:F169"/>
    <mergeCell ref="H169:I169"/>
    <mergeCell ref="B164:C164"/>
    <mergeCell ref="E164:F164"/>
    <mergeCell ref="H164:I164"/>
    <mergeCell ref="B165:C165"/>
    <mergeCell ref="E165:F165"/>
    <mergeCell ref="H165:I165"/>
    <mergeCell ref="B166:C166"/>
    <mergeCell ref="E166:F166"/>
    <mergeCell ref="H166:I166"/>
    <mergeCell ref="B161:C161"/>
    <mergeCell ref="E161:F161"/>
    <mergeCell ref="H161:I161"/>
    <mergeCell ref="B162:C162"/>
    <mergeCell ref="E162:F162"/>
    <mergeCell ref="H162:I162"/>
    <mergeCell ref="B163:C163"/>
    <mergeCell ref="E163:F163"/>
    <mergeCell ref="H163:I163"/>
    <mergeCell ref="B158:C158"/>
    <mergeCell ref="E158:F158"/>
    <mergeCell ref="H158:I158"/>
    <mergeCell ref="B159:C159"/>
    <mergeCell ref="E159:F159"/>
    <mergeCell ref="H159:I159"/>
    <mergeCell ref="B160:C160"/>
    <mergeCell ref="E160:F160"/>
    <mergeCell ref="H160:I160"/>
    <mergeCell ref="B155:C155"/>
    <mergeCell ref="E155:F155"/>
    <mergeCell ref="H155:I155"/>
    <mergeCell ref="B156:C156"/>
    <mergeCell ref="E156:F156"/>
    <mergeCell ref="H156:I156"/>
    <mergeCell ref="B157:C157"/>
    <mergeCell ref="E157:F157"/>
    <mergeCell ref="H157:I157"/>
    <mergeCell ref="B152:C152"/>
    <mergeCell ref="E152:F152"/>
    <mergeCell ref="H152:I152"/>
    <mergeCell ref="B153:C153"/>
    <mergeCell ref="E153:F153"/>
    <mergeCell ref="H153:I153"/>
    <mergeCell ref="B154:C154"/>
    <mergeCell ref="E154:F154"/>
    <mergeCell ref="H154:I154"/>
    <mergeCell ref="B149:C149"/>
    <mergeCell ref="E149:F149"/>
    <mergeCell ref="H149:I149"/>
    <mergeCell ref="B150:C150"/>
    <mergeCell ref="E150:F150"/>
    <mergeCell ref="H150:I150"/>
    <mergeCell ref="B151:C151"/>
    <mergeCell ref="E151:F151"/>
    <mergeCell ref="H151:I151"/>
    <mergeCell ref="B146:C146"/>
    <mergeCell ref="E146:F146"/>
    <mergeCell ref="H146:I146"/>
    <mergeCell ref="B147:C147"/>
    <mergeCell ref="E147:F147"/>
    <mergeCell ref="H147:I147"/>
    <mergeCell ref="B148:C148"/>
    <mergeCell ref="E148:F148"/>
    <mergeCell ref="H148:I148"/>
    <mergeCell ref="B143:C143"/>
    <mergeCell ref="E143:F143"/>
    <mergeCell ref="H143:I143"/>
    <mergeCell ref="B144:C144"/>
    <mergeCell ref="E144:F144"/>
    <mergeCell ref="H144:I144"/>
    <mergeCell ref="B145:C145"/>
    <mergeCell ref="E145:F145"/>
    <mergeCell ref="H145:I145"/>
    <mergeCell ref="B140:C140"/>
    <mergeCell ref="E140:F140"/>
    <mergeCell ref="H140:I140"/>
    <mergeCell ref="B141:C141"/>
    <mergeCell ref="E141:F141"/>
    <mergeCell ref="H141:I141"/>
    <mergeCell ref="B142:C142"/>
    <mergeCell ref="E142:F142"/>
    <mergeCell ref="H142:I142"/>
    <mergeCell ref="B137:C137"/>
    <mergeCell ref="E137:F137"/>
    <mergeCell ref="H137:I137"/>
    <mergeCell ref="B138:C138"/>
    <mergeCell ref="E138:F138"/>
    <mergeCell ref="H138:I138"/>
    <mergeCell ref="B139:C139"/>
    <mergeCell ref="E139:F139"/>
    <mergeCell ref="H139:I139"/>
    <mergeCell ref="B134:C134"/>
    <mergeCell ref="E134:F134"/>
    <mergeCell ref="H134:I134"/>
    <mergeCell ref="B135:C135"/>
    <mergeCell ref="E135:F135"/>
    <mergeCell ref="H135:I135"/>
    <mergeCell ref="B136:C136"/>
    <mergeCell ref="E136:F136"/>
    <mergeCell ref="H136:I136"/>
    <mergeCell ref="B131:C131"/>
    <mergeCell ref="E131:F131"/>
    <mergeCell ref="H131:I131"/>
    <mergeCell ref="B132:C132"/>
    <mergeCell ref="E132:F132"/>
    <mergeCell ref="H132:I132"/>
    <mergeCell ref="B133:C133"/>
    <mergeCell ref="E133:F133"/>
    <mergeCell ref="H133:I133"/>
    <mergeCell ref="B128:C128"/>
    <mergeCell ref="E128:F128"/>
    <mergeCell ref="H128:I128"/>
    <mergeCell ref="B129:C129"/>
    <mergeCell ref="E129:F129"/>
    <mergeCell ref="H129:I129"/>
    <mergeCell ref="B130:C130"/>
    <mergeCell ref="E130:F130"/>
    <mergeCell ref="H130:I130"/>
    <mergeCell ref="B125:C125"/>
    <mergeCell ref="E125:F125"/>
    <mergeCell ref="H125:I125"/>
    <mergeCell ref="B126:C126"/>
    <mergeCell ref="E126:F126"/>
    <mergeCell ref="H126:I126"/>
    <mergeCell ref="B127:C127"/>
    <mergeCell ref="E127:F127"/>
    <mergeCell ref="H127:I127"/>
    <mergeCell ref="B122:C122"/>
    <mergeCell ref="E122:F122"/>
    <mergeCell ref="H122:I122"/>
    <mergeCell ref="B123:C123"/>
    <mergeCell ref="E123:F123"/>
    <mergeCell ref="H123:I123"/>
    <mergeCell ref="B124:C124"/>
    <mergeCell ref="E124:F124"/>
    <mergeCell ref="H124:I124"/>
    <mergeCell ref="B119:C119"/>
    <mergeCell ref="E119:F119"/>
    <mergeCell ref="H119:I119"/>
    <mergeCell ref="B120:C120"/>
    <mergeCell ref="E120:F120"/>
    <mergeCell ref="H120:I120"/>
    <mergeCell ref="B121:C121"/>
    <mergeCell ref="E121:F121"/>
    <mergeCell ref="H121:I121"/>
    <mergeCell ref="B116:C116"/>
    <mergeCell ref="E116:F116"/>
    <mergeCell ref="H116:I116"/>
    <mergeCell ref="B117:C117"/>
    <mergeCell ref="E117:F117"/>
    <mergeCell ref="H117:I117"/>
    <mergeCell ref="B118:C118"/>
    <mergeCell ref="E118:F118"/>
    <mergeCell ref="H118:I118"/>
    <mergeCell ref="B113:C113"/>
    <mergeCell ref="E113:F113"/>
    <mergeCell ref="H113:I113"/>
    <mergeCell ref="B114:C114"/>
    <mergeCell ref="E114:F114"/>
    <mergeCell ref="H114:I114"/>
    <mergeCell ref="B115:C115"/>
    <mergeCell ref="E115:F115"/>
    <mergeCell ref="H115:I115"/>
    <mergeCell ref="B110:C110"/>
    <mergeCell ref="E110:F110"/>
    <mergeCell ref="H110:I110"/>
    <mergeCell ref="B111:C111"/>
    <mergeCell ref="E111:F111"/>
    <mergeCell ref="H111:I111"/>
    <mergeCell ref="B112:C112"/>
    <mergeCell ref="E112:F112"/>
    <mergeCell ref="H112:I112"/>
    <mergeCell ref="B107:C107"/>
    <mergeCell ref="E107:F107"/>
    <mergeCell ref="H107:I107"/>
    <mergeCell ref="B108:C108"/>
    <mergeCell ref="E108:F108"/>
    <mergeCell ref="H108:I108"/>
    <mergeCell ref="B109:C109"/>
    <mergeCell ref="E109:F109"/>
    <mergeCell ref="H109:I109"/>
    <mergeCell ref="B104:C104"/>
    <mergeCell ref="E104:F104"/>
    <mergeCell ref="H104:I104"/>
    <mergeCell ref="B105:C105"/>
    <mergeCell ref="E105:F105"/>
    <mergeCell ref="H105:I105"/>
    <mergeCell ref="B106:C106"/>
    <mergeCell ref="E106:F106"/>
    <mergeCell ref="H106:I106"/>
    <mergeCell ref="B101:C101"/>
    <mergeCell ref="E101:F101"/>
    <mergeCell ref="H101:I101"/>
    <mergeCell ref="B102:C102"/>
    <mergeCell ref="E102:F102"/>
    <mergeCell ref="H102:I102"/>
    <mergeCell ref="B103:C103"/>
    <mergeCell ref="E103:F103"/>
    <mergeCell ref="H103:I103"/>
    <mergeCell ref="B98:C98"/>
    <mergeCell ref="E98:F98"/>
    <mergeCell ref="H98:I98"/>
    <mergeCell ref="B99:C99"/>
    <mergeCell ref="E99:F99"/>
    <mergeCell ref="H99:I99"/>
    <mergeCell ref="B100:C100"/>
    <mergeCell ref="E100:F100"/>
    <mergeCell ref="H100:I100"/>
    <mergeCell ref="B95:C95"/>
    <mergeCell ref="E95:F95"/>
    <mergeCell ref="H95:I95"/>
    <mergeCell ref="B96:C96"/>
    <mergeCell ref="E96:F96"/>
    <mergeCell ref="H96:I96"/>
    <mergeCell ref="B97:C97"/>
    <mergeCell ref="E97:F97"/>
    <mergeCell ref="H97:I97"/>
    <mergeCell ref="B92:C92"/>
    <mergeCell ref="E92:F92"/>
    <mergeCell ref="H92:I92"/>
    <mergeCell ref="B93:C93"/>
    <mergeCell ref="E93:F93"/>
    <mergeCell ref="H93:I93"/>
    <mergeCell ref="B94:C94"/>
    <mergeCell ref="E94:F94"/>
    <mergeCell ref="H94:I94"/>
    <mergeCell ref="B89:C89"/>
    <mergeCell ref="E89:F89"/>
    <mergeCell ref="H89:I89"/>
    <mergeCell ref="B90:C90"/>
    <mergeCell ref="E90:F90"/>
    <mergeCell ref="H90:I90"/>
    <mergeCell ref="B91:C91"/>
    <mergeCell ref="E91:F91"/>
    <mergeCell ref="H91:I91"/>
    <mergeCell ref="B86:C86"/>
    <mergeCell ref="E86:F86"/>
    <mergeCell ref="H86:I86"/>
    <mergeCell ref="B87:C87"/>
    <mergeCell ref="E87:F87"/>
    <mergeCell ref="H87:I87"/>
    <mergeCell ref="B88:C88"/>
    <mergeCell ref="E88:F88"/>
    <mergeCell ref="H88:I88"/>
    <mergeCell ref="B83:C83"/>
    <mergeCell ref="E83:F83"/>
    <mergeCell ref="H83:I83"/>
    <mergeCell ref="B84:C84"/>
    <mergeCell ref="E84:F84"/>
    <mergeCell ref="H84:I84"/>
    <mergeCell ref="B85:C85"/>
    <mergeCell ref="E85:F85"/>
    <mergeCell ref="H85:I85"/>
    <mergeCell ref="B80:C80"/>
    <mergeCell ref="E80:F80"/>
    <mergeCell ref="H80:I80"/>
    <mergeCell ref="B81:C81"/>
    <mergeCell ref="E81:F81"/>
    <mergeCell ref="H81:I81"/>
    <mergeCell ref="B82:C82"/>
    <mergeCell ref="E82:F82"/>
    <mergeCell ref="H82:I82"/>
    <mergeCell ref="B77:C77"/>
    <mergeCell ref="E77:F77"/>
    <mergeCell ref="H77:I77"/>
    <mergeCell ref="B78:C78"/>
    <mergeCell ref="E78:F78"/>
    <mergeCell ref="H78:I78"/>
    <mergeCell ref="B79:C79"/>
    <mergeCell ref="E79:F79"/>
    <mergeCell ref="H79:I79"/>
    <mergeCell ref="B74:C74"/>
    <mergeCell ref="E74:F74"/>
    <mergeCell ref="H74:I74"/>
    <mergeCell ref="B75:C75"/>
    <mergeCell ref="E75:F75"/>
    <mergeCell ref="H75:I75"/>
    <mergeCell ref="B76:C76"/>
    <mergeCell ref="E76:F76"/>
    <mergeCell ref="H76:I76"/>
    <mergeCell ref="B71:C71"/>
    <mergeCell ref="E71:F71"/>
    <mergeCell ref="H71:I71"/>
    <mergeCell ref="B72:C72"/>
    <mergeCell ref="E72:F72"/>
    <mergeCell ref="H72:I72"/>
    <mergeCell ref="B73:C73"/>
    <mergeCell ref="E73:F73"/>
    <mergeCell ref="H73:I73"/>
    <mergeCell ref="B68:C68"/>
    <mergeCell ref="E68:F68"/>
    <mergeCell ref="H68:I68"/>
    <mergeCell ref="B69:C69"/>
    <mergeCell ref="E69:F69"/>
    <mergeCell ref="H69:I69"/>
    <mergeCell ref="B70:C70"/>
    <mergeCell ref="E70:F70"/>
    <mergeCell ref="H70:I70"/>
    <mergeCell ref="B65:C65"/>
    <mergeCell ref="E65:F65"/>
    <mergeCell ref="H65:I65"/>
    <mergeCell ref="B66:C66"/>
    <mergeCell ref="E66:F66"/>
    <mergeCell ref="H66:I66"/>
    <mergeCell ref="B67:C67"/>
    <mergeCell ref="E67:F67"/>
    <mergeCell ref="H67:I67"/>
    <mergeCell ref="B62:C62"/>
    <mergeCell ref="E62:F62"/>
    <mergeCell ref="H62:I62"/>
    <mergeCell ref="B63:C63"/>
    <mergeCell ref="E63:F63"/>
    <mergeCell ref="H63:I63"/>
    <mergeCell ref="B64:C64"/>
    <mergeCell ref="E64:F64"/>
    <mergeCell ref="H64:I64"/>
    <mergeCell ref="B59:C59"/>
    <mergeCell ref="E59:F59"/>
    <mergeCell ref="H59:I59"/>
    <mergeCell ref="B60:C60"/>
    <mergeCell ref="E60:F60"/>
    <mergeCell ref="H60:I60"/>
    <mergeCell ref="B61:C61"/>
    <mergeCell ref="E61:F61"/>
    <mergeCell ref="H61:I61"/>
    <mergeCell ref="B56:C56"/>
    <mergeCell ref="E56:F56"/>
    <mergeCell ref="H56:I56"/>
    <mergeCell ref="B57:C57"/>
    <mergeCell ref="E57:F57"/>
    <mergeCell ref="H57:I57"/>
    <mergeCell ref="B58:C58"/>
    <mergeCell ref="E58:F58"/>
    <mergeCell ref="H58:I58"/>
    <mergeCell ref="B53:C53"/>
    <mergeCell ref="E53:F53"/>
    <mergeCell ref="H53:I53"/>
    <mergeCell ref="B54:C54"/>
    <mergeCell ref="E54:F54"/>
    <mergeCell ref="H54:I54"/>
    <mergeCell ref="B55:C55"/>
    <mergeCell ref="E55:F55"/>
    <mergeCell ref="H55:I55"/>
    <mergeCell ref="B50:C50"/>
    <mergeCell ref="E50:F50"/>
    <mergeCell ref="H50:I50"/>
    <mergeCell ref="B51:C51"/>
    <mergeCell ref="E51:F51"/>
    <mergeCell ref="H51:I51"/>
    <mergeCell ref="B52:C52"/>
    <mergeCell ref="E52:F52"/>
    <mergeCell ref="H52:I52"/>
    <mergeCell ref="B47:C47"/>
    <mergeCell ref="E47:F47"/>
    <mergeCell ref="H47:I47"/>
    <mergeCell ref="B48:C48"/>
    <mergeCell ref="E48:F48"/>
    <mergeCell ref="H48:I48"/>
    <mergeCell ref="B49:C49"/>
    <mergeCell ref="E49:F49"/>
    <mergeCell ref="H49:I49"/>
    <mergeCell ref="B44:C44"/>
    <mergeCell ref="E44:F44"/>
    <mergeCell ref="H44:I44"/>
    <mergeCell ref="B45:C45"/>
    <mergeCell ref="E45:F45"/>
    <mergeCell ref="H45:I45"/>
    <mergeCell ref="B46:C46"/>
    <mergeCell ref="E46:F46"/>
    <mergeCell ref="H46:I46"/>
    <mergeCell ref="B41:C41"/>
    <mergeCell ref="E41:F41"/>
    <mergeCell ref="H41:I41"/>
    <mergeCell ref="B42:C42"/>
    <mergeCell ref="E42:F42"/>
    <mergeCell ref="H42:I42"/>
    <mergeCell ref="B43:C43"/>
    <mergeCell ref="E43:F43"/>
    <mergeCell ref="H43:I43"/>
    <mergeCell ref="B38:C38"/>
    <mergeCell ref="E38:F38"/>
    <mergeCell ref="H38:I38"/>
    <mergeCell ref="B39:C39"/>
    <mergeCell ref="E39:F39"/>
    <mergeCell ref="H39:I39"/>
    <mergeCell ref="B40:C40"/>
    <mergeCell ref="E40:F40"/>
    <mergeCell ref="H40:I40"/>
    <mergeCell ref="B35:C35"/>
    <mergeCell ref="E35:F35"/>
    <mergeCell ref="H35:I35"/>
    <mergeCell ref="B36:C36"/>
    <mergeCell ref="E36:F36"/>
    <mergeCell ref="H36:I36"/>
    <mergeCell ref="B37:C37"/>
    <mergeCell ref="E37:F37"/>
    <mergeCell ref="H37:I37"/>
    <mergeCell ref="B32:C32"/>
    <mergeCell ref="E32:F32"/>
    <mergeCell ref="H32:I32"/>
    <mergeCell ref="B33:C33"/>
    <mergeCell ref="E33:F33"/>
    <mergeCell ref="H33:I33"/>
    <mergeCell ref="B34:C34"/>
    <mergeCell ref="E34:F34"/>
    <mergeCell ref="H34:I34"/>
    <mergeCell ref="B274:C274"/>
    <mergeCell ref="E274:F274"/>
    <mergeCell ref="H274:I274"/>
    <mergeCell ref="B275:C275"/>
    <mergeCell ref="E275:F275"/>
    <mergeCell ref="H275:I275"/>
    <mergeCell ref="B26:C26"/>
    <mergeCell ref="E26:F26"/>
    <mergeCell ref="H26:I26"/>
    <mergeCell ref="B27:C27"/>
    <mergeCell ref="E27:F27"/>
    <mergeCell ref="H27:I27"/>
    <mergeCell ref="B28:C28"/>
    <mergeCell ref="E28:F28"/>
    <mergeCell ref="H28:I28"/>
    <mergeCell ref="B29:C29"/>
    <mergeCell ref="E29:F29"/>
    <mergeCell ref="H29:I29"/>
    <mergeCell ref="B30:C30"/>
    <mergeCell ref="E30:F30"/>
    <mergeCell ref="H30:I30"/>
    <mergeCell ref="B31:C31"/>
    <mergeCell ref="E31:F31"/>
    <mergeCell ref="H31:I31"/>
    <mergeCell ref="B271:C271"/>
    <mergeCell ref="E271:F271"/>
    <mergeCell ref="H271:I271"/>
    <mergeCell ref="B272:C272"/>
    <mergeCell ref="E272:F272"/>
    <mergeCell ref="H272:I272"/>
    <mergeCell ref="B273:C273"/>
    <mergeCell ref="E273:F273"/>
    <mergeCell ref="H273:I273"/>
    <mergeCell ref="B268:C268"/>
    <mergeCell ref="E268:F268"/>
    <mergeCell ref="H268:I268"/>
    <mergeCell ref="B269:C269"/>
    <mergeCell ref="E269:F269"/>
    <mergeCell ref="H269:I269"/>
    <mergeCell ref="B270:C270"/>
    <mergeCell ref="E270:F270"/>
    <mergeCell ref="H270:I270"/>
    <mergeCell ref="B265:C265"/>
    <mergeCell ref="E265:F265"/>
    <mergeCell ref="H265:I265"/>
    <mergeCell ref="B266:C266"/>
    <mergeCell ref="E266:F266"/>
    <mergeCell ref="H266:I266"/>
    <mergeCell ref="B267:C267"/>
    <mergeCell ref="E267:F267"/>
    <mergeCell ref="H267:I267"/>
    <mergeCell ref="B262:C262"/>
    <mergeCell ref="E262:F262"/>
    <mergeCell ref="H262:I262"/>
    <mergeCell ref="B263:C263"/>
    <mergeCell ref="E263:F263"/>
    <mergeCell ref="H263:I263"/>
    <mergeCell ref="B264:C264"/>
    <mergeCell ref="E264:F264"/>
    <mergeCell ref="H264:I264"/>
    <mergeCell ref="B259:C259"/>
    <mergeCell ref="E259:F259"/>
    <mergeCell ref="H259:I259"/>
    <mergeCell ref="B260:C260"/>
    <mergeCell ref="E260:F260"/>
    <mergeCell ref="H260:I260"/>
    <mergeCell ref="B261:C261"/>
    <mergeCell ref="E261:F261"/>
    <mergeCell ref="H261:I261"/>
    <mergeCell ref="B256:C256"/>
    <mergeCell ref="E256:F256"/>
    <mergeCell ref="H256:I256"/>
    <mergeCell ref="B257:C257"/>
    <mergeCell ref="E257:F257"/>
    <mergeCell ref="H257:I257"/>
    <mergeCell ref="B258:C258"/>
    <mergeCell ref="E258:F258"/>
    <mergeCell ref="H258:I258"/>
    <mergeCell ref="B253:C253"/>
    <mergeCell ref="E253:F253"/>
    <mergeCell ref="H253:I253"/>
    <mergeCell ref="B254:C254"/>
    <mergeCell ref="E254:F254"/>
    <mergeCell ref="H254:I254"/>
    <mergeCell ref="B255:C255"/>
    <mergeCell ref="E255:F255"/>
    <mergeCell ref="H255:I255"/>
    <mergeCell ref="B250:C250"/>
    <mergeCell ref="E250:F250"/>
    <mergeCell ref="H250:I250"/>
    <mergeCell ref="B251:C251"/>
    <mergeCell ref="E251:F251"/>
    <mergeCell ref="H251:I251"/>
    <mergeCell ref="B252:C252"/>
    <mergeCell ref="E252:F252"/>
    <mergeCell ref="H252:I252"/>
    <mergeCell ref="B247:C247"/>
    <mergeCell ref="E247:F247"/>
    <mergeCell ref="H247:I247"/>
    <mergeCell ref="B248:C248"/>
    <mergeCell ref="E248:F248"/>
    <mergeCell ref="H248:I248"/>
    <mergeCell ref="B249:C249"/>
    <mergeCell ref="E249:F249"/>
    <mergeCell ref="H249:I249"/>
    <mergeCell ref="B244:C244"/>
    <mergeCell ref="E244:F244"/>
    <mergeCell ref="H244:I244"/>
    <mergeCell ref="B245:C245"/>
    <mergeCell ref="E245:F245"/>
    <mergeCell ref="H245:I245"/>
    <mergeCell ref="B246:C246"/>
    <mergeCell ref="E246:F246"/>
    <mergeCell ref="H246:I246"/>
    <mergeCell ref="B241:C241"/>
    <mergeCell ref="E241:F241"/>
    <mergeCell ref="H241:I241"/>
    <mergeCell ref="B242:C242"/>
    <mergeCell ref="E242:F242"/>
    <mergeCell ref="H242:I242"/>
    <mergeCell ref="B243:C243"/>
    <mergeCell ref="E243:F243"/>
    <mergeCell ref="H243:I243"/>
    <mergeCell ref="B238:C238"/>
    <mergeCell ref="E238:F238"/>
    <mergeCell ref="H238:I238"/>
    <mergeCell ref="B239:C239"/>
    <mergeCell ref="E239:F239"/>
    <mergeCell ref="H239:I239"/>
    <mergeCell ref="B240:C240"/>
    <mergeCell ref="E240:F240"/>
    <mergeCell ref="H240:I240"/>
    <mergeCell ref="B235:C235"/>
    <mergeCell ref="E235:F235"/>
    <mergeCell ref="H235:I235"/>
    <mergeCell ref="B236:C236"/>
    <mergeCell ref="E236:F236"/>
    <mergeCell ref="H236:I236"/>
    <mergeCell ref="B237:C237"/>
    <mergeCell ref="E237:F237"/>
    <mergeCell ref="H237:I237"/>
    <mergeCell ref="B232:C232"/>
    <mergeCell ref="E232:F232"/>
    <mergeCell ref="H232:I232"/>
    <mergeCell ref="B233:C233"/>
    <mergeCell ref="E233:F233"/>
    <mergeCell ref="H233:I233"/>
    <mergeCell ref="B234:C234"/>
    <mergeCell ref="E234:F234"/>
    <mergeCell ref="H234:I234"/>
    <mergeCell ref="B229:C229"/>
    <mergeCell ref="E229:F229"/>
    <mergeCell ref="H229:I229"/>
    <mergeCell ref="B230:C230"/>
    <mergeCell ref="E230:F230"/>
    <mergeCell ref="H230:I230"/>
    <mergeCell ref="B231:C231"/>
    <mergeCell ref="E231:F231"/>
    <mergeCell ref="H231:I231"/>
    <mergeCell ref="B226:C226"/>
    <mergeCell ref="E226:F226"/>
    <mergeCell ref="H226:I226"/>
    <mergeCell ref="B227:C227"/>
    <mergeCell ref="E227:F227"/>
    <mergeCell ref="H227:I227"/>
    <mergeCell ref="B228:C228"/>
    <mergeCell ref="E228:F228"/>
    <mergeCell ref="H228:I228"/>
    <mergeCell ref="H323:I323"/>
    <mergeCell ref="B324:C324"/>
    <mergeCell ref="E324:F324"/>
    <mergeCell ref="H324:I324"/>
    <mergeCell ref="B325:C325"/>
    <mergeCell ref="E325:F325"/>
    <mergeCell ref="H325:I325"/>
    <mergeCell ref="B321:C321"/>
    <mergeCell ref="E321:F321"/>
    <mergeCell ref="H321:I321"/>
    <mergeCell ref="B322:C322"/>
    <mergeCell ref="E322:F322"/>
    <mergeCell ref="H322:I322"/>
    <mergeCell ref="B323:C323"/>
    <mergeCell ref="E323:F323"/>
    <mergeCell ref="H318:I318"/>
    <mergeCell ref="B319:C319"/>
    <mergeCell ref="E319:F319"/>
    <mergeCell ref="H319:I319"/>
    <mergeCell ref="B320:C320"/>
    <mergeCell ref="E320:F320"/>
    <mergeCell ref="H320:I320"/>
    <mergeCell ref="H315:I315"/>
    <mergeCell ref="B316:C316"/>
    <mergeCell ref="E316:F316"/>
    <mergeCell ref="H316:I316"/>
    <mergeCell ref="B317:C317"/>
    <mergeCell ref="E317:F317"/>
    <mergeCell ref="H317:I317"/>
    <mergeCell ref="B318:C318"/>
    <mergeCell ref="E318:F318"/>
    <mergeCell ref="B315:C315"/>
    <mergeCell ref="E315:F315"/>
    <mergeCell ref="B313:C313"/>
    <mergeCell ref="E313:F313"/>
    <mergeCell ref="H313:I313"/>
    <mergeCell ref="B314:C314"/>
    <mergeCell ref="E314:F314"/>
    <mergeCell ref="H314:I314"/>
    <mergeCell ref="H310:I310"/>
    <mergeCell ref="B311:C311"/>
    <mergeCell ref="E311:F311"/>
    <mergeCell ref="H311:I311"/>
    <mergeCell ref="B312:C312"/>
    <mergeCell ref="E312:F312"/>
    <mergeCell ref="H312:I312"/>
    <mergeCell ref="B310:C310"/>
    <mergeCell ref="E310:F310"/>
    <mergeCell ref="H307:I307"/>
    <mergeCell ref="B308:C308"/>
    <mergeCell ref="E308:F308"/>
    <mergeCell ref="H308:I308"/>
    <mergeCell ref="B309:C309"/>
    <mergeCell ref="E309:F309"/>
    <mergeCell ref="H309:I309"/>
    <mergeCell ref="B305:C305"/>
    <mergeCell ref="E305:F305"/>
    <mergeCell ref="H305:I305"/>
    <mergeCell ref="B306:C306"/>
    <mergeCell ref="E306:F306"/>
    <mergeCell ref="H306:I306"/>
    <mergeCell ref="B307:C307"/>
    <mergeCell ref="E307:F307"/>
    <mergeCell ref="H302:I302"/>
    <mergeCell ref="B303:C303"/>
    <mergeCell ref="E303:F303"/>
    <mergeCell ref="H303:I303"/>
    <mergeCell ref="B304:C304"/>
    <mergeCell ref="E304:F304"/>
    <mergeCell ref="H304:I304"/>
    <mergeCell ref="H299:I299"/>
    <mergeCell ref="B300:C300"/>
    <mergeCell ref="E300:F300"/>
    <mergeCell ref="H300:I300"/>
    <mergeCell ref="B301:C301"/>
    <mergeCell ref="E301:F301"/>
    <mergeCell ref="H301:I301"/>
    <mergeCell ref="B302:C302"/>
    <mergeCell ref="E302:F302"/>
    <mergeCell ref="B299:C299"/>
    <mergeCell ref="E299:F299"/>
    <mergeCell ref="B297:C297"/>
    <mergeCell ref="E297:F297"/>
    <mergeCell ref="H297:I297"/>
    <mergeCell ref="B298:C298"/>
    <mergeCell ref="E298:F298"/>
    <mergeCell ref="H298:I298"/>
    <mergeCell ref="H294:I294"/>
    <mergeCell ref="B295:C295"/>
    <mergeCell ref="E295:F295"/>
    <mergeCell ref="H295:I295"/>
    <mergeCell ref="B296:C296"/>
    <mergeCell ref="E296:F296"/>
    <mergeCell ref="H296:I296"/>
    <mergeCell ref="B294:C294"/>
    <mergeCell ref="E294:F294"/>
    <mergeCell ref="H291:I291"/>
    <mergeCell ref="B292:C292"/>
    <mergeCell ref="E292:F292"/>
    <mergeCell ref="H292:I292"/>
    <mergeCell ref="B293:C293"/>
    <mergeCell ref="E293:F293"/>
    <mergeCell ref="H293:I293"/>
    <mergeCell ref="B289:C289"/>
    <mergeCell ref="E289:F289"/>
    <mergeCell ref="H289:I289"/>
    <mergeCell ref="B290:C290"/>
    <mergeCell ref="E290:F290"/>
    <mergeCell ref="H290:I290"/>
    <mergeCell ref="B291:C291"/>
    <mergeCell ref="E291:F291"/>
    <mergeCell ref="H286:I286"/>
    <mergeCell ref="B287:C287"/>
    <mergeCell ref="E287:F287"/>
    <mergeCell ref="H287:I287"/>
    <mergeCell ref="B288:C288"/>
    <mergeCell ref="E288:F288"/>
    <mergeCell ref="H288:I288"/>
    <mergeCell ref="H283:I283"/>
    <mergeCell ref="B284:C284"/>
    <mergeCell ref="E284:F284"/>
    <mergeCell ref="H284:I284"/>
    <mergeCell ref="B285:C285"/>
    <mergeCell ref="E285:F285"/>
    <mergeCell ref="H285:I285"/>
    <mergeCell ref="B283:C283"/>
    <mergeCell ref="B286:C286"/>
    <mergeCell ref="E286:F286"/>
    <mergeCell ref="E283:F283"/>
    <mergeCell ref="B282:C282"/>
    <mergeCell ref="E282:F282"/>
    <mergeCell ref="H282:I282"/>
    <mergeCell ref="H277:I277"/>
    <mergeCell ref="B278:C278"/>
    <mergeCell ref="E278:F278"/>
    <mergeCell ref="H278:I278"/>
    <mergeCell ref="E279:F279"/>
    <mergeCell ref="H279:I279"/>
    <mergeCell ref="B280:C280"/>
    <mergeCell ref="E280:F280"/>
    <mergeCell ref="B279:C279"/>
    <mergeCell ref="B281:C281"/>
    <mergeCell ref="D328:H329"/>
    <mergeCell ref="D330:H330"/>
    <mergeCell ref="F19:H19"/>
    <mergeCell ref="A21:I22"/>
    <mergeCell ref="A23:I23"/>
    <mergeCell ref="E1:F1"/>
    <mergeCell ref="B3:C3"/>
    <mergeCell ref="B10:C10"/>
    <mergeCell ref="F15:H15"/>
    <mergeCell ref="F16:H16"/>
    <mergeCell ref="F18:H18"/>
    <mergeCell ref="H24:I24"/>
    <mergeCell ref="D25:I25"/>
    <mergeCell ref="A25:C25"/>
    <mergeCell ref="B276:C276"/>
    <mergeCell ref="E276:F276"/>
    <mergeCell ref="H276:I276"/>
    <mergeCell ref="B24:C24"/>
    <mergeCell ref="E24:F24"/>
    <mergeCell ref="E277:F277"/>
    <mergeCell ref="B277:C277"/>
    <mergeCell ref="H280:I280"/>
    <mergeCell ref="E281:F281"/>
    <mergeCell ref="H281:I281"/>
  </mergeCells>
  <conditionalFormatting sqref="G1">
    <cfRule type="containsBlanks" dxfId="21" priority="496">
      <formula>LEN(TRIM(G1))=0</formula>
    </cfRule>
  </conditionalFormatting>
  <conditionalFormatting sqref="C4:C9 C11:C14">
    <cfRule type="containsBlanks" dxfId="20" priority="495">
      <formula>LEN(TRIM(C4))=0</formula>
    </cfRule>
  </conditionalFormatting>
  <conditionalFormatting sqref="E1:F1">
    <cfRule type="containsBlanks" dxfId="19" priority="494">
      <formula>LEN(TRIM(E1))=0</formula>
    </cfRule>
  </conditionalFormatting>
  <conditionalFormatting sqref="G26:G325">
    <cfRule type="containsBlanks" dxfId="18" priority="387">
      <formula>LEN(TRIM(G26))=0</formula>
    </cfRule>
  </conditionalFormatting>
  <conditionalFormatting sqref="H26:H325">
    <cfRule type="containsBlanks" dxfId="17" priority="386">
      <formula>LEN(TRIM(H26))=0</formula>
    </cfRule>
  </conditionalFormatting>
  <conditionalFormatting sqref="D26:D325">
    <cfRule type="containsBlanks" dxfId="16" priority="384">
      <formula>LEN(TRIM(D26))=0</formula>
    </cfRule>
  </conditionalFormatting>
  <conditionalFormatting sqref="E26:E325">
    <cfRule type="containsBlanks" dxfId="15" priority="3">
      <formula>LEN(TRIM(E26))=0</formula>
    </cfRule>
  </conditionalFormatting>
  <conditionalFormatting sqref="B26:B325">
    <cfRule type="containsBlanks" dxfId="14" priority="2">
      <formula>LEN(TRIM(B26))=0</formula>
    </cfRule>
  </conditionalFormatting>
  <conditionalFormatting sqref="A26:A325">
    <cfRule type="containsBlanks" dxfId="13" priority="1">
      <formula>LEN(TRIM(A26))=0</formula>
    </cfRule>
  </conditionalFormatting>
  <dataValidations count="4">
    <dataValidation allowBlank="1" showInputMessage="1" showErrorMessage="1" errorTitle="Błędna data" error="Proszę podać poprawną datę." sqref="G1" xr:uid="{BCD3FEB7-99FA-4353-A3AB-B7B4B9F33134}"/>
    <dataValidation type="whole" allowBlank="1" showInputMessage="1" showErrorMessage="1" errorTitle="Błędny NIP" error="Proszę podać poprawną wartość - dozwolone sąwyłacznie cyfry." sqref="C5" xr:uid="{14FDEE24-3EA0-4E6A-A9A5-FDB419F2BD67}">
      <formula1>0</formula1>
      <formula2>9999999999</formula2>
    </dataValidation>
    <dataValidation allowBlank="1" showInputMessage="1" showErrorMessage="1" errorTitle="Błędny REGON" error="Proszę podać poprawną wartość - dozwolone sąwyłacznie cyfry." sqref="C6" xr:uid="{F169EBD9-20C2-4448-9B51-C3F6B0416A04}"/>
    <dataValidation allowBlank="1" showInputMessage="1" showErrorMessage="1" promptTitle="Nazwa gminy" prompt="Proszę wskazać nazwy gmin na obszarze których realizowane będą linie komunikacyjne. Uwaga, jeśli organizatorem jest gmina i nie zawarła poorozumienia z inną gminą, proszę wskazać tylko dane organizatora." sqref="B26:C325" xr:uid="{01B03FC5-B6FD-4294-86B2-66F34A7BEEBD}"/>
  </dataValidations>
  <pageMargins left="6.25E-2" right="1.0416666666666666E-2" top="0.32407407407407407" bottom="8.3333333333333332E-3" header="0.3" footer="0.3"/>
  <pageSetup paperSize="9" scale="5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EB63275-564F-45A0-A999-279070877291}">
          <x14:formula1>
            <xm:f>'Mazowieckie - TERYT'!$A$398:$A$428</xm:f>
          </x14:formula1>
          <xm:sqref>D26:D325</xm:sqref>
        </x14:dataValidation>
        <x14:dataValidation type="list" allowBlank="1" showInputMessage="1" showErrorMessage="1" errorTitle="Rodzaj jednostki" error="Proszę wskazać poprawny numer rodzaju jednostki z dostępnego katologu.Dostępne rodzaje jednostek: 0 - w przypadku województwa, powiatu lub związku; 2-gmina wiejska; 3- gmina miejsko wiejska." promptTitle="Rodzaj jednostki" prompt="Proszę wskazać poprawny numer rodzaju jednostki z dostępnego katologu.Dostępne rodzaje jednostek: 1 - w przpadku gminy miejskiej oraz miasta na prawach powiatu, 2-gminy wiejskiej; 3- gmina miejsko wiejskiej." xr:uid="{E2FB2AC3-7E19-4C28-BBDB-8EB1BD157CA3}">
          <x14:formula1>
            <xm:f>'Mazowieckie - TERYT'!$D$398:$D$400</xm:f>
          </x14:formula1>
          <xm:sqref>H26:I325</xm:sqref>
        </x14:dataValidation>
        <x14:dataValidation type="list" allowBlank="1" showInputMessage="1" showErrorMessage="1" promptTitle="Organizator PTZ" prompt="Proszę wybrać z katologu organizatorów PTZ " xr:uid="{AD0E99D3-7367-42F0-8D3B-4F9E6EDFFED9}">
          <x14:formula1>
            <xm:f>'Bank danych'!$D$1:$D$10</xm:f>
          </x14:formula1>
          <xm:sqref>G326:I326</xm:sqref>
        </x14:dataValidation>
        <x14:dataValidation type="list" allowBlank="1" showInputMessage="1" showErrorMessage="1" xr:uid="{6A7667FB-C8D5-44DE-9D34-F704C18DD0E3}">
          <x14:formula1>
            <xm:f>'Mazowieckie - TERYT'!$B$398:$B$476</xm:f>
          </x14:formula1>
          <xm:sqref>E26:F325</xm:sqref>
        </x14:dataValidation>
        <x14:dataValidation type="list" operator="equal" allowBlank="1" showInputMessage="1" showErrorMessage="1" xr:uid="{FE0552BA-5EDE-4CBD-9E45-A40FEBCA55A9}">
          <x14:formula1>
            <xm:f>'Mazowieckie - TERYT'!$C$398:$C$416</xm:f>
          </x14:formula1>
          <xm:sqref>G26:G325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FE52-D43F-4157-AEBC-EE5FCB77558F}">
  <dimension ref="A1:F102"/>
  <sheetViews>
    <sheetView workbookViewId="0">
      <selection activeCell="E29" sqref="E29"/>
    </sheetView>
  </sheetViews>
  <sheetFormatPr defaultRowHeight="15" x14ac:dyDescent="0.25"/>
  <cols>
    <col min="1" max="1" width="10.7109375" bestFit="1" customWidth="1"/>
    <col min="2" max="2" width="25.7109375" bestFit="1" customWidth="1"/>
    <col min="3" max="3" width="17.5703125" customWidth="1"/>
    <col min="4" max="4" width="53.7109375" bestFit="1" customWidth="1"/>
    <col min="5" max="5" width="43.140625" bestFit="1" customWidth="1"/>
    <col min="6" max="6" width="59.5703125" bestFit="1" customWidth="1"/>
  </cols>
  <sheetData>
    <row r="1" spans="1:6" ht="45" x14ac:dyDescent="0.25">
      <c r="A1" s="126" t="s">
        <v>161</v>
      </c>
      <c r="B1" s="126" t="s">
        <v>29</v>
      </c>
      <c r="C1" s="127" t="s">
        <v>162</v>
      </c>
      <c r="D1" s="128" t="s">
        <v>163</v>
      </c>
      <c r="E1" s="129" t="s">
        <v>164</v>
      </c>
      <c r="F1" s="129" t="s">
        <v>165</v>
      </c>
    </row>
    <row r="2" spans="1:6" x14ac:dyDescent="0.25">
      <c r="A2" s="130">
        <f>Wniosek!A36</f>
        <v>0</v>
      </c>
      <c r="B2" s="131">
        <f>Wniosek!B36</f>
        <v>0</v>
      </c>
      <c r="C2" s="132">
        <f>Wniosek!E36</f>
        <v>0</v>
      </c>
      <c r="D2" s="133" t="e">
        <f>Wniosek!G36</f>
        <v>#DIV/0!</v>
      </c>
      <c r="E2" s="134">
        <f>Wniosek!C155</f>
        <v>0</v>
      </c>
      <c r="F2" s="135" t="e">
        <f>Wniosek!C472</f>
        <v>#DIV/0!</v>
      </c>
    </row>
    <row r="3" spans="1:6" x14ac:dyDescent="0.25">
      <c r="A3" s="130">
        <f>Wniosek!A37</f>
        <v>0</v>
      </c>
      <c r="B3" s="131">
        <f>Wniosek!B37</f>
        <v>0</v>
      </c>
      <c r="C3" s="132">
        <f>Wniosek!E37</f>
        <v>0</v>
      </c>
      <c r="D3" s="133" t="e">
        <f>Wniosek!G37</f>
        <v>#DIV/0!</v>
      </c>
      <c r="E3" s="134">
        <f>Wniosek!C156</f>
        <v>0</v>
      </c>
      <c r="F3" s="135" t="e">
        <f>Wniosek!C473</f>
        <v>#DIV/0!</v>
      </c>
    </row>
    <row r="4" spans="1:6" x14ac:dyDescent="0.25">
      <c r="A4" s="130">
        <f>Wniosek!A38</f>
        <v>0</v>
      </c>
      <c r="B4" s="131">
        <f>Wniosek!B38</f>
        <v>0</v>
      </c>
      <c r="C4" s="132">
        <f>Wniosek!E38</f>
        <v>0</v>
      </c>
      <c r="D4" s="133" t="e">
        <f>Wniosek!G38</f>
        <v>#DIV/0!</v>
      </c>
      <c r="E4" s="134">
        <f>Wniosek!C157</f>
        <v>0</v>
      </c>
      <c r="F4" s="135" t="e">
        <f>Wniosek!C474</f>
        <v>#DIV/0!</v>
      </c>
    </row>
    <row r="5" spans="1:6" x14ac:dyDescent="0.25">
      <c r="A5" s="130">
        <f>Wniosek!A39</f>
        <v>0</v>
      </c>
      <c r="B5" s="131">
        <f>Wniosek!B39</f>
        <v>0</v>
      </c>
      <c r="C5" s="132">
        <f>Wniosek!E39</f>
        <v>0</v>
      </c>
      <c r="D5" s="133" t="e">
        <f>Wniosek!G39</f>
        <v>#DIV/0!</v>
      </c>
      <c r="E5" s="134">
        <f>Wniosek!C158</f>
        <v>0</v>
      </c>
      <c r="F5" s="135" t="e">
        <f>Wniosek!C475</f>
        <v>#DIV/0!</v>
      </c>
    </row>
    <row r="6" spans="1:6" x14ac:dyDescent="0.25">
      <c r="A6" s="130">
        <f>Wniosek!A40</f>
        <v>0</v>
      </c>
      <c r="B6" s="131">
        <f>Wniosek!B40</f>
        <v>0</v>
      </c>
      <c r="C6" s="132">
        <f>Wniosek!E40</f>
        <v>0</v>
      </c>
      <c r="D6" s="133" t="e">
        <f>Wniosek!G40</f>
        <v>#DIV/0!</v>
      </c>
      <c r="E6" s="134">
        <f>Wniosek!C159</f>
        <v>0</v>
      </c>
      <c r="F6" s="135" t="e">
        <f>Wniosek!C476</f>
        <v>#DIV/0!</v>
      </c>
    </row>
    <row r="7" spans="1:6" x14ac:dyDescent="0.25">
      <c r="A7" s="130">
        <f>Wniosek!A41</f>
        <v>0</v>
      </c>
      <c r="B7" s="131">
        <f>Wniosek!B41</f>
        <v>0</v>
      </c>
      <c r="C7" s="132">
        <f>Wniosek!E41</f>
        <v>0</v>
      </c>
      <c r="D7" s="133" t="e">
        <f>Wniosek!G41</f>
        <v>#DIV/0!</v>
      </c>
      <c r="E7" s="134">
        <f>Wniosek!C160</f>
        <v>0</v>
      </c>
      <c r="F7" s="135" t="e">
        <f>Wniosek!C477</f>
        <v>#DIV/0!</v>
      </c>
    </row>
    <row r="8" spans="1:6" x14ac:dyDescent="0.25">
      <c r="A8" s="130">
        <f>Wniosek!A42</f>
        <v>0</v>
      </c>
      <c r="B8" s="131">
        <f>Wniosek!B42</f>
        <v>0</v>
      </c>
      <c r="C8" s="132">
        <f>Wniosek!E42</f>
        <v>0</v>
      </c>
      <c r="D8" s="133" t="e">
        <f>Wniosek!G42</f>
        <v>#DIV/0!</v>
      </c>
      <c r="E8" s="134">
        <f>Wniosek!C161</f>
        <v>0</v>
      </c>
      <c r="F8" s="135" t="e">
        <f>Wniosek!C478</f>
        <v>#DIV/0!</v>
      </c>
    </row>
    <row r="9" spans="1:6" x14ac:dyDescent="0.25">
      <c r="A9" s="130">
        <f>Wniosek!A43</f>
        <v>0</v>
      </c>
      <c r="B9" s="131">
        <f>Wniosek!B43</f>
        <v>0</v>
      </c>
      <c r="C9" s="132">
        <f>Wniosek!E43</f>
        <v>0</v>
      </c>
      <c r="D9" s="133" t="e">
        <f>Wniosek!G43</f>
        <v>#DIV/0!</v>
      </c>
      <c r="E9" s="134">
        <f>Wniosek!C162</f>
        <v>0</v>
      </c>
      <c r="F9" s="135" t="e">
        <f>Wniosek!C479</f>
        <v>#DIV/0!</v>
      </c>
    </row>
    <row r="10" spans="1:6" x14ac:dyDescent="0.25">
      <c r="A10" s="130">
        <f>Wniosek!A44</f>
        <v>0</v>
      </c>
      <c r="B10" s="131">
        <f>Wniosek!B44</f>
        <v>0</v>
      </c>
      <c r="C10" s="132">
        <f>Wniosek!E44</f>
        <v>0</v>
      </c>
      <c r="D10" s="133" t="e">
        <f>Wniosek!G44</f>
        <v>#DIV/0!</v>
      </c>
      <c r="E10" s="134">
        <f>Wniosek!C163</f>
        <v>0</v>
      </c>
      <c r="F10" s="135" t="e">
        <f>Wniosek!C480</f>
        <v>#DIV/0!</v>
      </c>
    </row>
    <row r="11" spans="1:6" x14ac:dyDescent="0.25">
      <c r="A11" s="130">
        <f>Wniosek!A45</f>
        <v>0</v>
      </c>
      <c r="B11" s="131">
        <f>Wniosek!B45</f>
        <v>0</v>
      </c>
      <c r="C11" s="132">
        <f>Wniosek!E45</f>
        <v>0</v>
      </c>
      <c r="D11" s="133" t="e">
        <f>Wniosek!G45</f>
        <v>#DIV/0!</v>
      </c>
      <c r="E11" s="134">
        <f>Wniosek!C164</f>
        <v>0</v>
      </c>
      <c r="F11" s="135" t="e">
        <f>Wniosek!C481</f>
        <v>#DIV/0!</v>
      </c>
    </row>
    <row r="12" spans="1:6" x14ac:dyDescent="0.25">
      <c r="A12" s="130">
        <f>Wniosek!A46</f>
        <v>0</v>
      </c>
      <c r="B12" s="131">
        <f>Wniosek!B46</f>
        <v>0</v>
      </c>
      <c r="C12" s="132">
        <f>Wniosek!E46</f>
        <v>0</v>
      </c>
      <c r="D12" s="133" t="e">
        <f>Wniosek!G46</f>
        <v>#DIV/0!</v>
      </c>
      <c r="E12" s="134">
        <f>Wniosek!C165</f>
        <v>0</v>
      </c>
      <c r="F12" s="135" t="e">
        <f>Wniosek!C482</f>
        <v>#DIV/0!</v>
      </c>
    </row>
    <row r="13" spans="1:6" x14ac:dyDescent="0.25">
      <c r="A13" s="130">
        <f>Wniosek!A47</f>
        <v>0</v>
      </c>
      <c r="B13" s="131">
        <f>Wniosek!B47</f>
        <v>0</v>
      </c>
      <c r="C13" s="132">
        <f>Wniosek!E47</f>
        <v>0</v>
      </c>
      <c r="D13" s="133" t="e">
        <f>Wniosek!G47</f>
        <v>#DIV/0!</v>
      </c>
      <c r="E13" s="134">
        <f>Wniosek!C166</f>
        <v>0</v>
      </c>
      <c r="F13" s="135" t="e">
        <f>Wniosek!C483</f>
        <v>#DIV/0!</v>
      </c>
    </row>
    <row r="14" spans="1:6" x14ac:dyDescent="0.25">
      <c r="A14" s="130">
        <f>Wniosek!A48</f>
        <v>0</v>
      </c>
      <c r="B14" s="131">
        <f>Wniosek!B48</f>
        <v>0</v>
      </c>
      <c r="C14" s="132">
        <f>Wniosek!E48</f>
        <v>0</v>
      </c>
      <c r="D14" s="133" t="e">
        <f>Wniosek!G48</f>
        <v>#DIV/0!</v>
      </c>
      <c r="E14" s="134">
        <f>Wniosek!C167</f>
        <v>0</v>
      </c>
      <c r="F14" s="135" t="e">
        <f>Wniosek!C484</f>
        <v>#DIV/0!</v>
      </c>
    </row>
    <row r="15" spans="1:6" x14ac:dyDescent="0.25">
      <c r="A15" s="130">
        <f>Wniosek!A49</f>
        <v>0</v>
      </c>
      <c r="B15" s="131">
        <f>Wniosek!B49</f>
        <v>0</v>
      </c>
      <c r="C15" s="132">
        <f>Wniosek!E49</f>
        <v>0</v>
      </c>
      <c r="D15" s="133" t="e">
        <f>Wniosek!G49</f>
        <v>#DIV/0!</v>
      </c>
      <c r="E15" s="134">
        <f>Wniosek!C168</f>
        <v>0</v>
      </c>
      <c r="F15" s="135" t="e">
        <f>Wniosek!C485</f>
        <v>#DIV/0!</v>
      </c>
    </row>
    <row r="16" spans="1:6" x14ac:dyDescent="0.25">
      <c r="A16" s="130">
        <f>Wniosek!A50</f>
        <v>0</v>
      </c>
      <c r="B16" s="131">
        <f>Wniosek!B50</f>
        <v>0</v>
      </c>
      <c r="C16" s="132">
        <f>Wniosek!E50</f>
        <v>0</v>
      </c>
      <c r="D16" s="133" t="e">
        <f>Wniosek!G50</f>
        <v>#DIV/0!</v>
      </c>
      <c r="E16" s="134">
        <f>Wniosek!C169</f>
        <v>0</v>
      </c>
      <c r="F16" s="135" t="e">
        <f>Wniosek!C486</f>
        <v>#DIV/0!</v>
      </c>
    </row>
    <row r="17" spans="1:6" x14ac:dyDescent="0.25">
      <c r="A17" s="130">
        <f>Wniosek!A51</f>
        <v>0</v>
      </c>
      <c r="B17" s="131">
        <f>Wniosek!B51</f>
        <v>0</v>
      </c>
      <c r="C17" s="132">
        <f>Wniosek!E51</f>
        <v>0</v>
      </c>
      <c r="D17" s="133" t="e">
        <f>Wniosek!G51</f>
        <v>#DIV/0!</v>
      </c>
      <c r="E17" s="134">
        <f>Wniosek!C170</f>
        <v>0</v>
      </c>
      <c r="F17" s="135" t="e">
        <f>Wniosek!C487</f>
        <v>#DIV/0!</v>
      </c>
    </row>
    <row r="18" spans="1:6" x14ac:dyDescent="0.25">
      <c r="A18" s="130">
        <f>Wniosek!A52</f>
        <v>0</v>
      </c>
      <c r="B18" s="131">
        <f>Wniosek!B52</f>
        <v>0</v>
      </c>
      <c r="C18" s="132">
        <f>Wniosek!E52</f>
        <v>0</v>
      </c>
      <c r="D18" s="133" t="e">
        <f>Wniosek!G52</f>
        <v>#DIV/0!</v>
      </c>
      <c r="E18" s="134">
        <f>Wniosek!C171</f>
        <v>0</v>
      </c>
      <c r="F18" s="135" t="e">
        <f>Wniosek!C488</f>
        <v>#DIV/0!</v>
      </c>
    </row>
    <row r="19" spans="1:6" x14ac:dyDescent="0.25">
      <c r="A19" s="130">
        <f>Wniosek!A53</f>
        <v>0</v>
      </c>
      <c r="B19" s="131">
        <f>Wniosek!B53</f>
        <v>0</v>
      </c>
      <c r="C19" s="132">
        <f>Wniosek!E53</f>
        <v>0</v>
      </c>
      <c r="D19" s="133" t="e">
        <f>Wniosek!G53</f>
        <v>#DIV/0!</v>
      </c>
      <c r="E19" s="134">
        <f>Wniosek!C172</f>
        <v>0</v>
      </c>
      <c r="F19" s="135" t="e">
        <f>Wniosek!C489</f>
        <v>#DIV/0!</v>
      </c>
    </row>
    <row r="20" spans="1:6" x14ac:dyDescent="0.25">
      <c r="A20" s="130">
        <f>Wniosek!A54</f>
        <v>0</v>
      </c>
      <c r="B20" s="131">
        <f>Wniosek!B54</f>
        <v>0</v>
      </c>
      <c r="C20" s="132">
        <f>Wniosek!E54</f>
        <v>0</v>
      </c>
      <c r="D20" s="133" t="e">
        <f>Wniosek!G54</f>
        <v>#DIV/0!</v>
      </c>
      <c r="E20" s="134">
        <f>Wniosek!C173</f>
        <v>0</v>
      </c>
      <c r="F20" s="135" t="e">
        <f>Wniosek!C490</f>
        <v>#DIV/0!</v>
      </c>
    </row>
    <row r="21" spans="1:6" x14ac:dyDescent="0.25">
      <c r="A21" s="130">
        <f>Wniosek!A55</f>
        <v>0</v>
      </c>
      <c r="B21" s="131">
        <f>Wniosek!B55</f>
        <v>0</v>
      </c>
      <c r="C21" s="132">
        <f>Wniosek!E55</f>
        <v>0</v>
      </c>
      <c r="D21" s="133" t="e">
        <f>Wniosek!G55</f>
        <v>#DIV/0!</v>
      </c>
      <c r="E21" s="134">
        <f>Wniosek!C174</f>
        <v>0</v>
      </c>
      <c r="F21" s="135" t="e">
        <f>Wniosek!C491</f>
        <v>#DIV/0!</v>
      </c>
    </row>
    <row r="22" spans="1:6" x14ac:dyDescent="0.25">
      <c r="A22" s="130">
        <f>Wniosek!A56</f>
        <v>0</v>
      </c>
      <c r="B22" s="131">
        <f>Wniosek!B56</f>
        <v>0</v>
      </c>
      <c r="C22" s="132">
        <f>Wniosek!E56</f>
        <v>0</v>
      </c>
      <c r="D22" s="133" t="e">
        <f>Wniosek!G56</f>
        <v>#DIV/0!</v>
      </c>
      <c r="E22" s="134">
        <f>Wniosek!C175</f>
        <v>0</v>
      </c>
      <c r="F22" s="135" t="e">
        <f>Wniosek!C492</f>
        <v>#DIV/0!</v>
      </c>
    </row>
    <row r="23" spans="1:6" x14ac:dyDescent="0.25">
      <c r="A23" s="130">
        <f>Wniosek!A57</f>
        <v>0</v>
      </c>
      <c r="B23" s="131">
        <f>Wniosek!B57</f>
        <v>0</v>
      </c>
      <c r="C23" s="132">
        <f>Wniosek!E57</f>
        <v>0</v>
      </c>
      <c r="D23" s="133" t="e">
        <f>Wniosek!G57</f>
        <v>#DIV/0!</v>
      </c>
      <c r="E23" s="134">
        <f>Wniosek!C176</f>
        <v>0</v>
      </c>
      <c r="F23" s="135" t="e">
        <f>Wniosek!C493</f>
        <v>#DIV/0!</v>
      </c>
    </row>
    <row r="24" spans="1:6" x14ac:dyDescent="0.25">
      <c r="A24" s="130">
        <f>Wniosek!A58</f>
        <v>0</v>
      </c>
      <c r="B24" s="131">
        <f>Wniosek!B58</f>
        <v>0</v>
      </c>
      <c r="C24" s="132">
        <f>Wniosek!E58</f>
        <v>0</v>
      </c>
      <c r="D24" s="133" t="e">
        <f>Wniosek!G58</f>
        <v>#DIV/0!</v>
      </c>
      <c r="E24" s="134">
        <f>Wniosek!C177</f>
        <v>0</v>
      </c>
      <c r="F24" s="135" t="e">
        <f>Wniosek!C494</f>
        <v>#DIV/0!</v>
      </c>
    </row>
    <row r="25" spans="1:6" x14ac:dyDescent="0.25">
      <c r="A25" s="130">
        <f>Wniosek!A59</f>
        <v>0</v>
      </c>
      <c r="B25" s="131">
        <f>Wniosek!B59</f>
        <v>0</v>
      </c>
      <c r="C25" s="132">
        <f>Wniosek!E59</f>
        <v>0</v>
      </c>
      <c r="D25" s="133" t="e">
        <f>Wniosek!G59</f>
        <v>#DIV/0!</v>
      </c>
      <c r="E25" s="134">
        <f>Wniosek!C178</f>
        <v>0</v>
      </c>
      <c r="F25" s="135" t="e">
        <f>Wniosek!C495</f>
        <v>#DIV/0!</v>
      </c>
    </row>
    <row r="26" spans="1:6" x14ac:dyDescent="0.25">
      <c r="A26" s="130">
        <f>Wniosek!A60</f>
        <v>0</v>
      </c>
      <c r="B26" s="131">
        <f>Wniosek!B60</f>
        <v>0</v>
      </c>
      <c r="C26" s="132">
        <f>Wniosek!E60</f>
        <v>0</v>
      </c>
      <c r="D26" s="133" t="e">
        <f>Wniosek!G60</f>
        <v>#DIV/0!</v>
      </c>
      <c r="E26" s="134">
        <f>Wniosek!C179</f>
        <v>0</v>
      </c>
      <c r="F26" s="135" t="e">
        <f>Wniosek!C496</f>
        <v>#DIV/0!</v>
      </c>
    </row>
    <row r="27" spans="1:6" x14ac:dyDescent="0.25">
      <c r="A27" s="130">
        <f>Wniosek!A61</f>
        <v>0</v>
      </c>
      <c r="B27" s="131">
        <f>Wniosek!B61</f>
        <v>0</v>
      </c>
      <c r="C27" s="132">
        <f>Wniosek!E61</f>
        <v>0</v>
      </c>
      <c r="D27" s="133" t="e">
        <f>Wniosek!G61</f>
        <v>#DIV/0!</v>
      </c>
      <c r="E27" s="134">
        <f>Wniosek!C180</f>
        <v>0</v>
      </c>
      <c r="F27" s="135" t="e">
        <f>Wniosek!C497</f>
        <v>#DIV/0!</v>
      </c>
    </row>
    <row r="28" spans="1:6" x14ac:dyDescent="0.25">
      <c r="A28" s="130">
        <f>Wniosek!A62</f>
        <v>0</v>
      </c>
      <c r="B28" s="131">
        <f>Wniosek!B62</f>
        <v>0</v>
      </c>
      <c r="C28" s="132">
        <f>Wniosek!E62</f>
        <v>0</v>
      </c>
      <c r="D28" s="133" t="e">
        <f>Wniosek!G62</f>
        <v>#DIV/0!</v>
      </c>
      <c r="E28" s="134">
        <f>Wniosek!C181</f>
        <v>0</v>
      </c>
      <c r="F28" s="135" t="e">
        <f>Wniosek!C498</f>
        <v>#DIV/0!</v>
      </c>
    </row>
    <row r="29" spans="1:6" x14ac:dyDescent="0.25">
      <c r="A29" s="130">
        <f>Wniosek!A63</f>
        <v>0</v>
      </c>
      <c r="B29" s="131">
        <f>Wniosek!B63</f>
        <v>0</v>
      </c>
      <c r="C29" s="132">
        <f>Wniosek!E63</f>
        <v>0</v>
      </c>
      <c r="D29" s="133" t="e">
        <f>Wniosek!G63</f>
        <v>#DIV/0!</v>
      </c>
      <c r="E29" s="134">
        <f>Wniosek!C182</f>
        <v>0</v>
      </c>
      <c r="F29" s="135" t="e">
        <f>Wniosek!C499</f>
        <v>#DIV/0!</v>
      </c>
    </row>
    <row r="30" spans="1:6" x14ac:dyDescent="0.25">
      <c r="A30" s="130">
        <f>Wniosek!A64</f>
        <v>0</v>
      </c>
      <c r="B30" s="131">
        <f>Wniosek!B64</f>
        <v>0</v>
      </c>
      <c r="C30" s="132">
        <f>Wniosek!E64</f>
        <v>0</v>
      </c>
      <c r="D30" s="133" t="e">
        <f>Wniosek!G64</f>
        <v>#DIV/0!</v>
      </c>
      <c r="E30" s="134">
        <f>Wniosek!C183</f>
        <v>0</v>
      </c>
      <c r="F30" s="135" t="e">
        <f>Wniosek!C500</f>
        <v>#DIV/0!</v>
      </c>
    </row>
    <row r="31" spans="1:6" x14ac:dyDescent="0.25">
      <c r="A31" s="130">
        <f>Wniosek!A65</f>
        <v>0</v>
      </c>
      <c r="B31" s="131">
        <f>Wniosek!B65</f>
        <v>0</v>
      </c>
      <c r="C31" s="132">
        <f>Wniosek!E65</f>
        <v>0</v>
      </c>
      <c r="D31" s="133" t="e">
        <f>Wniosek!G65</f>
        <v>#DIV/0!</v>
      </c>
      <c r="E31" s="134">
        <f>Wniosek!C184</f>
        <v>0</v>
      </c>
      <c r="F31" s="135" t="e">
        <f>Wniosek!C501</f>
        <v>#DIV/0!</v>
      </c>
    </row>
    <row r="32" spans="1:6" x14ac:dyDescent="0.25">
      <c r="A32" s="130">
        <f>Wniosek!A66</f>
        <v>0</v>
      </c>
      <c r="B32" s="131">
        <f>Wniosek!B66</f>
        <v>0</v>
      </c>
      <c r="C32" s="132">
        <f>Wniosek!E66</f>
        <v>0</v>
      </c>
      <c r="D32" s="133" t="e">
        <f>Wniosek!G66</f>
        <v>#DIV/0!</v>
      </c>
      <c r="E32" s="134">
        <f>Wniosek!C185</f>
        <v>0</v>
      </c>
      <c r="F32" s="135" t="e">
        <f>Wniosek!C502</f>
        <v>#DIV/0!</v>
      </c>
    </row>
    <row r="33" spans="1:6" x14ac:dyDescent="0.25">
      <c r="A33" s="130">
        <f>Wniosek!A67</f>
        <v>0</v>
      </c>
      <c r="B33" s="131">
        <f>Wniosek!B67</f>
        <v>0</v>
      </c>
      <c r="C33" s="132">
        <f>Wniosek!E67</f>
        <v>0</v>
      </c>
      <c r="D33" s="133" t="e">
        <f>Wniosek!G67</f>
        <v>#DIV/0!</v>
      </c>
      <c r="E33" s="134">
        <f>Wniosek!C186</f>
        <v>0</v>
      </c>
      <c r="F33" s="135" t="e">
        <f>Wniosek!C503</f>
        <v>#DIV/0!</v>
      </c>
    </row>
    <row r="34" spans="1:6" x14ac:dyDescent="0.25">
      <c r="A34" s="130">
        <f>Wniosek!A68</f>
        <v>0</v>
      </c>
      <c r="B34" s="131">
        <f>Wniosek!B68</f>
        <v>0</v>
      </c>
      <c r="C34" s="132">
        <f>Wniosek!E68</f>
        <v>0</v>
      </c>
      <c r="D34" s="133" t="e">
        <f>Wniosek!G68</f>
        <v>#DIV/0!</v>
      </c>
      <c r="E34" s="134">
        <f>Wniosek!C187</f>
        <v>0</v>
      </c>
      <c r="F34" s="135" t="e">
        <f>Wniosek!C504</f>
        <v>#DIV/0!</v>
      </c>
    </row>
    <row r="35" spans="1:6" x14ac:dyDescent="0.25">
      <c r="A35" s="130">
        <f>Wniosek!A69</f>
        <v>0</v>
      </c>
      <c r="B35" s="131">
        <f>Wniosek!B69</f>
        <v>0</v>
      </c>
      <c r="C35" s="132">
        <f>Wniosek!E69</f>
        <v>0</v>
      </c>
      <c r="D35" s="133" t="e">
        <f>Wniosek!G69</f>
        <v>#DIV/0!</v>
      </c>
      <c r="E35" s="134">
        <f>Wniosek!C188</f>
        <v>0</v>
      </c>
      <c r="F35" s="135" t="e">
        <f>Wniosek!C505</f>
        <v>#DIV/0!</v>
      </c>
    </row>
    <row r="36" spans="1:6" x14ac:dyDescent="0.25">
      <c r="A36" s="130">
        <f>Wniosek!A70</f>
        <v>0</v>
      </c>
      <c r="B36" s="131">
        <f>Wniosek!B70</f>
        <v>0</v>
      </c>
      <c r="C36" s="132">
        <f>Wniosek!E70</f>
        <v>0</v>
      </c>
      <c r="D36" s="133" t="e">
        <f>Wniosek!G70</f>
        <v>#DIV/0!</v>
      </c>
      <c r="E36" s="134">
        <f>Wniosek!C189</f>
        <v>0</v>
      </c>
      <c r="F36" s="135" t="e">
        <f>Wniosek!C506</f>
        <v>#DIV/0!</v>
      </c>
    </row>
    <row r="37" spans="1:6" x14ac:dyDescent="0.25">
      <c r="A37" s="130">
        <f>Wniosek!A71</f>
        <v>0</v>
      </c>
      <c r="B37" s="131">
        <f>Wniosek!B71</f>
        <v>0</v>
      </c>
      <c r="C37" s="132">
        <f>Wniosek!E71</f>
        <v>0</v>
      </c>
      <c r="D37" s="133" t="e">
        <f>Wniosek!G71</f>
        <v>#DIV/0!</v>
      </c>
      <c r="E37" s="134">
        <f>Wniosek!C190</f>
        <v>0</v>
      </c>
      <c r="F37" s="135" t="e">
        <f>Wniosek!C507</f>
        <v>#DIV/0!</v>
      </c>
    </row>
    <row r="38" spans="1:6" x14ac:dyDescent="0.25">
      <c r="A38" s="130">
        <f>Wniosek!A72</f>
        <v>0</v>
      </c>
      <c r="B38" s="131">
        <f>Wniosek!B72</f>
        <v>0</v>
      </c>
      <c r="C38" s="132">
        <f>Wniosek!E72</f>
        <v>0</v>
      </c>
      <c r="D38" s="133" t="e">
        <f>Wniosek!G72</f>
        <v>#DIV/0!</v>
      </c>
      <c r="E38" s="134">
        <f>Wniosek!C191</f>
        <v>0</v>
      </c>
      <c r="F38" s="135" t="e">
        <f>Wniosek!C508</f>
        <v>#DIV/0!</v>
      </c>
    </row>
    <row r="39" spans="1:6" x14ac:dyDescent="0.25">
      <c r="A39" s="130">
        <f>Wniosek!A73</f>
        <v>0</v>
      </c>
      <c r="B39" s="131">
        <f>Wniosek!B73</f>
        <v>0</v>
      </c>
      <c r="C39" s="132">
        <f>Wniosek!E73</f>
        <v>0</v>
      </c>
      <c r="D39" s="133" t="e">
        <f>Wniosek!G73</f>
        <v>#DIV/0!</v>
      </c>
      <c r="E39" s="134">
        <f>Wniosek!C192</f>
        <v>0</v>
      </c>
      <c r="F39" s="135" t="e">
        <f>Wniosek!C509</f>
        <v>#DIV/0!</v>
      </c>
    </row>
    <row r="40" spans="1:6" x14ac:dyDescent="0.25">
      <c r="A40" s="130">
        <f>Wniosek!A74</f>
        <v>0</v>
      </c>
      <c r="B40" s="131">
        <f>Wniosek!B74</f>
        <v>0</v>
      </c>
      <c r="C40" s="132">
        <f>Wniosek!E74</f>
        <v>0</v>
      </c>
      <c r="D40" s="133" t="e">
        <f>Wniosek!G74</f>
        <v>#DIV/0!</v>
      </c>
      <c r="E40" s="134">
        <f>Wniosek!C193</f>
        <v>0</v>
      </c>
      <c r="F40" s="135" t="e">
        <f>Wniosek!C510</f>
        <v>#DIV/0!</v>
      </c>
    </row>
    <row r="41" spans="1:6" x14ac:dyDescent="0.25">
      <c r="A41" s="130">
        <f>Wniosek!A75</f>
        <v>0</v>
      </c>
      <c r="B41" s="131">
        <f>Wniosek!B75</f>
        <v>0</v>
      </c>
      <c r="C41" s="132">
        <f>Wniosek!E75</f>
        <v>0</v>
      </c>
      <c r="D41" s="133" t="e">
        <f>Wniosek!G75</f>
        <v>#DIV/0!</v>
      </c>
      <c r="E41" s="134">
        <f>Wniosek!C194</f>
        <v>0</v>
      </c>
      <c r="F41" s="135" t="e">
        <f>Wniosek!C511</f>
        <v>#DIV/0!</v>
      </c>
    </row>
    <row r="42" spans="1:6" x14ac:dyDescent="0.25">
      <c r="A42" s="130">
        <f>Wniosek!A76</f>
        <v>0</v>
      </c>
      <c r="B42" s="131">
        <f>Wniosek!B76</f>
        <v>0</v>
      </c>
      <c r="C42" s="132">
        <f>Wniosek!E76</f>
        <v>0</v>
      </c>
      <c r="D42" s="133" t="e">
        <f>Wniosek!G76</f>
        <v>#DIV/0!</v>
      </c>
      <c r="E42" s="134">
        <f>Wniosek!C195</f>
        <v>0</v>
      </c>
      <c r="F42" s="135" t="e">
        <f>Wniosek!C512</f>
        <v>#DIV/0!</v>
      </c>
    </row>
    <row r="43" spans="1:6" x14ac:dyDescent="0.25">
      <c r="A43" s="130">
        <f>Wniosek!A77</f>
        <v>0</v>
      </c>
      <c r="B43" s="131">
        <f>Wniosek!B77</f>
        <v>0</v>
      </c>
      <c r="C43" s="132">
        <f>Wniosek!E77</f>
        <v>0</v>
      </c>
      <c r="D43" s="133" t="e">
        <f>Wniosek!G77</f>
        <v>#DIV/0!</v>
      </c>
      <c r="E43" s="134">
        <f>Wniosek!C196</f>
        <v>0</v>
      </c>
      <c r="F43" s="135" t="e">
        <f>Wniosek!C513</f>
        <v>#DIV/0!</v>
      </c>
    </row>
    <row r="44" spans="1:6" x14ac:dyDescent="0.25">
      <c r="A44" s="130">
        <f>Wniosek!A78</f>
        <v>0</v>
      </c>
      <c r="B44" s="131">
        <f>Wniosek!B78</f>
        <v>0</v>
      </c>
      <c r="C44" s="132">
        <f>Wniosek!E78</f>
        <v>0</v>
      </c>
      <c r="D44" s="133" t="e">
        <f>Wniosek!G78</f>
        <v>#DIV/0!</v>
      </c>
      <c r="E44" s="134">
        <f>Wniosek!C197</f>
        <v>0</v>
      </c>
      <c r="F44" s="135" t="e">
        <f>Wniosek!C514</f>
        <v>#DIV/0!</v>
      </c>
    </row>
    <row r="45" spans="1:6" x14ac:dyDescent="0.25">
      <c r="A45" s="130">
        <f>Wniosek!A79</f>
        <v>0</v>
      </c>
      <c r="B45" s="131">
        <f>Wniosek!B79</f>
        <v>0</v>
      </c>
      <c r="C45" s="132">
        <f>Wniosek!E79</f>
        <v>0</v>
      </c>
      <c r="D45" s="133" t="e">
        <f>Wniosek!G79</f>
        <v>#DIV/0!</v>
      </c>
      <c r="E45" s="134">
        <f>Wniosek!C198</f>
        <v>0</v>
      </c>
      <c r="F45" s="135" t="e">
        <f>Wniosek!C515</f>
        <v>#DIV/0!</v>
      </c>
    </row>
    <row r="46" spans="1:6" x14ac:dyDescent="0.25">
      <c r="A46" s="130">
        <f>Wniosek!A80</f>
        <v>0</v>
      </c>
      <c r="B46" s="131">
        <f>Wniosek!B80</f>
        <v>0</v>
      </c>
      <c r="C46" s="132">
        <f>Wniosek!E80</f>
        <v>0</v>
      </c>
      <c r="D46" s="133" t="e">
        <f>Wniosek!G80</f>
        <v>#DIV/0!</v>
      </c>
      <c r="E46" s="134">
        <f>Wniosek!C199</f>
        <v>0</v>
      </c>
      <c r="F46" s="135" t="e">
        <f>Wniosek!C516</f>
        <v>#DIV/0!</v>
      </c>
    </row>
    <row r="47" spans="1:6" x14ac:dyDescent="0.25">
      <c r="A47" s="130">
        <f>Wniosek!A81</f>
        <v>0</v>
      </c>
      <c r="B47" s="131">
        <f>Wniosek!B81</f>
        <v>0</v>
      </c>
      <c r="C47" s="132">
        <f>Wniosek!E81</f>
        <v>0</v>
      </c>
      <c r="D47" s="133" t="e">
        <f>Wniosek!G81</f>
        <v>#DIV/0!</v>
      </c>
      <c r="E47" s="134">
        <f>Wniosek!C200</f>
        <v>0</v>
      </c>
      <c r="F47" s="135" t="e">
        <f>Wniosek!C517</f>
        <v>#DIV/0!</v>
      </c>
    </row>
    <row r="48" spans="1:6" x14ac:dyDescent="0.25">
      <c r="A48" s="130">
        <f>Wniosek!A82</f>
        <v>0</v>
      </c>
      <c r="B48" s="131">
        <f>Wniosek!B82</f>
        <v>0</v>
      </c>
      <c r="C48" s="132">
        <f>Wniosek!E82</f>
        <v>0</v>
      </c>
      <c r="D48" s="133" t="e">
        <f>Wniosek!G82</f>
        <v>#DIV/0!</v>
      </c>
      <c r="E48" s="134">
        <f>Wniosek!C201</f>
        <v>0</v>
      </c>
      <c r="F48" s="135" t="e">
        <f>Wniosek!C518</f>
        <v>#DIV/0!</v>
      </c>
    </row>
    <row r="49" spans="1:6" x14ac:dyDescent="0.25">
      <c r="A49" s="130">
        <f>Wniosek!A83</f>
        <v>0</v>
      </c>
      <c r="B49" s="131">
        <f>Wniosek!B83</f>
        <v>0</v>
      </c>
      <c r="C49" s="132">
        <f>Wniosek!E83</f>
        <v>0</v>
      </c>
      <c r="D49" s="133" t="e">
        <f>Wniosek!G83</f>
        <v>#DIV/0!</v>
      </c>
      <c r="E49" s="134">
        <f>Wniosek!C202</f>
        <v>0</v>
      </c>
      <c r="F49" s="135" t="e">
        <f>Wniosek!C519</f>
        <v>#DIV/0!</v>
      </c>
    </row>
    <row r="50" spans="1:6" x14ac:dyDescent="0.25">
      <c r="A50" s="130">
        <f>Wniosek!A84</f>
        <v>0</v>
      </c>
      <c r="B50" s="131">
        <f>Wniosek!B84</f>
        <v>0</v>
      </c>
      <c r="C50" s="132">
        <f>Wniosek!E84</f>
        <v>0</v>
      </c>
      <c r="D50" s="133" t="e">
        <f>Wniosek!G84</f>
        <v>#DIV/0!</v>
      </c>
      <c r="E50" s="134">
        <f>Wniosek!C203</f>
        <v>0</v>
      </c>
      <c r="F50" s="135" t="e">
        <f>Wniosek!C520</f>
        <v>#DIV/0!</v>
      </c>
    </row>
    <row r="51" spans="1:6" x14ac:dyDescent="0.25">
      <c r="A51" s="130">
        <f>Wniosek!A85</f>
        <v>0</v>
      </c>
      <c r="B51" s="131">
        <f>Wniosek!B85</f>
        <v>0</v>
      </c>
      <c r="C51" s="132">
        <f>Wniosek!E85</f>
        <v>0</v>
      </c>
      <c r="D51" s="133" t="e">
        <f>Wniosek!G85</f>
        <v>#DIV/0!</v>
      </c>
      <c r="E51" s="134">
        <f>Wniosek!C204</f>
        <v>0</v>
      </c>
      <c r="F51" s="135" t="e">
        <f>Wniosek!C521</f>
        <v>#DIV/0!</v>
      </c>
    </row>
    <row r="52" spans="1:6" x14ac:dyDescent="0.25">
      <c r="A52" s="130">
        <f>Wniosek!A86</f>
        <v>0</v>
      </c>
      <c r="B52" s="131">
        <f>Wniosek!B86</f>
        <v>0</v>
      </c>
      <c r="C52" s="132">
        <f>Wniosek!E86</f>
        <v>0</v>
      </c>
      <c r="D52" s="133" t="e">
        <f>Wniosek!G86</f>
        <v>#DIV/0!</v>
      </c>
      <c r="E52" s="134">
        <f>Wniosek!C205</f>
        <v>0</v>
      </c>
      <c r="F52" s="135" t="e">
        <f>Wniosek!C522</f>
        <v>#DIV/0!</v>
      </c>
    </row>
    <row r="53" spans="1:6" x14ac:dyDescent="0.25">
      <c r="A53" s="130">
        <f>Wniosek!A87</f>
        <v>0</v>
      </c>
      <c r="B53" s="131">
        <f>Wniosek!B87</f>
        <v>0</v>
      </c>
      <c r="C53" s="132">
        <f>Wniosek!E87</f>
        <v>0</v>
      </c>
      <c r="D53" s="133" t="e">
        <f>Wniosek!G87</f>
        <v>#DIV/0!</v>
      </c>
      <c r="E53" s="134">
        <f>Wniosek!C206</f>
        <v>0</v>
      </c>
      <c r="F53" s="135" t="e">
        <f>Wniosek!C523</f>
        <v>#DIV/0!</v>
      </c>
    </row>
    <row r="54" spans="1:6" x14ac:dyDescent="0.25">
      <c r="A54" s="130">
        <f>Wniosek!A88</f>
        <v>0</v>
      </c>
      <c r="B54" s="131">
        <f>Wniosek!B88</f>
        <v>0</v>
      </c>
      <c r="C54" s="132">
        <f>Wniosek!E88</f>
        <v>0</v>
      </c>
      <c r="D54" s="133" t="e">
        <f>Wniosek!G88</f>
        <v>#DIV/0!</v>
      </c>
      <c r="E54" s="134">
        <f>Wniosek!C207</f>
        <v>0</v>
      </c>
      <c r="F54" s="135" t="e">
        <f>Wniosek!C524</f>
        <v>#DIV/0!</v>
      </c>
    </row>
    <row r="55" spans="1:6" x14ac:dyDescent="0.25">
      <c r="A55" s="130">
        <f>Wniosek!A89</f>
        <v>0</v>
      </c>
      <c r="B55" s="131">
        <f>Wniosek!B89</f>
        <v>0</v>
      </c>
      <c r="C55" s="132">
        <f>Wniosek!E89</f>
        <v>0</v>
      </c>
      <c r="D55" s="133" t="e">
        <f>Wniosek!G89</f>
        <v>#DIV/0!</v>
      </c>
      <c r="E55" s="134">
        <f>Wniosek!C208</f>
        <v>0</v>
      </c>
      <c r="F55" s="135" t="e">
        <f>Wniosek!C525</f>
        <v>#DIV/0!</v>
      </c>
    </row>
    <row r="56" spans="1:6" x14ac:dyDescent="0.25">
      <c r="A56" s="130">
        <f>Wniosek!A90</f>
        <v>0</v>
      </c>
      <c r="B56" s="131">
        <f>Wniosek!B90</f>
        <v>0</v>
      </c>
      <c r="C56" s="132">
        <f>Wniosek!E90</f>
        <v>0</v>
      </c>
      <c r="D56" s="133" t="e">
        <f>Wniosek!G90</f>
        <v>#DIV/0!</v>
      </c>
      <c r="E56" s="134">
        <f>Wniosek!C209</f>
        <v>0</v>
      </c>
      <c r="F56" s="135" t="e">
        <f>Wniosek!C526</f>
        <v>#DIV/0!</v>
      </c>
    </row>
    <row r="57" spans="1:6" x14ac:dyDescent="0.25">
      <c r="A57" s="130">
        <f>Wniosek!A91</f>
        <v>0</v>
      </c>
      <c r="B57" s="131">
        <f>Wniosek!B91</f>
        <v>0</v>
      </c>
      <c r="C57" s="132">
        <f>Wniosek!E91</f>
        <v>0</v>
      </c>
      <c r="D57" s="133" t="e">
        <f>Wniosek!G91</f>
        <v>#DIV/0!</v>
      </c>
      <c r="E57" s="134">
        <f>Wniosek!C210</f>
        <v>0</v>
      </c>
      <c r="F57" s="135" t="e">
        <f>Wniosek!C527</f>
        <v>#DIV/0!</v>
      </c>
    </row>
    <row r="58" spans="1:6" x14ac:dyDescent="0.25">
      <c r="A58" s="130">
        <f>Wniosek!A92</f>
        <v>0</v>
      </c>
      <c r="B58" s="131">
        <f>Wniosek!B92</f>
        <v>0</v>
      </c>
      <c r="C58" s="132">
        <f>Wniosek!E92</f>
        <v>0</v>
      </c>
      <c r="D58" s="133" t="e">
        <f>Wniosek!G92</f>
        <v>#DIV/0!</v>
      </c>
      <c r="E58" s="134">
        <f>Wniosek!C211</f>
        <v>0</v>
      </c>
      <c r="F58" s="135" t="e">
        <f>Wniosek!C528</f>
        <v>#DIV/0!</v>
      </c>
    </row>
    <row r="59" spans="1:6" x14ac:dyDescent="0.25">
      <c r="A59" s="130">
        <f>Wniosek!A93</f>
        <v>0</v>
      </c>
      <c r="B59" s="131">
        <f>Wniosek!B93</f>
        <v>0</v>
      </c>
      <c r="C59" s="132">
        <f>Wniosek!E93</f>
        <v>0</v>
      </c>
      <c r="D59" s="133" t="e">
        <f>Wniosek!G93</f>
        <v>#DIV/0!</v>
      </c>
      <c r="E59" s="134">
        <f>Wniosek!C212</f>
        <v>0</v>
      </c>
      <c r="F59" s="135" t="e">
        <f>Wniosek!C529</f>
        <v>#DIV/0!</v>
      </c>
    </row>
    <row r="60" spans="1:6" x14ac:dyDescent="0.25">
      <c r="A60" s="130">
        <f>Wniosek!A94</f>
        <v>0</v>
      </c>
      <c r="B60" s="131">
        <f>Wniosek!B94</f>
        <v>0</v>
      </c>
      <c r="C60" s="132">
        <f>Wniosek!E94</f>
        <v>0</v>
      </c>
      <c r="D60" s="133" t="e">
        <f>Wniosek!G94</f>
        <v>#DIV/0!</v>
      </c>
      <c r="E60" s="134">
        <f>Wniosek!C213</f>
        <v>0</v>
      </c>
      <c r="F60" s="135" t="e">
        <f>Wniosek!C530</f>
        <v>#DIV/0!</v>
      </c>
    </row>
    <row r="61" spans="1:6" x14ac:dyDescent="0.25">
      <c r="A61" s="130">
        <f>Wniosek!A95</f>
        <v>0</v>
      </c>
      <c r="B61" s="131">
        <f>Wniosek!B95</f>
        <v>0</v>
      </c>
      <c r="C61" s="132">
        <f>Wniosek!E95</f>
        <v>0</v>
      </c>
      <c r="D61" s="133" t="e">
        <f>Wniosek!G95</f>
        <v>#DIV/0!</v>
      </c>
      <c r="E61" s="134">
        <f>Wniosek!C214</f>
        <v>0</v>
      </c>
      <c r="F61" s="135" t="e">
        <f>Wniosek!C531</f>
        <v>#DIV/0!</v>
      </c>
    </row>
    <row r="62" spans="1:6" x14ac:dyDescent="0.25">
      <c r="A62" s="130">
        <f>Wniosek!A96</f>
        <v>0</v>
      </c>
      <c r="B62" s="131">
        <f>Wniosek!B96</f>
        <v>0</v>
      </c>
      <c r="C62" s="132">
        <f>Wniosek!E96</f>
        <v>0</v>
      </c>
      <c r="D62" s="133" t="e">
        <f>Wniosek!G96</f>
        <v>#DIV/0!</v>
      </c>
      <c r="E62" s="134">
        <f>Wniosek!C215</f>
        <v>0</v>
      </c>
      <c r="F62" s="135" t="e">
        <f>Wniosek!C532</f>
        <v>#DIV/0!</v>
      </c>
    </row>
    <row r="63" spans="1:6" x14ac:dyDescent="0.25">
      <c r="A63" s="130">
        <f>Wniosek!A97</f>
        <v>0</v>
      </c>
      <c r="B63" s="131">
        <f>Wniosek!B97</f>
        <v>0</v>
      </c>
      <c r="C63" s="132">
        <f>Wniosek!E97</f>
        <v>0</v>
      </c>
      <c r="D63" s="133" t="e">
        <f>Wniosek!G97</f>
        <v>#DIV/0!</v>
      </c>
      <c r="E63" s="134">
        <f>Wniosek!C216</f>
        <v>0</v>
      </c>
      <c r="F63" s="135" t="e">
        <f>Wniosek!C533</f>
        <v>#DIV/0!</v>
      </c>
    </row>
    <row r="64" spans="1:6" x14ac:dyDescent="0.25">
      <c r="A64" s="130">
        <f>Wniosek!A98</f>
        <v>0</v>
      </c>
      <c r="B64" s="131">
        <f>Wniosek!B98</f>
        <v>0</v>
      </c>
      <c r="C64" s="132">
        <f>Wniosek!E98</f>
        <v>0</v>
      </c>
      <c r="D64" s="133" t="e">
        <f>Wniosek!G98</f>
        <v>#DIV/0!</v>
      </c>
      <c r="E64" s="134">
        <f>Wniosek!C217</f>
        <v>0</v>
      </c>
      <c r="F64" s="135" t="e">
        <f>Wniosek!C534</f>
        <v>#DIV/0!</v>
      </c>
    </row>
    <row r="65" spans="1:6" x14ac:dyDescent="0.25">
      <c r="A65" s="130">
        <f>Wniosek!A99</f>
        <v>0</v>
      </c>
      <c r="B65" s="131">
        <f>Wniosek!B99</f>
        <v>0</v>
      </c>
      <c r="C65" s="132">
        <f>Wniosek!E99</f>
        <v>0</v>
      </c>
      <c r="D65" s="133" t="e">
        <f>Wniosek!G99</f>
        <v>#DIV/0!</v>
      </c>
      <c r="E65" s="134">
        <f>Wniosek!C218</f>
        <v>0</v>
      </c>
      <c r="F65" s="135" t="e">
        <f>Wniosek!C535</f>
        <v>#DIV/0!</v>
      </c>
    </row>
    <row r="66" spans="1:6" x14ac:dyDescent="0.25">
      <c r="A66" s="130">
        <f>Wniosek!A100</f>
        <v>0</v>
      </c>
      <c r="B66" s="131">
        <f>Wniosek!B100</f>
        <v>0</v>
      </c>
      <c r="C66" s="132">
        <f>Wniosek!E100</f>
        <v>0</v>
      </c>
      <c r="D66" s="133" t="e">
        <f>Wniosek!G100</f>
        <v>#DIV/0!</v>
      </c>
      <c r="E66" s="134">
        <f>Wniosek!C219</f>
        <v>0</v>
      </c>
      <c r="F66" s="135" t="e">
        <f>Wniosek!C536</f>
        <v>#DIV/0!</v>
      </c>
    </row>
    <row r="67" spans="1:6" x14ac:dyDescent="0.25">
      <c r="A67" s="130">
        <f>Wniosek!A101</f>
        <v>0</v>
      </c>
      <c r="B67" s="131">
        <f>Wniosek!B101</f>
        <v>0</v>
      </c>
      <c r="C67" s="132">
        <f>Wniosek!E101</f>
        <v>0</v>
      </c>
      <c r="D67" s="133" t="e">
        <f>Wniosek!G101</f>
        <v>#DIV/0!</v>
      </c>
      <c r="E67" s="134">
        <f>Wniosek!C220</f>
        <v>0</v>
      </c>
      <c r="F67" s="135" t="e">
        <f>Wniosek!C537</f>
        <v>#DIV/0!</v>
      </c>
    </row>
    <row r="68" spans="1:6" x14ac:dyDescent="0.25">
      <c r="A68" s="130">
        <f>Wniosek!A102</f>
        <v>0</v>
      </c>
      <c r="B68" s="131">
        <f>Wniosek!B102</f>
        <v>0</v>
      </c>
      <c r="C68" s="132">
        <f>Wniosek!E102</f>
        <v>0</v>
      </c>
      <c r="D68" s="133" t="e">
        <f>Wniosek!G102</f>
        <v>#DIV/0!</v>
      </c>
      <c r="E68" s="134">
        <f>Wniosek!C221</f>
        <v>0</v>
      </c>
      <c r="F68" s="135" t="e">
        <f>Wniosek!C538</f>
        <v>#DIV/0!</v>
      </c>
    </row>
    <row r="69" spans="1:6" x14ac:dyDescent="0.25">
      <c r="A69" s="130">
        <f>Wniosek!A103</f>
        <v>0</v>
      </c>
      <c r="B69" s="131">
        <f>Wniosek!B103</f>
        <v>0</v>
      </c>
      <c r="C69" s="132">
        <f>Wniosek!E103</f>
        <v>0</v>
      </c>
      <c r="D69" s="133" t="e">
        <f>Wniosek!G103</f>
        <v>#DIV/0!</v>
      </c>
      <c r="E69" s="134">
        <f>Wniosek!C222</f>
        <v>0</v>
      </c>
      <c r="F69" s="135" t="e">
        <f>Wniosek!C539</f>
        <v>#DIV/0!</v>
      </c>
    </row>
    <row r="70" spans="1:6" x14ac:dyDescent="0.25">
      <c r="A70" s="130">
        <f>Wniosek!A104</f>
        <v>0</v>
      </c>
      <c r="B70" s="131">
        <f>Wniosek!B104</f>
        <v>0</v>
      </c>
      <c r="C70" s="132">
        <f>Wniosek!E104</f>
        <v>0</v>
      </c>
      <c r="D70" s="133" t="e">
        <f>Wniosek!G104</f>
        <v>#DIV/0!</v>
      </c>
      <c r="E70" s="134">
        <f>Wniosek!C223</f>
        <v>0</v>
      </c>
      <c r="F70" s="135" t="e">
        <f>Wniosek!C540</f>
        <v>#DIV/0!</v>
      </c>
    </row>
    <row r="71" spans="1:6" x14ac:dyDescent="0.25">
      <c r="A71" s="130">
        <f>Wniosek!A105</f>
        <v>0</v>
      </c>
      <c r="B71" s="131">
        <f>Wniosek!B105</f>
        <v>0</v>
      </c>
      <c r="C71" s="132">
        <f>Wniosek!E105</f>
        <v>0</v>
      </c>
      <c r="D71" s="133" t="e">
        <f>Wniosek!G105</f>
        <v>#DIV/0!</v>
      </c>
      <c r="E71" s="134">
        <f>Wniosek!C224</f>
        <v>0</v>
      </c>
      <c r="F71" s="135" t="e">
        <f>Wniosek!C541</f>
        <v>#DIV/0!</v>
      </c>
    </row>
    <row r="72" spans="1:6" x14ac:dyDescent="0.25">
      <c r="A72" s="130">
        <f>Wniosek!A106</f>
        <v>0</v>
      </c>
      <c r="B72" s="131">
        <f>Wniosek!B106</f>
        <v>0</v>
      </c>
      <c r="C72" s="132">
        <f>Wniosek!E106</f>
        <v>0</v>
      </c>
      <c r="D72" s="133" t="e">
        <f>Wniosek!G106</f>
        <v>#DIV/0!</v>
      </c>
      <c r="E72" s="134">
        <f>Wniosek!C225</f>
        <v>0</v>
      </c>
      <c r="F72" s="135" t="e">
        <f>Wniosek!C542</f>
        <v>#DIV/0!</v>
      </c>
    </row>
    <row r="73" spans="1:6" x14ac:dyDescent="0.25">
      <c r="A73" s="130">
        <f>Wniosek!A107</f>
        <v>0</v>
      </c>
      <c r="B73" s="131">
        <f>Wniosek!B107</f>
        <v>0</v>
      </c>
      <c r="C73" s="132">
        <f>Wniosek!E107</f>
        <v>0</v>
      </c>
      <c r="D73" s="133" t="e">
        <f>Wniosek!G107</f>
        <v>#DIV/0!</v>
      </c>
      <c r="E73" s="134">
        <f>Wniosek!C226</f>
        <v>0</v>
      </c>
      <c r="F73" s="135" t="e">
        <f>Wniosek!C543</f>
        <v>#DIV/0!</v>
      </c>
    </row>
    <row r="74" spans="1:6" x14ac:dyDescent="0.25">
      <c r="A74" s="130">
        <f>Wniosek!A108</f>
        <v>0</v>
      </c>
      <c r="B74" s="131">
        <f>Wniosek!B108</f>
        <v>0</v>
      </c>
      <c r="C74" s="132">
        <f>Wniosek!E108</f>
        <v>0</v>
      </c>
      <c r="D74" s="133" t="e">
        <f>Wniosek!G108</f>
        <v>#DIV/0!</v>
      </c>
      <c r="E74" s="134">
        <f>Wniosek!C227</f>
        <v>0</v>
      </c>
      <c r="F74" s="135" t="e">
        <f>Wniosek!C544</f>
        <v>#DIV/0!</v>
      </c>
    </row>
    <row r="75" spans="1:6" x14ac:dyDescent="0.25">
      <c r="A75" s="130">
        <f>Wniosek!A109</f>
        <v>0</v>
      </c>
      <c r="B75" s="131">
        <f>Wniosek!B109</f>
        <v>0</v>
      </c>
      <c r="C75" s="132">
        <f>Wniosek!E109</f>
        <v>0</v>
      </c>
      <c r="D75" s="133" t="e">
        <f>Wniosek!G109</f>
        <v>#DIV/0!</v>
      </c>
      <c r="E75" s="134">
        <f>Wniosek!C228</f>
        <v>0</v>
      </c>
      <c r="F75" s="135" t="e">
        <f>Wniosek!C545</f>
        <v>#DIV/0!</v>
      </c>
    </row>
    <row r="76" spans="1:6" x14ac:dyDescent="0.25">
      <c r="A76" s="130">
        <f>Wniosek!A110</f>
        <v>0</v>
      </c>
      <c r="B76" s="131">
        <f>Wniosek!B110</f>
        <v>0</v>
      </c>
      <c r="C76" s="132">
        <f>Wniosek!E110</f>
        <v>0</v>
      </c>
      <c r="D76" s="133" t="e">
        <f>Wniosek!G110</f>
        <v>#DIV/0!</v>
      </c>
      <c r="E76" s="134">
        <f>Wniosek!C229</f>
        <v>0</v>
      </c>
      <c r="F76" s="135" t="e">
        <f>Wniosek!C546</f>
        <v>#DIV/0!</v>
      </c>
    </row>
    <row r="77" spans="1:6" x14ac:dyDescent="0.25">
      <c r="A77" s="130">
        <f>Wniosek!A111</f>
        <v>0</v>
      </c>
      <c r="B77" s="131">
        <f>Wniosek!B111</f>
        <v>0</v>
      </c>
      <c r="C77" s="132">
        <f>Wniosek!E111</f>
        <v>0</v>
      </c>
      <c r="D77" s="133" t="e">
        <f>Wniosek!G111</f>
        <v>#DIV/0!</v>
      </c>
      <c r="E77" s="134">
        <f>Wniosek!C230</f>
        <v>0</v>
      </c>
      <c r="F77" s="135" t="e">
        <f>Wniosek!C547</f>
        <v>#DIV/0!</v>
      </c>
    </row>
    <row r="78" spans="1:6" x14ac:dyDescent="0.25">
      <c r="A78" s="130">
        <f>Wniosek!A112</f>
        <v>0</v>
      </c>
      <c r="B78" s="131">
        <f>Wniosek!B112</f>
        <v>0</v>
      </c>
      <c r="C78" s="132">
        <f>Wniosek!E112</f>
        <v>0</v>
      </c>
      <c r="D78" s="133" t="e">
        <f>Wniosek!G112</f>
        <v>#DIV/0!</v>
      </c>
      <c r="E78" s="134">
        <f>Wniosek!C231</f>
        <v>0</v>
      </c>
      <c r="F78" s="135" t="e">
        <f>Wniosek!C548</f>
        <v>#DIV/0!</v>
      </c>
    </row>
    <row r="79" spans="1:6" x14ac:dyDescent="0.25">
      <c r="A79" s="130">
        <f>Wniosek!A113</f>
        <v>0</v>
      </c>
      <c r="B79" s="131">
        <f>Wniosek!B113</f>
        <v>0</v>
      </c>
      <c r="C79" s="132">
        <f>Wniosek!E113</f>
        <v>0</v>
      </c>
      <c r="D79" s="133" t="e">
        <f>Wniosek!G113</f>
        <v>#DIV/0!</v>
      </c>
      <c r="E79" s="134">
        <f>Wniosek!C232</f>
        <v>0</v>
      </c>
      <c r="F79" s="135" t="e">
        <f>Wniosek!C549</f>
        <v>#DIV/0!</v>
      </c>
    </row>
    <row r="80" spans="1:6" x14ac:dyDescent="0.25">
      <c r="A80" s="130">
        <f>Wniosek!A114</f>
        <v>0</v>
      </c>
      <c r="B80" s="131">
        <f>Wniosek!B114</f>
        <v>0</v>
      </c>
      <c r="C80" s="132">
        <f>Wniosek!E114</f>
        <v>0</v>
      </c>
      <c r="D80" s="133" t="e">
        <f>Wniosek!G114</f>
        <v>#DIV/0!</v>
      </c>
      <c r="E80" s="134">
        <f>Wniosek!C233</f>
        <v>0</v>
      </c>
      <c r="F80" s="135" t="e">
        <f>Wniosek!C550</f>
        <v>#DIV/0!</v>
      </c>
    </row>
    <row r="81" spans="1:6" x14ac:dyDescent="0.25">
      <c r="A81" s="130">
        <f>Wniosek!A115</f>
        <v>0</v>
      </c>
      <c r="B81" s="131">
        <f>Wniosek!B115</f>
        <v>0</v>
      </c>
      <c r="C81" s="132">
        <f>Wniosek!E115</f>
        <v>0</v>
      </c>
      <c r="D81" s="133" t="e">
        <f>Wniosek!G115</f>
        <v>#DIV/0!</v>
      </c>
      <c r="E81" s="134">
        <f>Wniosek!C234</f>
        <v>0</v>
      </c>
      <c r="F81" s="135" t="e">
        <f>Wniosek!C551</f>
        <v>#DIV/0!</v>
      </c>
    </row>
    <row r="82" spans="1:6" x14ac:dyDescent="0.25">
      <c r="A82" s="130">
        <f>Wniosek!A116</f>
        <v>0</v>
      </c>
      <c r="B82" s="131">
        <f>Wniosek!B116</f>
        <v>0</v>
      </c>
      <c r="C82" s="132">
        <f>Wniosek!E116</f>
        <v>0</v>
      </c>
      <c r="D82" s="133" t="e">
        <f>Wniosek!G116</f>
        <v>#DIV/0!</v>
      </c>
      <c r="E82" s="134">
        <f>Wniosek!C235</f>
        <v>0</v>
      </c>
      <c r="F82" s="135" t="e">
        <f>Wniosek!C552</f>
        <v>#DIV/0!</v>
      </c>
    </row>
    <row r="83" spans="1:6" x14ac:dyDescent="0.25">
      <c r="A83" s="130">
        <f>Wniosek!A117</f>
        <v>0</v>
      </c>
      <c r="B83" s="131">
        <f>Wniosek!B117</f>
        <v>0</v>
      </c>
      <c r="C83" s="132">
        <f>Wniosek!E117</f>
        <v>0</v>
      </c>
      <c r="D83" s="133" t="e">
        <f>Wniosek!G117</f>
        <v>#DIV/0!</v>
      </c>
      <c r="E83" s="134">
        <f>Wniosek!C236</f>
        <v>0</v>
      </c>
      <c r="F83" s="135" t="e">
        <f>Wniosek!C553</f>
        <v>#DIV/0!</v>
      </c>
    </row>
    <row r="84" spans="1:6" x14ac:dyDescent="0.25">
      <c r="A84" s="130">
        <f>Wniosek!A118</f>
        <v>0</v>
      </c>
      <c r="B84" s="131">
        <f>Wniosek!B118</f>
        <v>0</v>
      </c>
      <c r="C84" s="132">
        <f>Wniosek!E118</f>
        <v>0</v>
      </c>
      <c r="D84" s="133" t="e">
        <f>Wniosek!G118</f>
        <v>#DIV/0!</v>
      </c>
      <c r="E84" s="134">
        <f>Wniosek!C237</f>
        <v>0</v>
      </c>
      <c r="F84" s="135" t="e">
        <f>Wniosek!C554</f>
        <v>#DIV/0!</v>
      </c>
    </row>
    <row r="85" spans="1:6" x14ac:dyDescent="0.25">
      <c r="A85" s="130">
        <f>Wniosek!A119</f>
        <v>0</v>
      </c>
      <c r="B85" s="131">
        <f>Wniosek!B119</f>
        <v>0</v>
      </c>
      <c r="C85" s="132">
        <f>Wniosek!E119</f>
        <v>0</v>
      </c>
      <c r="D85" s="133" t="e">
        <f>Wniosek!G119</f>
        <v>#DIV/0!</v>
      </c>
      <c r="E85" s="134">
        <f>Wniosek!C238</f>
        <v>0</v>
      </c>
      <c r="F85" s="135" t="e">
        <f>Wniosek!C555</f>
        <v>#DIV/0!</v>
      </c>
    </row>
    <row r="86" spans="1:6" x14ac:dyDescent="0.25">
      <c r="A86" s="130">
        <f>Wniosek!A120</f>
        <v>0</v>
      </c>
      <c r="B86" s="131">
        <f>Wniosek!B120</f>
        <v>0</v>
      </c>
      <c r="C86" s="132">
        <f>Wniosek!E120</f>
        <v>0</v>
      </c>
      <c r="D86" s="133" t="e">
        <f>Wniosek!G120</f>
        <v>#DIV/0!</v>
      </c>
      <c r="E86" s="134">
        <f>Wniosek!C239</f>
        <v>0</v>
      </c>
      <c r="F86" s="135" t="e">
        <f>Wniosek!C556</f>
        <v>#DIV/0!</v>
      </c>
    </row>
    <row r="87" spans="1:6" x14ac:dyDescent="0.25">
      <c r="A87" s="130">
        <f>Wniosek!A121</f>
        <v>0</v>
      </c>
      <c r="B87" s="131">
        <f>Wniosek!B121</f>
        <v>0</v>
      </c>
      <c r="C87" s="132">
        <f>Wniosek!E121</f>
        <v>0</v>
      </c>
      <c r="D87" s="133" t="e">
        <f>Wniosek!G121</f>
        <v>#DIV/0!</v>
      </c>
      <c r="E87" s="134">
        <f>Wniosek!C240</f>
        <v>0</v>
      </c>
      <c r="F87" s="135" t="e">
        <f>Wniosek!C557</f>
        <v>#DIV/0!</v>
      </c>
    </row>
    <row r="88" spans="1:6" x14ac:dyDescent="0.25">
      <c r="A88" s="130">
        <f>Wniosek!A122</f>
        <v>0</v>
      </c>
      <c r="B88" s="131">
        <f>Wniosek!B122</f>
        <v>0</v>
      </c>
      <c r="C88" s="132">
        <f>Wniosek!E122</f>
        <v>0</v>
      </c>
      <c r="D88" s="133" t="e">
        <f>Wniosek!G122</f>
        <v>#DIV/0!</v>
      </c>
      <c r="E88" s="134">
        <f>Wniosek!C241</f>
        <v>0</v>
      </c>
      <c r="F88" s="135" t="e">
        <f>Wniosek!C558</f>
        <v>#DIV/0!</v>
      </c>
    </row>
    <row r="89" spans="1:6" x14ac:dyDescent="0.25">
      <c r="A89" s="130">
        <f>Wniosek!A123</f>
        <v>0</v>
      </c>
      <c r="B89" s="131">
        <f>Wniosek!B123</f>
        <v>0</v>
      </c>
      <c r="C89" s="132">
        <f>Wniosek!E123</f>
        <v>0</v>
      </c>
      <c r="D89" s="133" t="e">
        <f>Wniosek!G123</f>
        <v>#DIV/0!</v>
      </c>
      <c r="E89" s="134">
        <f>Wniosek!C242</f>
        <v>0</v>
      </c>
      <c r="F89" s="135" t="e">
        <f>Wniosek!C559</f>
        <v>#DIV/0!</v>
      </c>
    </row>
    <row r="90" spans="1:6" x14ac:dyDescent="0.25">
      <c r="A90" s="130">
        <f>Wniosek!A124</f>
        <v>0</v>
      </c>
      <c r="B90" s="131">
        <f>Wniosek!B124</f>
        <v>0</v>
      </c>
      <c r="C90" s="132">
        <f>Wniosek!E124</f>
        <v>0</v>
      </c>
      <c r="D90" s="133" t="e">
        <f>Wniosek!G124</f>
        <v>#DIV/0!</v>
      </c>
      <c r="E90" s="134">
        <f>Wniosek!C243</f>
        <v>0</v>
      </c>
      <c r="F90" s="135" t="e">
        <f>Wniosek!C560</f>
        <v>#DIV/0!</v>
      </c>
    </row>
    <row r="91" spans="1:6" x14ac:dyDescent="0.25">
      <c r="A91" s="130">
        <f>Wniosek!A125</f>
        <v>0</v>
      </c>
      <c r="B91" s="131">
        <f>Wniosek!B125</f>
        <v>0</v>
      </c>
      <c r="C91" s="132">
        <f>Wniosek!E125</f>
        <v>0</v>
      </c>
      <c r="D91" s="133" t="e">
        <f>Wniosek!G125</f>
        <v>#DIV/0!</v>
      </c>
      <c r="E91" s="134">
        <f>Wniosek!C244</f>
        <v>0</v>
      </c>
      <c r="F91" s="135" t="e">
        <f>Wniosek!C561</f>
        <v>#DIV/0!</v>
      </c>
    </row>
    <row r="92" spans="1:6" x14ac:dyDescent="0.25">
      <c r="A92" s="130">
        <f>Wniosek!A126</f>
        <v>0</v>
      </c>
      <c r="B92" s="131">
        <f>Wniosek!B126</f>
        <v>0</v>
      </c>
      <c r="C92" s="132">
        <f>Wniosek!E126</f>
        <v>0</v>
      </c>
      <c r="D92" s="133" t="e">
        <f>Wniosek!G126</f>
        <v>#DIV/0!</v>
      </c>
      <c r="E92" s="134">
        <f>Wniosek!C245</f>
        <v>0</v>
      </c>
      <c r="F92" s="135" t="e">
        <f>Wniosek!C562</f>
        <v>#DIV/0!</v>
      </c>
    </row>
    <row r="93" spans="1:6" x14ac:dyDescent="0.25">
      <c r="A93" s="130">
        <f>Wniosek!A127</f>
        <v>0</v>
      </c>
      <c r="B93" s="131">
        <f>Wniosek!B127</f>
        <v>0</v>
      </c>
      <c r="C93" s="132">
        <f>Wniosek!E127</f>
        <v>0</v>
      </c>
      <c r="D93" s="133" t="e">
        <f>Wniosek!G127</f>
        <v>#DIV/0!</v>
      </c>
      <c r="E93" s="134">
        <f>Wniosek!C246</f>
        <v>0</v>
      </c>
      <c r="F93" s="135" t="e">
        <f>Wniosek!C563</f>
        <v>#DIV/0!</v>
      </c>
    </row>
    <row r="94" spans="1:6" x14ac:dyDescent="0.25">
      <c r="A94" s="130">
        <f>Wniosek!A128</f>
        <v>0</v>
      </c>
      <c r="B94" s="131">
        <f>Wniosek!B128</f>
        <v>0</v>
      </c>
      <c r="C94" s="132">
        <f>Wniosek!E128</f>
        <v>0</v>
      </c>
      <c r="D94" s="133" t="e">
        <f>Wniosek!G128</f>
        <v>#DIV/0!</v>
      </c>
      <c r="E94" s="134">
        <f>Wniosek!C247</f>
        <v>0</v>
      </c>
      <c r="F94" s="135" t="e">
        <f>Wniosek!C564</f>
        <v>#DIV/0!</v>
      </c>
    </row>
    <row r="95" spans="1:6" x14ac:dyDescent="0.25">
      <c r="A95" s="130">
        <f>Wniosek!A129</f>
        <v>0</v>
      </c>
      <c r="B95" s="131">
        <f>Wniosek!B129</f>
        <v>0</v>
      </c>
      <c r="C95" s="132">
        <f>Wniosek!E129</f>
        <v>0</v>
      </c>
      <c r="D95" s="133" t="e">
        <f>Wniosek!G129</f>
        <v>#DIV/0!</v>
      </c>
      <c r="E95" s="134">
        <f>Wniosek!C248</f>
        <v>0</v>
      </c>
      <c r="F95" s="135" t="e">
        <f>Wniosek!C565</f>
        <v>#DIV/0!</v>
      </c>
    </row>
    <row r="96" spans="1:6" x14ac:dyDescent="0.25">
      <c r="A96" s="130">
        <f>Wniosek!A130</f>
        <v>0</v>
      </c>
      <c r="B96" s="131">
        <f>Wniosek!B130</f>
        <v>0</v>
      </c>
      <c r="C96" s="132">
        <f>Wniosek!E130</f>
        <v>0</v>
      </c>
      <c r="D96" s="133" t="e">
        <f>Wniosek!G130</f>
        <v>#DIV/0!</v>
      </c>
      <c r="E96" s="134">
        <f>Wniosek!C249</f>
        <v>0</v>
      </c>
      <c r="F96" s="135" t="e">
        <f>Wniosek!C566</f>
        <v>#DIV/0!</v>
      </c>
    </row>
    <row r="97" spans="1:6" x14ac:dyDescent="0.25">
      <c r="A97" s="130">
        <f>Wniosek!A131</f>
        <v>0</v>
      </c>
      <c r="B97" s="131">
        <f>Wniosek!B131</f>
        <v>0</v>
      </c>
      <c r="C97" s="132">
        <f>Wniosek!E131</f>
        <v>0</v>
      </c>
      <c r="D97" s="133" t="e">
        <f>Wniosek!G131</f>
        <v>#DIV/0!</v>
      </c>
      <c r="E97" s="134">
        <f>Wniosek!C250</f>
        <v>0</v>
      </c>
      <c r="F97" s="135" t="e">
        <f>Wniosek!C567</f>
        <v>#DIV/0!</v>
      </c>
    </row>
    <row r="98" spans="1:6" x14ac:dyDescent="0.25">
      <c r="A98" s="130">
        <f>Wniosek!A132</f>
        <v>0</v>
      </c>
      <c r="B98" s="131">
        <f>Wniosek!B132</f>
        <v>0</v>
      </c>
      <c r="C98" s="132">
        <f>Wniosek!E132</f>
        <v>0</v>
      </c>
      <c r="D98" s="133" t="e">
        <f>Wniosek!G132</f>
        <v>#DIV/0!</v>
      </c>
      <c r="E98" s="134">
        <f>Wniosek!C251</f>
        <v>0</v>
      </c>
      <c r="F98" s="135" t="e">
        <f>Wniosek!C568</f>
        <v>#DIV/0!</v>
      </c>
    </row>
    <row r="99" spans="1:6" x14ac:dyDescent="0.25">
      <c r="A99" s="130">
        <f>Wniosek!A133</f>
        <v>0</v>
      </c>
      <c r="B99" s="131">
        <f>Wniosek!B133</f>
        <v>0</v>
      </c>
      <c r="C99" s="132">
        <f>Wniosek!E133</f>
        <v>0</v>
      </c>
      <c r="D99" s="133" t="e">
        <f>Wniosek!G133</f>
        <v>#DIV/0!</v>
      </c>
      <c r="E99" s="134">
        <f>Wniosek!C252</f>
        <v>0</v>
      </c>
      <c r="F99" s="135" t="e">
        <f>Wniosek!C569</f>
        <v>#DIV/0!</v>
      </c>
    </row>
    <row r="100" spans="1:6" x14ac:dyDescent="0.25">
      <c r="A100" s="130">
        <f>Wniosek!A134</f>
        <v>0</v>
      </c>
      <c r="B100" s="131">
        <f>Wniosek!B134</f>
        <v>0</v>
      </c>
      <c r="C100" s="132">
        <f>Wniosek!E134</f>
        <v>0</v>
      </c>
      <c r="D100" s="133" t="e">
        <f>Wniosek!G134</f>
        <v>#DIV/0!</v>
      </c>
      <c r="E100" s="134">
        <f>Wniosek!C253</f>
        <v>0</v>
      </c>
      <c r="F100" s="135" t="e">
        <f>Wniosek!C570</f>
        <v>#DIV/0!</v>
      </c>
    </row>
    <row r="101" spans="1:6" x14ac:dyDescent="0.25">
      <c r="A101" s="130">
        <f>Wniosek!A135</f>
        <v>0</v>
      </c>
      <c r="B101" s="131">
        <f>Wniosek!B135</f>
        <v>0</v>
      </c>
      <c r="C101" s="132">
        <f>Wniosek!E135</f>
        <v>0</v>
      </c>
      <c r="D101" s="133" t="e">
        <f>Wniosek!G135</f>
        <v>#DIV/0!</v>
      </c>
      <c r="E101" s="134">
        <f>Wniosek!C254</f>
        <v>0</v>
      </c>
      <c r="F101" s="135" t="e">
        <f>Wniosek!C571</f>
        <v>#DIV/0!</v>
      </c>
    </row>
    <row r="102" spans="1:6" x14ac:dyDescent="0.25">
      <c r="A102" s="136" t="str">
        <f>Wniosek!A136</f>
        <v>Ogółem:</v>
      </c>
      <c r="B102" s="136">
        <f>Wniosek!B136</f>
        <v>0</v>
      </c>
      <c r="C102" s="132">
        <f>Wniosek!E136</f>
        <v>0</v>
      </c>
      <c r="D102" s="133">
        <f>Wniosek!G136</f>
        <v>0</v>
      </c>
      <c r="E102" s="134">
        <f>Wniosek!C255</f>
        <v>0</v>
      </c>
      <c r="F102" s="135">
        <f>Wniosek!C572</f>
        <v>0</v>
      </c>
    </row>
  </sheetData>
  <autoFilter ref="A1:F1" xr:uid="{35C0FE52-D43F-4157-AEBC-EE5FCB77558F}"/>
  <customSheetViews>
    <customSheetView guid="{5DC14A77-16D6-4520-B871-9564BEBFEF5B}" state="hidden">
      <selection activeCell="F108" sqref="F108"/>
      <pageMargins left="0.7" right="0.7" top="0.75" bottom="0.75" header="0.3" footer="0.3"/>
      <pageSetup paperSize="9" orientation="portrait" r:id="rId1"/>
    </customSheetView>
    <customSheetView guid="{BF86B75B-84B4-49F3-92D2-0066CB084A9F}" state="hidden">
      <selection activeCell="F108" sqref="F108"/>
      <pageMargins left="0.7" right="0.7" top="0.75" bottom="0.75" header="0.3" footer="0.3"/>
      <pageSetup paperSize="9" orientation="portrait" r:id="rId2"/>
    </customSheetView>
    <customSheetView guid="{9FD498FC-B327-427F-87F6-802EEF602208}" state="hidden">
      <selection activeCell="F108" sqref="F108"/>
      <pageMargins left="0.7" right="0.7" top="0.75" bottom="0.75" header="0.3" footer="0.3"/>
      <pageSetup paperSize="9" orientation="portrait" r:id="rId3"/>
    </customSheetView>
    <customSheetView guid="{71CB3E80-0B26-40AB-8B1B-6B70E3A72E53}" state="hidden">
      <selection activeCell="F108" sqref="F108"/>
      <pageMargins left="0.7" right="0.7" top="0.75" bottom="0.75" header="0.3" footer="0.3"/>
      <pageSetup paperSize="9" orientation="portrait" r:id="rId4"/>
    </customSheetView>
    <customSheetView guid="{6E98F40E-19C5-4A36-805C-D07CD5095344}" state="hidden">
      <selection activeCell="F108" sqref="F108"/>
      <pageMargins left="0.7" right="0.7" top="0.75" bottom="0.75" header="0.3" footer="0.3"/>
      <pageSetup paperSize="9" orientation="portrait" r:id="rId5"/>
    </customSheetView>
    <customSheetView guid="{9AED4F3F-7815-4752-A513-5489B082358C}" state="hidden">
      <selection activeCell="F108" sqref="F108"/>
      <pageMargins left="0.7" right="0.7" top="0.75" bottom="0.75" header="0.3" footer="0.3"/>
      <pageSetup paperSize="9" orientation="portrait" r:id="rId6"/>
    </customSheetView>
    <customSheetView guid="{6B175064-5CFB-4639-A70B-05F3D73AB369}" state="hidden">
      <selection activeCell="F108" sqref="F108"/>
      <pageMargins left="0.7" right="0.7" top="0.75" bottom="0.75" header="0.3" footer="0.3"/>
      <pageSetup paperSize="9" orientation="portrait" r:id="rId7"/>
    </customSheetView>
    <customSheetView guid="{0BEC6528-CD0F-490A-8738-70569CFDF0D8}" state="hidden">
      <selection activeCell="F108" sqref="F108"/>
      <pageMargins left="0.7" right="0.7" top="0.75" bottom="0.75" header="0.3" footer="0.3"/>
      <pageSetup paperSize="9" orientation="portrait" r:id="rId8"/>
    </customSheetView>
    <customSheetView guid="{F6C4B4B9-B1BD-451D-AD8C-EEAED8762CBF}" state="hidden">
      <selection activeCell="F108" sqref="F108"/>
      <pageMargins left="0.7" right="0.7" top="0.75" bottom="0.75" header="0.3" footer="0.3"/>
      <pageSetup paperSize="9" orientation="portrait" r:id="rId9"/>
    </customSheetView>
    <customSheetView guid="{253050EF-2941-4552-89DC-F7E8F4B2B26F}" state="hidden">
      <selection activeCell="F108" sqref="F108"/>
      <pageMargins left="0.7" right="0.7" top="0.75" bottom="0.75" header="0.3" footer="0.3"/>
      <pageSetup paperSize="9" orientation="portrait" r:id="rId10"/>
    </customSheetView>
    <customSheetView guid="{030CB057-90D9-4E48-92FD-E9961C091861}" state="hidden">
      <selection activeCell="F108" sqref="F108"/>
      <pageMargins left="0.7" right="0.7" top="0.75" bottom="0.75" header="0.3" footer="0.3"/>
      <pageSetup paperSize="9" orientation="portrait" r:id="rId11"/>
    </customSheetView>
    <customSheetView guid="{8292CCBE-DAE8-427C-8843-35C6C4F3D16E}" state="hidden">
      <selection activeCell="F108" sqref="F108"/>
      <pageMargins left="0.7" right="0.7" top="0.75" bottom="0.75" header="0.3" footer="0.3"/>
      <pageSetup paperSize="9" orientation="portrait" r:id="rId12"/>
    </customSheetView>
    <customSheetView guid="{4A523684-73DF-4468-867A-D50B8D751E0A}" state="hidden">
      <selection activeCell="F108" sqref="F108"/>
      <pageMargins left="0.7" right="0.7" top="0.75" bottom="0.75" header="0.3" footer="0.3"/>
      <pageSetup paperSize="9" orientation="portrait" r:id="rId13"/>
    </customSheetView>
    <customSheetView guid="{2D57D6EA-9F84-4F7C-B4D3-623D18B2C88A}" state="hidden">
      <selection activeCell="F108" sqref="F108"/>
      <pageMargins left="0.7" right="0.7" top="0.75" bottom="0.75" header="0.3" footer="0.3"/>
      <pageSetup paperSize="9" orientation="portrait" r:id="rId14"/>
    </customSheetView>
    <customSheetView guid="{AEA60DDA-3CD6-4B24-BD80-353108390837}" state="hidden">
      <selection activeCell="F108" sqref="F108"/>
      <pageMargins left="0.7" right="0.7" top="0.75" bottom="0.75" header="0.3" footer="0.3"/>
      <pageSetup paperSize="9" orientation="portrait" r:id="rId15"/>
    </customSheetView>
    <customSheetView guid="{AD95C122-286C-455C-B8AF-BF97B011C75B}" state="hidden">
      <selection activeCell="F108" sqref="F108"/>
      <pageMargins left="0.7" right="0.7" top="0.75" bottom="0.75" header="0.3" footer="0.3"/>
      <pageSetup paperSize="9" orientation="portrait" r:id="rId16"/>
    </customSheetView>
    <customSheetView guid="{7EA8FAEB-2A4F-4FAA-AEC1-6E12D848D210}" state="hidden">
      <selection activeCell="F108" sqref="F108"/>
      <pageMargins left="0.7" right="0.7" top="0.75" bottom="0.75" header="0.3" footer="0.3"/>
      <pageSetup paperSize="9" orientation="portrait" r:id="rId17"/>
    </customSheetView>
    <customSheetView guid="{D5115B6B-4720-4C7A-8ED4-61D6C932C214}" state="hidden">
      <selection activeCell="F108" sqref="F108"/>
      <pageMargins left="0.7" right="0.7" top="0.75" bottom="0.75" header="0.3" footer="0.3"/>
      <pageSetup paperSize="9" orientation="portrait" r:id="rId18"/>
    </customSheetView>
    <customSheetView guid="{F8C01A9A-D63B-41D0-B60A-C8A73AC13B02}" state="hidden">
      <selection activeCell="F108" sqref="F108"/>
      <pageMargins left="0.7" right="0.7" top="0.75" bottom="0.75" header="0.3" footer="0.3"/>
      <pageSetup paperSize="9" orientation="portrait" r:id="rId19"/>
    </customSheetView>
    <customSheetView guid="{E9EA9B42-5D97-44B0-9A4C-480E9F5CA39F}" state="hidden">
      <selection activeCell="F108" sqref="F108"/>
      <pageMargins left="0.7" right="0.7" top="0.75" bottom="0.75" header="0.3" footer="0.3"/>
      <pageSetup paperSize="9" orientation="portrait" r:id="rId20"/>
    </customSheetView>
    <customSheetView guid="{79749E88-7B25-4D18-834D-8627A1CB676E}" state="hidden">
      <selection activeCell="F108" sqref="F108"/>
      <pageMargins left="0.7" right="0.7" top="0.75" bottom="0.75" header="0.3" footer="0.3"/>
      <pageSetup paperSize="9" orientation="portrait" r:id="rId21"/>
    </customSheetView>
    <customSheetView guid="{DE517E39-77F1-4292-AD4B-4E04F6E4AE10}" state="hidden">
      <selection activeCell="F108" sqref="F108"/>
      <pageMargins left="0.7" right="0.7" top="0.75" bottom="0.75" header="0.3" footer="0.3"/>
      <pageSetup paperSize="9" orientation="portrait" r:id="rId22"/>
    </customSheetView>
    <customSheetView guid="{72ED6C74-2352-484F-B9DD-C31A3DE463BA}" state="hidden">
      <selection activeCell="F108" sqref="F108"/>
      <pageMargins left="0.7" right="0.7" top="0.75" bottom="0.75" header="0.3" footer="0.3"/>
      <pageSetup paperSize="9" orientation="portrait" r:id="rId23"/>
    </customSheetView>
    <customSheetView guid="{5C7356F7-1A05-484B-B0DE-AEB89AF3B9DB}" state="hidden">
      <selection activeCell="F108" sqref="F108"/>
      <pageMargins left="0.7" right="0.7" top="0.75" bottom="0.75" header="0.3" footer="0.3"/>
      <pageSetup paperSize="9" orientation="portrait" r:id="rId24"/>
    </customSheetView>
    <customSheetView guid="{F1446CD6-0618-48D4-99C5-68BD3350D3BB}" state="hidden">
      <selection activeCell="F108" sqref="F108"/>
      <pageMargins left="0.7" right="0.7" top="0.75" bottom="0.75" header="0.3" footer="0.3"/>
      <pageSetup paperSize="9" orientation="portrait" r:id="rId25"/>
    </customSheetView>
    <customSheetView guid="{8F88809B-7211-488F-AFD1-FD6766AE124A}" state="hidden">
      <selection activeCell="F108" sqref="F108"/>
      <pageMargins left="0.7" right="0.7" top="0.75" bottom="0.75" header="0.3" footer="0.3"/>
      <pageSetup paperSize="9" orientation="portrait" r:id="rId26"/>
    </customSheetView>
    <customSheetView guid="{22486A39-20A6-4729-BC7D-D738F0C81B37}" state="hidden">
      <selection activeCell="F108" sqref="F108"/>
      <pageMargins left="0.7" right="0.7" top="0.75" bottom="0.75" header="0.3" footer="0.3"/>
      <pageSetup paperSize="9" orientation="portrait" r:id="rId27"/>
    </customSheetView>
    <customSheetView guid="{426C8D92-57CB-4196-B0C8-1B8675E5FAA4}" state="hidden">
      <selection activeCell="F108" sqref="F108"/>
      <pageMargins left="0.7" right="0.7" top="0.75" bottom="0.75" header="0.3" footer="0.3"/>
      <pageSetup paperSize="9" orientation="portrait" r:id="rId28"/>
    </customSheetView>
    <customSheetView guid="{C86C788A-80AA-46FD-AD4B-E3D585728AC3}" state="hidden">
      <selection activeCell="F108" sqref="F108"/>
      <pageMargins left="0.7" right="0.7" top="0.75" bottom="0.75" header="0.3" footer="0.3"/>
      <pageSetup paperSize="9" orientation="portrait" r:id="rId29"/>
    </customSheetView>
    <customSheetView guid="{7E3CBC60-A420-45AD-9178-899394F2813B}" state="hidden">
      <selection activeCell="F108" sqref="F108"/>
      <pageMargins left="0.7" right="0.7" top="0.75" bottom="0.75" header="0.3" footer="0.3"/>
      <pageSetup paperSize="9" orientation="portrait" r:id="rId30"/>
    </customSheetView>
    <customSheetView guid="{7127955B-D25F-461A-ACCB-01A4DB42BE38}" state="hidden">
      <selection activeCell="F108" sqref="F108"/>
      <pageMargins left="0.7" right="0.7" top="0.75" bottom="0.75" header="0.3" footer="0.3"/>
      <pageSetup paperSize="9" orientation="portrait" r:id="rId31"/>
    </customSheetView>
    <customSheetView guid="{82DD485A-1284-4961-8403-C7CAFCF51F59}" state="hidden">
      <selection activeCell="F108" sqref="F108"/>
      <pageMargins left="0.7" right="0.7" top="0.75" bottom="0.75" header="0.3" footer="0.3"/>
      <pageSetup paperSize="9" orientation="portrait" r:id="rId32"/>
    </customSheetView>
    <customSheetView guid="{33883D57-3A77-49F5-BA9B-DB90048A843D}" state="hidden">
      <selection activeCell="F108" sqref="F108"/>
      <pageMargins left="0.7" right="0.7" top="0.75" bottom="0.75" header="0.3" footer="0.3"/>
      <pageSetup paperSize="9" orientation="portrait" r:id="rId33"/>
    </customSheetView>
    <customSheetView guid="{B2D1EAB6-C0A1-4235-9A77-087787767973}" state="hidden">
      <selection activeCell="F108" sqref="F108"/>
      <pageMargins left="0.7" right="0.7" top="0.75" bottom="0.75" header="0.3" footer="0.3"/>
      <pageSetup paperSize="9" orientation="portrait" r:id="rId34"/>
    </customSheetView>
    <customSheetView guid="{EAE05891-80CC-40D4-8406-A095FC6F4AA8}" state="hidden">
      <selection activeCell="F108" sqref="F108"/>
      <pageMargins left="0.7" right="0.7" top="0.75" bottom="0.75" header="0.3" footer="0.3"/>
      <pageSetup paperSize="9" orientation="portrait" r:id="rId35"/>
    </customSheetView>
    <customSheetView guid="{3F492A6C-C61B-4858-8F41-E706B2779416}" state="hidden">
      <selection activeCell="F108" sqref="F108"/>
      <pageMargins left="0.7" right="0.7" top="0.75" bottom="0.75" header="0.3" footer="0.3"/>
      <pageSetup paperSize="9" orientation="portrait" r:id="rId36"/>
    </customSheetView>
    <customSheetView guid="{7F4ECF5E-89CA-4ADA-B84A-A528D8CF05E0}" state="hidden">
      <selection activeCell="F108" sqref="F108"/>
      <pageMargins left="0.7" right="0.7" top="0.75" bottom="0.75" header="0.3" footer="0.3"/>
      <pageSetup paperSize="9" orientation="portrait" r:id="rId37"/>
    </customSheetView>
    <customSheetView guid="{0FADF817-0F46-4D8E-B9D9-4AC66F741274}" state="hidden">
      <selection activeCell="F108" sqref="F108"/>
      <pageMargins left="0.7" right="0.7" top="0.75" bottom="0.75" header="0.3" footer="0.3"/>
      <pageSetup paperSize="9" orientation="portrait" r:id="rId38"/>
    </customSheetView>
    <customSheetView guid="{E0E4B531-D834-4692-A918-F7B71220C64A}" state="hidden">
      <selection activeCell="F108" sqref="F108"/>
      <pageMargins left="0.7" right="0.7" top="0.75" bottom="0.75" header="0.3" footer="0.3"/>
      <pageSetup paperSize="9" orientation="portrait" r:id="rId39"/>
    </customSheetView>
    <customSheetView guid="{1B65A968-9BB7-44E5-85AE-9E286FA51A8E}" state="hidden">
      <selection activeCell="F108" sqref="F108"/>
      <pageMargins left="0.7" right="0.7" top="0.75" bottom="0.75" header="0.3" footer="0.3"/>
      <pageSetup paperSize="9" orientation="portrait" r:id="rId40"/>
    </customSheetView>
    <customSheetView guid="{114ED6F1-D55D-44E1-8CE9-7E32706B866B}" state="hidden">
      <selection activeCell="F108" sqref="F108"/>
      <pageMargins left="0.7" right="0.7" top="0.75" bottom="0.75" header="0.3" footer="0.3"/>
      <pageSetup paperSize="9" orientation="portrait" r:id="rId41"/>
    </customSheetView>
    <customSheetView guid="{BE2DEDA4-7DF8-4DB8-992A-37F98AA67409}" state="hidden">
      <selection activeCell="F108" sqref="F108"/>
      <pageMargins left="0.7" right="0.7" top="0.75" bottom="0.75" header="0.3" footer="0.3"/>
      <pageSetup paperSize="9" orientation="portrait" r:id="rId42"/>
    </customSheetView>
    <customSheetView guid="{6F5E8E94-5DB7-4989-89F7-65FE55B052DA}" state="hidden">
      <selection activeCell="F108" sqref="F108"/>
      <pageMargins left="0.7" right="0.7" top="0.75" bottom="0.75" header="0.3" footer="0.3"/>
      <pageSetup paperSize="9" orientation="portrait" r:id="rId43"/>
    </customSheetView>
    <customSheetView guid="{43027DBF-3BB5-481F-97E0-F5FAD1FCA90C}" state="hidden">
      <selection activeCell="F108" sqref="F108"/>
      <pageMargins left="0.7" right="0.7" top="0.75" bottom="0.75" header="0.3" footer="0.3"/>
      <pageSetup paperSize="9" orientation="portrait" r:id="rId44"/>
    </customSheetView>
    <customSheetView guid="{6193AE6D-0263-4046-ADE2-517522013548}" state="hidden">
      <selection activeCell="F108" sqref="F108"/>
      <pageMargins left="0.7" right="0.7" top="0.75" bottom="0.75" header="0.3" footer="0.3"/>
      <pageSetup paperSize="9" orientation="portrait" r:id="rId45"/>
    </customSheetView>
    <customSheetView guid="{60111713-C413-4022-BFEC-A21678BF96BD}" state="hidden">
      <selection activeCell="F108" sqref="F108"/>
      <pageMargins left="0.7" right="0.7" top="0.75" bottom="0.75" header="0.3" footer="0.3"/>
      <pageSetup paperSize="9" orientation="portrait" r:id="rId46"/>
    </customSheetView>
    <customSheetView guid="{179EF19A-1E7E-46C9-8C9A-E99AC0941C3B}" state="hidden">
      <selection activeCell="F108" sqref="F108"/>
      <pageMargins left="0.7" right="0.7" top="0.75" bottom="0.75" header="0.3" footer="0.3"/>
      <pageSetup paperSize="9" orientation="portrait" r:id="rId47"/>
    </customSheetView>
    <customSheetView guid="{AEB15A20-C227-48ED-9696-24A52944EC1E}" state="hidden">
      <selection activeCell="F108" sqref="F108"/>
      <pageMargins left="0.7" right="0.7" top="0.75" bottom="0.75" header="0.3" footer="0.3"/>
      <pageSetup paperSize="9" orientation="portrait" r:id="rId48"/>
    </customSheetView>
    <customSheetView guid="{46354850-0C29-4F5D-B402-4B1ED3CB8F9E}" state="hidden">
      <selection activeCell="F108" sqref="F108"/>
      <pageMargins left="0.7" right="0.7" top="0.75" bottom="0.75" header="0.3" footer="0.3"/>
      <pageSetup paperSize="9" orientation="portrait" r:id="rId49"/>
    </customSheetView>
    <customSheetView guid="{CB6C8B59-5BF7-4BEB-AB6F-0F649B5C22E7}" state="hidden">
      <selection activeCell="F108" sqref="F108"/>
      <pageMargins left="0.7" right="0.7" top="0.75" bottom="0.75" header="0.3" footer="0.3"/>
      <pageSetup paperSize="9" orientation="portrait" r:id="rId50"/>
    </customSheetView>
    <customSheetView guid="{66A68FEC-4EF7-45F2-8893-71492DB55D02}" state="hidden">
      <selection activeCell="F108" sqref="F108"/>
      <pageMargins left="0.7" right="0.7" top="0.75" bottom="0.75" header="0.3" footer="0.3"/>
      <pageSetup paperSize="9" orientation="portrait" r:id="rId51"/>
    </customSheetView>
    <customSheetView guid="{3AE6EE85-C9FD-4918-9DCC-A9E72055CC31}" state="hidden">
      <selection activeCell="F108" sqref="F108"/>
      <pageMargins left="0.7" right="0.7" top="0.75" bottom="0.75" header="0.3" footer="0.3"/>
      <pageSetup paperSize="9" orientation="portrait" r:id="rId52"/>
    </customSheetView>
    <customSheetView guid="{2C149D0B-E5B6-46C5-BCCE-CA1C2C06C035}" state="hidden">
      <selection activeCell="F108" sqref="F108"/>
      <pageMargins left="0.7" right="0.7" top="0.75" bottom="0.75" header="0.3" footer="0.3"/>
      <pageSetup paperSize="9" orientation="portrait" r:id="rId53"/>
    </customSheetView>
    <customSheetView guid="{CFB16B46-69B9-4D6E-8EA2-96AA21116268}" state="hidden">
      <selection activeCell="F108" sqref="F108"/>
      <pageMargins left="0.7" right="0.7" top="0.75" bottom="0.75" header="0.3" footer="0.3"/>
      <pageSetup paperSize="9" orientation="portrait" r:id="rId54"/>
    </customSheetView>
    <customSheetView guid="{5C8248A3-A690-495D-8D4E-364FA74DAD55}" state="hidden">
      <selection activeCell="F108" sqref="F108"/>
      <pageMargins left="0.7" right="0.7" top="0.75" bottom="0.75" header="0.3" footer="0.3"/>
      <pageSetup paperSize="9" orientation="portrait" r:id="rId55"/>
    </customSheetView>
    <customSheetView guid="{337FE6C2-AB3B-4DEE-AB9F-913EE728FA8C}" state="hidden">
      <selection activeCell="F108" sqref="F108"/>
      <pageMargins left="0.7" right="0.7" top="0.75" bottom="0.75" header="0.3" footer="0.3"/>
      <pageSetup paperSize="9" orientation="portrait" r:id="rId56"/>
    </customSheetView>
    <customSheetView guid="{C672F4EC-D752-4B76-9188-8CE56FB0C264}" state="hidden">
      <selection activeCell="F108" sqref="F108"/>
      <pageMargins left="0.7" right="0.7" top="0.75" bottom="0.75" header="0.3" footer="0.3"/>
      <pageSetup paperSize="9" orientation="portrait" r:id="rId57"/>
    </customSheetView>
    <customSheetView guid="{AEAF84AF-D10C-4D85-872B-A42538297874}" state="hidden">
      <selection activeCell="F108" sqref="F108"/>
      <pageMargins left="0.7" right="0.7" top="0.75" bottom="0.75" header="0.3" footer="0.3"/>
      <pageSetup paperSize="9" orientation="portrait" r:id="rId58"/>
    </customSheetView>
    <customSheetView guid="{6D78447F-4989-4364-8A3F-51338359AF70}" state="hidden">
      <selection activeCell="F108" sqref="F108"/>
      <pageMargins left="0.7" right="0.7" top="0.75" bottom="0.75" header="0.3" footer="0.3"/>
      <pageSetup paperSize="9" orientation="portrait" r:id="rId59"/>
    </customSheetView>
    <customSheetView guid="{4D74F80B-6E39-4A1C-A364-856898BF22C8}" state="hidden">
      <selection activeCell="F108" sqref="F108"/>
      <pageMargins left="0.7" right="0.7" top="0.75" bottom="0.75" header="0.3" footer="0.3"/>
      <pageSetup paperSize="9" orientation="portrait" r:id="rId60"/>
    </customSheetView>
    <customSheetView guid="{F322E9BE-538A-4018-B333-893292636155}" state="hidden">
      <selection activeCell="F108" sqref="F108"/>
      <pageMargins left="0.7" right="0.7" top="0.75" bottom="0.75" header="0.3" footer="0.3"/>
      <pageSetup paperSize="9" orientation="portrait" r:id="rId61"/>
    </customSheetView>
    <customSheetView guid="{2F9D9E0C-24B4-4A78-8F74-B0496B0947D1}" state="hidden">
      <selection activeCell="F108" sqref="F108"/>
      <pageMargins left="0.7" right="0.7" top="0.75" bottom="0.75" header="0.3" footer="0.3"/>
      <pageSetup paperSize="9" orientation="portrait" r:id="rId62"/>
    </customSheetView>
    <customSheetView guid="{D01DE937-D827-4A12-B908-4B3ABC4E7919}" state="hidden">
      <selection activeCell="F108" sqref="F108"/>
      <pageMargins left="0.7" right="0.7" top="0.75" bottom="0.75" header="0.3" footer="0.3"/>
      <pageSetup paperSize="9" orientation="portrait" r:id="rId63"/>
    </customSheetView>
    <customSheetView guid="{225FE727-AA70-41C7-BDDE-737BDAA6F9C7}" state="hidden">
      <selection activeCell="F108" sqref="F108"/>
      <pageMargins left="0.7" right="0.7" top="0.75" bottom="0.75" header="0.3" footer="0.3"/>
      <pageSetup paperSize="9" orientation="portrait" r:id="rId64"/>
    </customSheetView>
    <customSheetView guid="{4C549C48-1AA2-4D32-8AD9-E3C3FAA54E1F}" state="hidden">
      <selection activeCell="F108" sqref="F108"/>
      <pageMargins left="0.7" right="0.7" top="0.75" bottom="0.75" header="0.3" footer="0.3"/>
      <pageSetup paperSize="9" orientation="portrait" r:id="rId65"/>
    </customSheetView>
    <customSheetView guid="{ED2D79E9-A0CA-4453-852E-BD9E993AC122}" state="hidden">
      <selection activeCell="F108" sqref="F108"/>
      <pageMargins left="0.7" right="0.7" top="0.75" bottom="0.75" header="0.3" footer="0.3"/>
      <pageSetup paperSize="9" orientation="portrait" r:id="rId66"/>
    </customSheetView>
    <customSheetView guid="{FCB6CE83-47DE-497F-B411-98D0B11AD963}" state="hidden">
      <selection activeCell="F108" sqref="F108"/>
      <pageMargins left="0.7" right="0.7" top="0.75" bottom="0.75" header="0.3" footer="0.3"/>
      <pageSetup paperSize="9" orientation="portrait" r:id="rId67"/>
    </customSheetView>
    <customSheetView guid="{B1C3029C-F622-41AC-B85B-18F1E5A87AD5}" state="hidden">
      <selection activeCell="F108" sqref="F108"/>
      <pageMargins left="0.7" right="0.7" top="0.75" bottom="0.75" header="0.3" footer="0.3"/>
      <pageSetup paperSize="9" orientation="portrait" r:id="rId68"/>
    </customSheetView>
    <customSheetView guid="{85689511-8B6C-431A-893D-3936B4151DAA}" state="hidden">
      <selection activeCell="F108" sqref="F108"/>
      <pageMargins left="0.7" right="0.7" top="0.75" bottom="0.75" header="0.3" footer="0.3"/>
      <pageSetup paperSize="9" orientation="portrait" r:id="rId69"/>
    </customSheetView>
    <customSheetView guid="{31708D1B-A8FB-46A5-BE59-D9E60D719D1B}" state="hidden">
      <selection activeCell="F108" sqref="F108"/>
      <pageMargins left="0.7" right="0.7" top="0.75" bottom="0.75" header="0.3" footer="0.3"/>
      <pageSetup paperSize="9" orientation="portrait" r:id="rId70"/>
    </customSheetView>
    <customSheetView guid="{60DAEF94-773D-427D-B454-77ADECCEAC4F}" state="hidden">
      <selection activeCell="F108" sqref="F108"/>
      <pageMargins left="0.7" right="0.7" top="0.75" bottom="0.75" header="0.3" footer="0.3"/>
      <pageSetup paperSize="9" orientation="portrait" r:id="rId71"/>
    </customSheetView>
    <customSheetView guid="{81CE3090-24EA-4A79-9347-A59030F31DFF}" state="hidden">
      <selection activeCell="F108" sqref="F108"/>
      <pageMargins left="0.7" right="0.7" top="0.75" bottom="0.75" header="0.3" footer="0.3"/>
      <pageSetup paperSize="9" orientation="portrait" r:id="rId72"/>
    </customSheetView>
    <customSheetView guid="{DD13ED5A-7332-41AF-A84F-D8F420EB84B0}" state="hidden">
      <selection activeCell="F108" sqref="F108"/>
      <pageMargins left="0.7" right="0.7" top="0.75" bottom="0.75" header="0.3" footer="0.3"/>
      <pageSetup paperSize="9" orientation="portrait" r:id="rId73"/>
    </customSheetView>
    <customSheetView guid="{0FB9F8E0-23A7-40E5-BA14-EFAF6E726A5F}" state="hidden">
      <selection activeCell="F108" sqref="F108"/>
      <pageMargins left="0.7" right="0.7" top="0.75" bottom="0.75" header="0.3" footer="0.3"/>
      <pageSetup paperSize="9" orientation="portrait" r:id="rId74"/>
    </customSheetView>
    <customSheetView guid="{EE5E11F8-23F9-4340-AA17-C99A734504F8}" state="hidden">
      <selection activeCell="F108" sqref="F108"/>
      <pageMargins left="0.7" right="0.7" top="0.75" bottom="0.75" header="0.3" footer="0.3"/>
      <pageSetup paperSize="9" orientation="portrait" r:id="rId75"/>
    </customSheetView>
    <customSheetView guid="{02AB7045-FE33-49B9-B2E1-C953E794A815}" state="hidden">
      <selection activeCell="F108" sqref="F108"/>
      <pageMargins left="0.7" right="0.7" top="0.75" bottom="0.75" header="0.3" footer="0.3"/>
      <pageSetup paperSize="9" orientation="portrait" r:id="rId76"/>
    </customSheetView>
    <customSheetView guid="{F3AEA458-E2E7-493F-88F7-8ADBFD2F21E6}" state="hidden">
      <selection activeCell="F108" sqref="F108"/>
      <pageMargins left="0.7" right="0.7" top="0.75" bottom="0.75" header="0.3" footer="0.3"/>
      <pageSetup paperSize="9" orientation="portrait" r:id="rId77"/>
    </customSheetView>
    <customSheetView guid="{831B770D-9936-46F6-9284-8C8DFE75364B}" state="hidden">
      <selection activeCell="F108" sqref="F108"/>
      <pageMargins left="0.7" right="0.7" top="0.75" bottom="0.75" header="0.3" footer="0.3"/>
      <pageSetup paperSize="9" orientation="portrait" r:id="rId78"/>
    </customSheetView>
    <customSheetView guid="{58498BC9-0488-4997-A4C3-A6C41D1BF6E5}" state="hidden">
      <selection activeCell="F108" sqref="F108"/>
      <pageMargins left="0.7" right="0.7" top="0.75" bottom="0.75" header="0.3" footer="0.3"/>
      <pageSetup paperSize="9" orientation="portrait" r:id="rId79"/>
    </customSheetView>
    <customSheetView guid="{84731F90-2A1E-49EC-97F5-3D44899B6780}" state="hidden">
      <selection activeCell="F108" sqref="F108"/>
      <pageMargins left="0.7" right="0.7" top="0.75" bottom="0.75" header="0.3" footer="0.3"/>
      <pageSetup paperSize="9" orientation="portrait" r:id="rId80"/>
    </customSheetView>
    <customSheetView guid="{92C2C61E-9A58-4717-BBD2-9FB348318C22}" state="hidden">
      <selection activeCell="F108" sqref="F108"/>
      <pageMargins left="0.7" right="0.7" top="0.75" bottom="0.75" header="0.3" footer="0.3"/>
      <pageSetup paperSize="9" orientation="portrait" r:id="rId81"/>
    </customSheetView>
    <customSheetView guid="{7729C4F0-B4E3-4071-A92E-8F214C35F2B3}" state="hidden">
      <selection activeCell="F108" sqref="F108"/>
      <pageMargins left="0.7" right="0.7" top="0.75" bottom="0.75" header="0.3" footer="0.3"/>
      <pageSetup paperSize="9" orientation="portrait" r:id="rId82"/>
    </customSheetView>
    <customSheetView guid="{79E357B3-4057-4625-90A7-5034944E046E}" state="hidden">
      <selection activeCell="F108" sqref="F108"/>
      <pageMargins left="0.7" right="0.7" top="0.75" bottom="0.75" header="0.3" footer="0.3"/>
      <pageSetup paperSize="9" orientation="portrait" r:id="rId83"/>
    </customSheetView>
    <customSheetView guid="{8C7E4376-0697-41CA-9E72-392FEA4AE459}" state="hidden">
      <selection activeCell="F108" sqref="F108"/>
      <pageMargins left="0.7" right="0.7" top="0.75" bottom="0.75" header="0.3" footer="0.3"/>
      <pageSetup paperSize="9" orientation="portrait" r:id="rId84"/>
    </customSheetView>
    <customSheetView guid="{5DFDB050-C339-46E2-A81A-737BC734D453}" state="hidden">
      <selection activeCell="F108" sqref="F108"/>
      <pageMargins left="0.7" right="0.7" top="0.75" bottom="0.75" header="0.3" footer="0.3"/>
      <pageSetup paperSize="9" orientation="portrait" r:id="rId85"/>
    </customSheetView>
    <customSheetView guid="{E0EF92A7-07A1-4A97-95BB-130EF97C65DE}" state="hidden">
      <selection activeCell="F108" sqref="F108"/>
      <pageMargins left="0.7" right="0.7" top="0.75" bottom="0.75" header="0.3" footer="0.3"/>
      <pageSetup paperSize="9" orientation="portrait" r:id="rId86"/>
    </customSheetView>
    <customSheetView guid="{9AB2E4AE-ABFB-4E08-AA71-175B03408D94}" state="hidden">
      <selection activeCell="F108" sqref="F108"/>
      <pageMargins left="0.7" right="0.7" top="0.75" bottom="0.75" header="0.3" footer="0.3"/>
      <pageSetup paperSize="9" orientation="portrait" r:id="rId87"/>
    </customSheetView>
    <customSheetView guid="{EAEBD6C1-40A7-4970-AFB0-68B5B43C1157}" state="hidden">
      <selection activeCell="F108" sqref="F108"/>
      <pageMargins left="0.7" right="0.7" top="0.75" bottom="0.75" header="0.3" footer="0.3"/>
      <pageSetup paperSize="9" orientation="portrait" r:id="rId88"/>
    </customSheetView>
    <customSheetView guid="{CAFA2A20-BD7B-49A5-A5D9-6D3E52DDD716}" state="hidden">
      <selection activeCell="F108" sqref="F108"/>
      <pageMargins left="0.7" right="0.7" top="0.75" bottom="0.75" header="0.3" footer="0.3"/>
      <pageSetup paperSize="9" orientation="portrait" r:id="rId89"/>
    </customSheetView>
    <customSheetView guid="{FD24A3C1-438C-414B-88FC-64A7430F52EF}" state="hidden">
      <selection activeCell="F108" sqref="F108"/>
      <pageMargins left="0.7" right="0.7" top="0.75" bottom="0.75" header="0.3" footer="0.3"/>
      <pageSetup paperSize="9" orientation="portrait" r:id="rId90"/>
    </customSheetView>
    <customSheetView guid="{DA95FF18-58A7-4336-9941-F5B3732C3986}" state="hidden">
      <selection activeCell="F108" sqref="F108"/>
      <pageMargins left="0.7" right="0.7" top="0.75" bottom="0.75" header="0.3" footer="0.3"/>
      <pageSetup paperSize="9" orientation="portrait" r:id="rId91"/>
    </customSheetView>
    <customSheetView guid="{0E2E6156-5E9B-40C1-B051-F76D2C84B096}" state="hidden">
      <selection activeCell="F108" sqref="F108"/>
      <pageMargins left="0.7" right="0.7" top="0.75" bottom="0.75" header="0.3" footer="0.3"/>
      <pageSetup paperSize="9" orientation="portrait" r:id="rId92"/>
    </customSheetView>
    <customSheetView guid="{F0E801B3-F68E-48F3-9921-206C04B301EE}" state="hidden">
      <selection activeCell="F108" sqref="F108"/>
      <pageMargins left="0.7" right="0.7" top="0.75" bottom="0.75" header="0.3" footer="0.3"/>
      <pageSetup paperSize="9" orientation="portrait" r:id="rId93"/>
    </customSheetView>
    <customSheetView guid="{1291D6D6-F7B2-45AF-90FC-57B749068879}" state="hidden">
      <selection activeCell="F108" sqref="F108"/>
      <pageMargins left="0.7" right="0.7" top="0.75" bottom="0.75" header="0.3" footer="0.3"/>
      <pageSetup paperSize="9" orientation="portrait" r:id="rId94"/>
    </customSheetView>
    <customSheetView guid="{FB46FC47-08D5-4683-B816-CA4148EACD5E}" state="hidden">
      <selection activeCell="F108" sqref="F108"/>
      <pageMargins left="0.7" right="0.7" top="0.75" bottom="0.75" header="0.3" footer="0.3"/>
      <pageSetup paperSize="9" orientation="portrait" r:id="rId95"/>
    </customSheetView>
    <customSheetView guid="{93145E67-A1C0-4120-8FCA-3C2E0A7F72FC}" state="hidden">
      <selection activeCell="F108" sqref="F108"/>
      <pageMargins left="0.7" right="0.7" top="0.75" bottom="0.75" header="0.3" footer="0.3"/>
      <pageSetup paperSize="9" orientation="portrait" r:id="rId96"/>
    </customSheetView>
    <customSheetView guid="{CE90A9F1-888F-4CE3-981F-D2B6505F0ABD}" state="hidden">
      <selection activeCell="F108" sqref="F108"/>
      <pageMargins left="0.7" right="0.7" top="0.75" bottom="0.75" header="0.3" footer="0.3"/>
      <pageSetup paperSize="9" orientation="portrait" r:id="rId97"/>
    </customSheetView>
    <customSheetView guid="{15D5CDA9-1B20-4BD3-BF4D-02ACD6585F63}" state="hidden">
      <selection activeCell="F108" sqref="F108"/>
      <pageMargins left="0.7" right="0.7" top="0.75" bottom="0.75" header="0.3" footer="0.3"/>
      <pageSetup paperSize="9" orientation="portrait" r:id="rId98"/>
    </customSheetView>
    <customSheetView guid="{79F3C18F-09D6-4070-A77D-FED19325EA43}" state="hidden">
      <selection activeCell="F108" sqref="F108"/>
      <pageMargins left="0.7" right="0.7" top="0.75" bottom="0.75" header="0.3" footer="0.3"/>
      <pageSetup paperSize="9" orientation="portrait" r:id="rId99"/>
    </customSheetView>
    <customSheetView guid="{3D89F1DF-ED30-4B74-9BA4-CCA91197F95E}" state="hidden">
      <selection activeCell="F108" sqref="F108"/>
      <pageMargins left="0.7" right="0.7" top="0.75" bottom="0.75" header="0.3" footer="0.3"/>
      <pageSetup paperSize="9" orientation="portrait" r:id="rId100"/>
    </customSheetView>
  </customSheetViews>
  <pageMargins left="0.7" right="0.7" top="0.75" bottom="0.75" header="0.3" footer="0.3"/>
  <pageSetup paperSize="9" orientation="portrait" r:id="rId10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4724-70DF-46D3-B3DB-F5E622CBC06E}">
  <dimension ref="A1:G301"/>
  <sheetViews>
    <sheetView workbookViewId="0">
      <selection activeCell="F310" sqref="F310"/>
    </sheetView>
  </sheetViews>
  <sheetFormatPr defaultRowHeight="15" x14ac:dyDescent="0.25"/>
  <cols>
    <col min="2" max="2" width="48" customWidth="1"/>
    <col min="3" max="3" width="24.42578125" customWidth="1"/>
    <col min="4" max="4" width="15.7109375" customWidth="1"/>
    <col min="5" max="5" width="14" customWidth="1"/>
    <col min="6" max="6" width="21" customWidth="1"/>
  </cols>
  <sheetData>
    <row r="1" spans="1:7" x14ac:dyDescent="0.25">
      <c r="A1" t="s">
        <v>574</v>
      </c>
      <c r="B1" t="str">
        <f>'Załącznik nr 7 jednostki'!B24</f>
        <v>Nazwa jednostki samorządu terytorialnego</v>
      </c>
      <c r="C1" t="str">
        <f>'Załącznik nr 7 jednostki'!D24</f>
        <v>Kod Województwa</v>
      </c>
      <c r="D1" t="str">
        <f>'Załącznik nr 7 jednostki'!E24</f>
        <v>Kod Powiatu</v>
      </c>
      <c r="E1" t="str">
        <f>'Załącznik nr 7 jednostki'!G24</f>
        <v>Kod Gminy</v>
      </c>
      <c r="F1" t="str">
        <f>'Załącznik nr 7 jednostki'!H24</f>
        <v>Rodzaj jednostki</v>
      </c>
      <c r="G1" t="s">
        <v>575</v>
      </c>
    </row>
    <row r="2" spans="1:7" s="122" customFormat="1" x14ac:dyDescent="0.25">
      <c r="A2" s="122">
        <f>'Załącznik nr 7 jednostki'!A26</f>
        <v>0</v>
      </c>
      <c r="B2" s="122">
        <f>'Załącznik nr 7 jednostki'!B26:C26</f>
        <v>0</v>
      </c>
      <c r="C2" s="122">
        <f>'Załącznik nr 7 jednostki'!D26</f>
        <v>0</v>
      </c>
      <c r="D2" s="122">
        <f>'Załącznik nr 7 jednostki'!E26</f>
        <v>0</v>
      </c>
      <c r="E2" s="122">
        <f>'Załącznik nr 7 jednostki'!G26</f>
        <v>0</v>
      </c>
      <c r="F2" s="122">
        <f>'Załącznik nr 7 jednostki'!H26</f>
        <v>0</v>
      </c>
      <c r="G2" s="122" t="str">
        <f>_xlfn.CONCAT(C2,D2,E2,F2)</f>
        <v>0000</v>
      </c>
    </row>
    <row r="3" spans="1:7" s="122" customFormat="1" x14ac:dyDescent="0.25">
      <c r="A3" s="122">
        <f>'Załącznik nr 7 jednostki'!A27</f>
        <v>0</v>
      </c>
      <c r="B3" s="122">
        <f>'Załącznik nr 7 jednostki'!B27:C27</f>
        <v>0</v>
      </c>
      <c r="C3" s="122">
        <f>'Załącznik nr 7 jednostki'!D27</f>
        <v>0</v>
      </c>
      <c r="D3" s="122">
        <f>'Załącznik nr 7 jednostki'!E27</f>
        <v>0</v>
      </c>
      <c r="E3" s="122">
        <f>'Załącznik nr 7 jednostki'!G27</f>
        <v>0</v>
      </c>
      <c r="F3" s="122">
        <f>'Załącznik nr 7 jednostki'!H27</f>
        <v>0</v>
      </c>
      <c r="G3" s="122" t="str">
        <f t="shared" ref="G3:G66" si="0">_xlfn.CONCAT(C3,D3,E3,F3)</f>
        <v>0000</v>
      </c>
    </row>
    <row r="4" spans="1:7" s="122" customFormat="1" x14ac:dyDescent="0.25">
      <c r="A4" s="122">
        <f>'Załącznik nr 7 jednostki'!A28</f>
        <v>0</v>
      </c>
      <c r="B4" s="122">
        <f>'Załącznik nr 7 jednostki'!B28:C28</f>
        <v>0</v>
      </c>
      <c r="C4" s="122">
        <f>'Załącznik nr 7 jednostki'!D28</f>
        <v>0</v>
      </c>
      <c r="D4" s="122">
        <f>'Załącznik nr 7 jednostki'!E28</f>
        <v>0</v>
      </c>
      <c r="E4" s="122">
        <f>'Załącznik nr 7 jednostki'!G28</f>
        <v>0</v>
      </c>
      <c r="F4" s="122">
        <f>'Załącznik nr 7 jednostki'!H28</f>
        <v>0</v>
      </c>
      <c r="G4" s="122" t="str">
        <f t="shared" si="0"/>
        <v>0000</v>
      </c>
    </row>
    <row r="5" spans="1:7" s="122" customFormat="1" x14ac:dyDescent="0.25">
      <c r="A5" s="122">
        <f>'Załącznik nr 7 jednostki'!A29</f>
        <v>0</v>
      </c>
      <c r="B5" s="122">
        <f>'Załącznik nr 7 jednostki'!B29:C29</f>
        <v>0</v>
      </c>
      <c r="C5" s="122">
        <f>'Załącznik nr 7 jednostki'!D29</f>
        <v>0</v>
      </c>
      <c r="D5" s="122">
        <f>'Załącznik nr 7 jednostki'!E29</f>
        <v>0</v>
      </c>
      <c r="E5" s="122">
        <f>'Załącznik nr 7 jednostki'!G29</f>
        <v>0</v>
      </c>
      <c r="F5" s="122">
        <f>'Załącznik nr 7 jednostki'!H29</f>
        <v>0</v>
      </c>
      <c r="G5" s="122" t="str">
        <f t="shared" si="0"/>
        <v>0000</v>
      </c>
    </row>
    <row r="6" spans="1:7" s="122" customFormat="1" x14ac:dyDescent="0.25">
      <c r="A6" s="122">
        <f>'Załącznik nr 7 jednostki'!A30</f>
        <v>0</v>
      </c>
      <c r="B6" s="122">
        <f>'Załącznik nr 7 jednostki'!B30:C30</f>
        <v>0</v>
      </c>
      <c r="C6" s="122">
        <f>'Załącznik nr 7 jednostki'!D30</f>
        <v>0</v>
      </c>
      <c r="D6" s="122">
        <f>'Załącznik nr 7 jednostki'!E30</f>
        <v>0</v>
      </c>
      <c r="E6" s="122">
        <f>'Załącznik nr 7 jednostki'!G30</f>
        <v>0</v>
      </c>
      <c r="F6" s="122">
        <f>'Załącznik nr 7 jednostki'!H30</f>
        <v>0</v>
      </c>
      <c r="G6" s="122" t="str">
        <f t="shared" si="0"/>
        <v>0000</v>
      </c>
    </row>
    <row r="7" spans="1:7" s="122" customFormat="1" x14ac:dyDescent="0.25">
      <c r="A7" s="122">
        <f>'Załącznik nr 7 jednostki'!A31</f>
        <v>0</v>
      </c>
      <c r="B7" s="122">
        <f>'Załącznik nr 7 jednostki'!B31:C31</f>
        <v>0</v>
      </c>
      <c r="C7" s="122">
        <f>'Załącznik nr 7 jednostki'!D31</f>
        <v>0</v>
      </c>
      <c r="D7" s="122">
        <f>'Załącznik nr 7 jednostki'!E31</f>
        <v>0</v>
      </c>
      <c r="E7" s="122">
        <f>'Załącznik nr 7 jednostki'!G31</f>
        <v>0</v>
      </c>
      <c r="F7" s="122">
        <f>'Załącznik nr 7 jednostki'!H31</f>
        <v>0</v>
      </c>
      <c r="G7" s="122" t="str">
        <f t="shared" si="0"/>
        <v>0000</v>
      </c>
    </row>
    <row r="8" spans="1:7" s="122" customFormat="1" x14ac:dyDescent="0.25">
      <c r="A8" s="122">
        <f>'Załącznik nr 7 jednostki'!A32</f>
        <v>0</v>
      </c>
      <c r="B8" s="122">
        <f>'Załącznik nr 7 jednostki'!B32:C32</f>
        <v>0</v>
      </c>
      <c r="C8" s="122">
        <f>'Załącznik nr 7 jednostki'!D32</f>
        <v>0</v>
      </c>
      <c r="D8" s="122">
        <f>'Załącznik nr 7 jednostki'!E32</f>
        <v>0</v>
      </c>
      <c r="E8" s="122">
        <f>'Załącznik nr 7 jednostki'!G32</f>
        <v>0</v>
      </c>
      <c r="F8" s="122">
        <f>'Załącznik nr 7 jednostki'!H32</f>
        <v>0</v>
      </c>
      <c r="G8" s="122" t="str">
        <f t="shared" si="0"/>
        <v>0000</v>
      </c>
    </row>
    <row r="9" spans="1:7" s="122" customFormat="1" x14ac:dyDescent="0.25">
      <c r="A9" s="122">
        <f>'Załącznik nr 7 jednostki'!A33</f>
        <v>0</v>
      </c>
      <c r="B9" s="122">
        <f>'Załącznik nr 7 jednostki'!B33:C33</f>
        <v>0</v>
      </c>
      <c r="C9" s="122">
        <f>'Załącznik nr 7 jednostki'!D33</f>
        <v>0</v>
      </c>
      <c r="D9" s="122">
        <f>'Załącznik nr 7 jednostki'!E33</f>
        <v>0</v>
      </c>
      <c r="E9" s="122">
        <f>'Załącznik nr 7 jednostki'!G33</f>
        <v>0</v>
      </c>
      <c r="F9" s="122">
        <f>'Załącznik nr 7 jednostki'!H33</f>
        <v>0</v>
      </c>
      <c r="G9" s="122" t="str">
        <f t="shared" si="0"/>
        <v>0000</v>
      </c>
    </row>
    <row r="10" spans="1:7" s="122" customFormat="1" x14ac:dyDescent="0.25">
      <c r="A10" s="122">
        <f>'Załącznik nr 7 jednostki'!A34</f>
        <v>0</v>
      </c>
      <c r="B10" s="122">
        <f>'Załącznik nr 7 jednostki'!B34:C34</f>
        <v>0</v>
      </c>
      <c r="C10" s="122">
        <f>'Załącznik nr 7 jednostki'!D34</f>
        <v>0</v>
      </c>
      <c r="D10" s="122">
        <f>'Załącznik nr 7 jednostki'!E34</f>
        <v>0</v>
      </c>
      <c r="E10" s="122">
        <f>'Załącznik nr 7 jednostki'!G34</f>
        <v>0</v>
      </c>
      <c r="F10" s="122">
        <f>'Załącznik nr 7 jednostki'!H34</f>
        <v>0</v>
      </c>
      <c r="G10" s="122" t="str">
        <f t="shared" si="0"/>
        <v>0000</v>
      </c>
    </row>
    <row r="11" spans="1:7" s="122" customFormat="1" x14ac:dyDescent="0.25">
      <c r="A11" s="122">
        <f>'Załącznik nr 7 jednostki'!A35</f>
        <v>0</v>
      </c>
      <c r="B11" s="122">
        <f>'Załącznik nr 7 jednostki'!B35:C35</f>
        <v>0</v>
      </c>
      <c r="C11" s="122">
        <f>'Załącznik nr 7 jednostki'!D35</f>
        <v>0</v>
      </c>
      <c r="D11" s="122">
        <f>'Załącznik nr 7 jednostki'!E35</f>
        <v>0</v>
      </c>
      <c r="E11" s="122">
        <f>'Załącznik nr 7 jednostki'!G35</f>
        <v>0</v>
      </c>
      <c r="F11" s="122">
        <f>'Załącznik nr 7 jednostki'!H35</f>
        <v>0</v>
      </c>
      <c r="G11" s="122" t="str">
        <f t="shared" si="0"/>
        <v>0000</v>
      </c>
    </row>
    <row r="12" spans="1:7" s="122" customFormat="1" x14ac:dyDescent="0.25">
      <c r="A12" s="122">
        <f>'Załącznik nr 7 jednostki'!A36</f>
        <v>0</v>
      </c>
      <c r="B12" s="122">
        <f>'Załącznik nr 7 jednostki'!B36:C36</f>
        <v>0</v>
      </c>
      <c r="C12" s="122">
        <f>'Załącznik nr 7 jednostki'!D36</f>
        <v>0</v>
      </c>
      <c r="D12" s="122">
        <f>'Załącznik nr 7 jednostki'!E36</f>
        <v>0</v>
      </c>
      <c r="E12" s="122">
        <f>'Załącznik nr 7 jednostki'!G36</f>
        <v>0</v>
      </c>
      <c r="F12" s="122">
        <f>'Załącznik nr 7 jednostki'!H36</f>
        <v>0</v>
      </c>
      <c r="G12" s="122" t="str">
        <f t="shared" si="0"/>
        <v>0000</v>
      </c>
    </row>
    <row r="13" spans="1:7" s="122" customFormat="1" x14ac:dyDescent="0.25">
      <c r="A13" s="122">
        <f>'Załącznik nr 7 jednostki'!A37</f>
        <v>0</v>
      </c>
      <c r="B13" s="122">
        <f>'Załącznik nr 7 jednostki'!B37:C37</f>
        <v>0</v>
      </c>
      <c r="C13" s="122">
        <f>'Załącznik nr 7 jednostki'!D37</f>
        <v>0</v>
      </c>
      <c r="D13" s="122">
        <f>'Załącznik nr 7 jednostki'!E37</f>
        <v>0</v>
      </c>
      <c r="E13" s="122">
        <f>'Załącznik nr 7 jednostki'!G37</f>
        <v>0</v>
      </c>
      <c r="F13" s="122">
        <f>'Załącznik nr 7 jednostki'!H37</f>
        <v>0</v>
      </c>
      <c r="G13" s="122" t="str">
        <f t="shared" si="0"/>
        <v>0000</v>
      </c>
    </row>
    <row r="14" spans="1:7" s="122" customFormat="1" x14ac:dyDescent="0.25">
      <c r="A14" s="122">
        <f>'Załącznik nr 7 jednostki'!A38</f>
        <v>0</v>
      </c>
      <c r="B14" s="122">
        <f>'Załącznik nr 7 jednostki'!B38:C38</f>
        <v>0</v>
      </c>
      <c r="C14" s="122">
        <f>'Załącznik nr 7 jednostki'!D38</f>
        <v>0</v>
      </c>
      <c r="D14" s="122">
        <f>'Załącznik nr 7 jednostki'!E38</f>
        <v>0</v>
      </c>
      <c r="E14" s="122">
        <f>'Załącznik nr 7 jednostki'!G38</f>
        <v>0</v>
      </c>
      <c r="F14" s="122">
        <f>'Załącznik nr 7 jednostki'!H38</f>
        <v>0</v>
      </c>
      <c r="G14" s="122" t="str">
        <f t="shared" si="0"/>
        <v>0000</v>
      </c>
    </row>
    <row r="15" spans="1:7" s="122" customFormat="1" x14ac:dyDescent="0.25">
      <c r="A15" s="122">
        <f>'Załącznik nr 7 jednostki'!A39</f>
        <v>0</v>
      </c>
      <c r="B15" s="122">
        <f>'Załącznik nr 7 jednostki'!B39:C39</f>
        <v>0</v>
      </c>
      <c r="C15" s="122">
        <f>'Załącznik nr 7 jednostki'!D39</f>
        <v>0</v>
      </c>
      <c r="D15" s="122">
        <f>'Załącznik nr 7 jednostki'!E39</f>
        <v>0</v>
      </c>
      <c r="E15" s="122">
        <f>'Załącznik nr 7 jednostki'!G39</f>
        <v>0</v>
      </c>
      <c r="F15" s="122">
        <f>'Załącznik nr 7 jednostki'!H39</f>
        <v>0</v>
      </c>
      <c r="G15" s="122" t="str">
        <f t="shared" si="0"/>
        <v>0000</v>
      </c>
    </row>
    <row r="16" spans="1:7" s="122" customFormat="1" x14ac:dyDescent="0.25">
      <c r="A16" s="122">
        <f>'Załącznik nr 7 jednostki'!A40</f>
        <v>0</v>
      </c>
      <c r="B16" s="122">
        <f>'Załącznik nr 7 jednostki'!B40:C40</f>
        <v>0</v>
      </c>
      <c r="C16" s="122">
        <f>'Załącznik nr 7 jednostki'!D40</f>
        <v>0</v>
      </c>
      <c r="D16" s="122">
        <f>'Załącznik nr 7 jednostki'!E40</f>
        <v>0</v>
      </c>
      <c r="E16" s="122">
        <f>'Załącznik nr 7 jednostki'!G40</f>
        <v>0</v>
      </c>
      <c r="F16" s="122">
        <f>'Załącznik nr 7 jednostki'!H40</f>
        <v>0</v>
      </c>
      <c r="G16" s="122" t="str">
        <f t="shared" si="0"/>
        <v>0000</v>
      </c>
    </row>
    <row r="17" spans="1:7" s="122" customFormat="1" x14ac:dyDescent="0.25">
      <c r="A17" s="122">
        <f>'Załącznik nr 7 jednostki'!A41</f>
        <v>0</v>
      </c>
      <c r="B17" s="122">
        <f>'Załącznik nr 7 jednostki'!B41:C41</f>
        <v>0</v>
      </c>
      <c r="C17" s="122">
        <f>'Załącznik nr 7 jednostki'!D41</f>
        <v>0</v>
      </c>
      <c r="D17" s="122">
        <f>'Załącznik nr 7 jednostki'!E41</f>
        <v>0</v>
      </c>
      <c r="E17" s="122">
        <f>'Załącznik nr 7 jednostki'!G41</f>
        <v>0</v>
      </c>
      <c r="F17" s="122">
        <f>'Załącznik nr 7 jednostki'!H41</f>
        <v>0</v>
      </c>
      <c r="G17" s="122" t="str">
        <f t="shared" si="0"/>
        <v>0000</v>
      </c>
    </row>
    <row r="18" spans="1:7" s="122" customFormat="1" x14ac:dyDescent="0.25">
      <c r="A18" s="122">
        <f>'Załącznik nr 7 jednostki'!A42</f>
        <v>0</v>
      </c>
      <c r="B18" s="122">
        <f>'Załącznik nr 7 jednostki'!B42:C42</f>
        <v>0</v>
      </c>
      <c r="C18" s="122">
        <f>'Załącznik nr 7 jednostki'!D42</f>
        <v>0</v>
      </c>
      <c r="D18" s="122">
        <f>'Załącznik nr 7 jednostki'!E42</f>
        <v>0</v>
      </c>
      <c r="E18" s="122">
        <f>'Załącznik nr 7 jednostki'!G42</f>
        <v>0</v>
      </c>
      <c r="F18" s="122">
        <f>'Załącznik nr 7 jednostki'!H42</f>
        <v>0</v>
      </c>
      <c r="G18" s="122" t="str">
        <f t="shared" si="0"/>
        <v>0000</v>
      </c>
    </row>
    <row r="19" spans="1:7" s="122" customFormat="1" x14ac:dyDescent="0.25">
      <c r="A19" s="122">
        <f>'Załącznik nr 7 jednostki'!A43</f>
        <v>0</v>
      </c>
      <c r="B19" s="122">
        <f>'Załącznik nr 7 jednostki'!B43:C43</f>
        <v>0</v>
      </c>
      <c r="C19" s="122">
        <f>'Załącznik nr 7 jednostki'!D43</f>
        <v>0</v>
      </c>
      <c r="D19" s="122">
        <f>'Załącznik nr 7 jednostki'!E43</f>
        <v>0</v>
      </c>
      <c r="E19" s="122">
        <f>'Załącznik nr 7 jednostki'!G43</f>
        <v>0</v>
      </c>
      <c r="F19" s="122">
        <f>'Załącznik nr 7 jednostki'!H43</f>
        <v>0</v>
      </c>
      <c r="G19" s="122" t="str">
        <f t="shared" si="0"/>
        <v>0000</v>
      </c>
    </row>
    <row r="20" spans="1:7" s="122" customFormat="1" x14ac:dyDescent="0.25">
      <c r="A20" s="122">
        <f>'Załącznik nr 7 jednostki'!A44</f>
        <v>0</v>
      </c>
      <c r="B20" s="122">
        <f>'Załącznik nr 7 jednostki'!B44:C44</f>
        <v>0</v>
      </c>
      <c r="C20" s="122">
        <f>'Załącznik nr 7 jednostki'!D44</f>
        <v>0</v>
      </c>
      <c r="D20" s="122">
        <f>'Załącznik nr 7 jednostki'!E44</f>
        <v>0</v>
      </c>
      <c r="E20" s="122">
        <f>'Załącznik nr 7 jednostki'!G44</f>
        <v>0</v>
      </c>
      <c r="F20" s="122">
        <f>'Załącznik nr 7 jednostki'!H44</f>
        <v>0</v>
      </c>
      <c r="G20" s="122" t="str">
        <f t="shared" si="0"/>
        <v>0000</v>
      </c>
    </row>
    <row r="21" spans="1:7" s="122" customFormat="1" x14ac:dyDescent="0.25">
      <c r="A21" s="122">
        <f>'Załącznik nr 7 jednostki'!A45</f>
        <v>0</v>
      </c>
      <c r="B21" s="122">
        <f>'Załącznik nr 7 jednostki'!B45:C45</f>
        <v>0</v>
      </c>
      <c r="C21" s="122">
        <f>'Załącznik nr 7 jednostki'!D45</f>
        <v>0</v>
      </c>
      <c r="D21" s="122">
        <f>'Załącznik nr 7 jednostki'!E45</f>
        <v>0</v>
      </c>
      <c r="E21" s="122">
        <f>'Załącznik nr 7 jednostki'!G45</f>
        <v>0</v>
      </c>
      <c r="F21" s="122">
        <f>'Załącznik nr 7 jednostki'!H45</f>
        <v>0</v>
      </c>
      <c r="G21" s="122" t="str">
        <f t="shared" si="0"/>
        <v>0000</v>
      </c>
    </row>
    <row r="22" spans="1:7" s="122" customFormat="1" x14ac:dyDescent="0.25">
      <c r="A22" s="122">
        <f>'Załącznik nr 7 jednostki'!A46</f>
        <v>0</v>
      </c>
      <c r="B22" s="122">
        <f>'Załącznik nr 7 jednostki'!B46:C46</f>
        <v>0</v>
      </c>
      <c r="C22" s="122">
        <f>'Załącznik nr 7 jednostki'!D46</f>
        <v>0</v>
      </c>
      <c r="D22" s="122">
        <f>'Załącznik nr 7 jednostki'!E46</f>
        <v>0</v>
      </c>
      <c r="E22" s="122">
        <f>'Załącznik nr 7 jednostki'!G46</f>
        <v>0</v>
      </c>
      <c r="F22" s="122">
        <f>'Załącznik nr 7 jednostki'!H46</f>
        <v>0</v>
      </c>
      <c r="G22" s="122" t="str">
        <f t="shared" si="0"/>
        <v>0000</v>
      </c>
    </row>
    <row r="23" spans="1:7" s="122" customFormat="1" x14ac:dyDescent="0.25">
      <c r="A23" s="122">
        <f>'Załącznik nr 7 jednostki'!A47</f>
        <v>0</v>
      </c>
      <c r="B23" s="122">
        <f>'Załącznik nr 7 jednostki'!B47:C47</f>
        <v>0</v>
      </c>
      <c r="C23" s="122">
        <f>'Załącznik nr 7 jednostki'!D47</f>
        <v>0</v>
      </c>
      <c r="D23" s="122">
        <f>'Załącznik nr 7 jednostki'!E47</f>
        <v>0</v>
      </c>
      <c r="E23" s="122">
        <f>'Załącznik nr 7 jednostki'!G47</f>
        <v>0</v>
      </c>
      <c r="F23" s="122">
        <f>'Załącznik nr 7 jednostki'!H47</f>
        <v>0</v>
      </c>
      <c r="G23" s="122" t="str">
        <f t="shared" si="0"/>
        <v>0000</v>
      </c>
    </row>
    <row r="24" spans="1:7" s="122" customFormat="1" x14ac:dyDescent="0.25">
      <c r="A24" s="122">
        <f>'Załącznik nr 7 jednostki'!A48</f>
        <v>0</v>
      </c>
      <c r="B24" s="122">
        <f>'Załącznik nr 7 jednostki'!B48:C48</f>
        <v>0</v>
      </c>
      <c r="C24" s="122">
        <f>'Załącznik nr 7 jednostki'!D48</f>
        <v>0</v>
      </c>
      <c r="D24" s="122">
        <f>'Załącznik nr 7 jednostki'!E48</f>
        <v>0</v>
      </c>
      <c r="E24" s="122">
        <f>'Załącznik nr 7 jednostki'!G48</f>
        <v>0</v>
      </c>
      <c r="F24" s="122">
        <f>'Załącznik nr 7 jednostki'!H48</f>
        <v>0</v>
      </c>
      <c r="G24" s="122" t="str">
        <f t="shared" si="0"/>
        <v>0000</v>
      </c>
    </row>
    <row r="25" spans="1:7" s="122" customFormat="1" x14ac:dyDescent="0.25">
      <c r="A25" s="122">
        <f>'Załącznik nr 7 jednostki'!A49</f>
        <v>0</v>
      </c>
      <c r="B25" s="122">
        <f>'Załącznik nr 7 jednostki'!B49:C49</f>
        <v>0</v>
      </c>
      <c r="C25" s="122">
        <f>'Załącznik nr 7 jednostki'!D49</f>
        <v>0</v>
      </c>
      <c r="D25" s="122">
        <f>'Załącznik nr 7 jednostki'!E49</f>
        <v>0</v>
      </c>
      <c r="E25" s="122">
        <f>'Załącznik nr 7 jednostki'!G49</f>
        <v>0</v>
      </c>
      <c r="F25" s="122">
        <f>'Załącznik nr 7 jednostki'!H49</f>
        <v>0</v>
      </c>
      <c r="G25" s="122" t="str">
        <f t="shared" si="0"/>
        <v>0000</v>
      </c>
    </row>
    <row r="26" spans="1:7" s="122" customFormat="1" x14ac:dyDescent="0.25">
      <c r="A26" s="122">
        <f>'Załącznik nr 7 jednostki'!A50</f>
        <v>0</v>
      </c>
      <c r="B26" s="122">
        <f>'Załącznik nr 7 jednostki'!B50:C50</f>
        <v>0</v>
      </c>
      <c r="C26" s="122">
        <f>'Załącznik nr 7 jednostki'!D50</f>
        <v>0</v>
      </c>
      <c r="D26" s="122">
        <f>'Załącznik nr 7 jednostki'!E50</f>
        <v>0</v>
      </c>
      <c r="E26" s="122">
        <f>'Załącznik nr 7 jednostki'!G50</f>
        <v>0</v>
      </c>
      <c r="F26" s="122">
        <f>'Załącznik nr 7 jednostki'!H50</f>
        <v>0</v>
      </c>
      <c r="G26" s="122" t="str">
        <f t="shared" si="0"/>
        <v>0000</v>
      </c>
    </row>
    <row r="27" spans="1:7" s="122" customFormat="1" x14ac:dyDescent="0.25">
      <c r="A27" s="122">
        <f>'Załącznik nr 7 jednostki'!A51</f>
        <v>0</v>
      </c>
      <c r="B27" s="122">
        <f>'Załącznik nr 7 jednostki'!B51:C51</f>
        <v>0</v>
      </c>
      <c r="C27" s="122">
        <f>'Załącznik nr 7 jednostki'!D51</f>
        <v>0</v>
      </c>
      <c r="D27" s="122">
        <f>'Załącznik nr 7 jednostki'!E51</f>
        <v>0</v>
      </c>
      <c r="E27" s="122">
        <f>'Załącznik nr 7 jednostki'!G51</f>
        <v>0</v>
      </c>
      <c r="F27" s="122">
        <f>'Załącznik nr 7 jednostki'!H51</f>
        <v>0</v>
      </c>
      <c r="G27" s="122" t="str">
        <f t="shared" si="0"/>
        <v>0000</v>
      </c>
    </row>
    <row r="28" spans="1:7" s="122" customFormat="1" x14ac:dyDescent="0.25">
      <c r="A28" s="122">
        <f>'Załącznik nr 7 jednostki'!A52</f>
        <v>0</v>
      </c>
      <c r="B28" s="122">
        <f>'Załącznik nr 7 jednostki'!B52:C52</f>
        <v>0</v>
      </c>
      <c r="C28" s="122">
        <f>'Załącznik nr 7 jednostki'!D52</f>
        <v>0</v>
      </c>
      <c r="D28" s="122">
        <f>'Załącznik nr 7 jednostki'!E52</f>
        <v>0</v>
      </c>
      <c r="E28" s="122">
        <f>'Załącznik nr 7 jednostki'!G52</f>
        <v>0</v>
      </c>
      <c r="F28" s="122">
        <f>'Załącznik nr 7 jednostki'!H52</f>
        <v>0</v>
      </c>
      <c r="G28" s="122" t="str">
        <f t="shared" si="0"/>
        <v>0000</v>
      </c>
    </row>
    <row r="29" spans="1:7" s="122" customFormat="1" x14ac:dyDescent="0.25">
      <c r="A29" s="122">
        <f>'Załącznik nr 7 jednostki'!A53</f>
        <v>0</v>
      </c>
      <c r="B29" s="122">
        <f>'Załącznik nr 7 jednostki'!B53:C53</f>
        <v>0</v>
      </c>
      <c r="C29" s="122">
        <f>'Załącznik nr 7 jednostki'!D53</f>
        <v>0</v>
      </c>
      <c r="D29" s="122">
        <f>'Załącznik nr 7 jednostki'!E53</f>
        <v>0</v>
      </c>
      <c r="E29" s="122">
        <f>'Załącznik nr 7 jednostki'!G53</f>
        <v>0</v>
      </c>
      <c r="F29" s="122">
        <f>'Załącznik nr 7 jednostki'!H53</f>
        <v>0</v>
      </c>
      <c r="G29" s="122" t="str">
        <f t="shared" si="0"/>
        <v>0000</v>
      </c>
    </row>
    <row r="30" spans="1:7" s="122" customFormat="1" x14ac:dyDescent="0.25">
      <c r="A30" s="122">
        <f>'Załącznik nr 7 jednostki'!A54</f>
        <v>0</v>
      </c>
      <c r="B30" s="122">
        <f>'Załącznik nr 7 jednostki'!B54:C54</f>
        <v>0</v>
      </c>
      <c r="C30" s="122">
        <f>'Załącznik nr 7 jednostki'!D54</f>
        <v>0</v>
      </c>
      <c r="D30" s="122">
        <f>'Załącznik nr 7 jednostki'!E54</f>
        <v>0</v>
      </c>
      <c r="E30" s="122">
        <f>'Załącznik nr 7 jednostki'!G54</f>
        <v>0</v>
      </c>
      <c r="F30" s="122">
        <f>'Załącznik nr 7 jednostki'!H54</f>
        <v>0</v>
      </c>
      <c r="G30" s="122" t="str">
        <f t="shared" si="0"/>
        <v>0000</v>
      </c>
    </row>
    <row r="31" spans="1:7" s="122" customFormat="1" x14ac:dyDescent="0.25">
      <c r="A31" s="122">
        <f>'Załącznik nr 7 jednostki'!A55</f>
        <v>0</v>
      </c>
      <c r="B31" s="122">
        <f>'Załącznik nr 7 jednostki'!B55:C55</f>
        <v>0</v>
      </c>
      <c r="C31" s="122">
        <f>'Załącznik nr 7 jednostki'!D55</f>
        <v>0</v>
      </c>
      <c r="D31" s="122">
        <f>'Załącznik nr 7 jednostki'!E55</f>
        <v>0</v>
      </c>
      <c r="E31" s="122">
        <f>'Załącznik nr 7 jednostki'!G55</f>
        <v>0</v>
      </c>
      <c r="F31" s="122">
        <f>'Załącznik nr 7 jednostki'!H55</f>
        <v>0</v>
      </c>
      <c r="G31" s="122" t="str">
        <f t="shared" si="0"/>
        <v>0000</v>
      </c>
    </row>
    <row r="32" spans="1:7" s="122" customFormat="1" x14ac:dyDescent="0.25">
      <c r="A32" s="122">
        <f>'Załącznik nr 7 jednostki'!A56</f>
        <v>0</v>
      </c>
      <c r="B32" s="122">
        <f>'Załącznik nr 7 jednostki'!B56:C56</f>
        <v>0</v>
      </c>
      <c r="C32" s="122">
        <f>'Załącznik nr 7 jednostki'!D56</f>
        <v>0</v>
      </c>
      <c r="D32" s="122">
        <f>'Załącznik nr 7 jednostki'!E56</f>
        <v>0</v>
      </c>
      <c r="E32" s="122">
        <f>'Załącznik nr 7 jednostki'!G56</f>
        <v>0</v>
      </c>
      <c r="F32" s="122">
        <f>'Załącznik nr 7 jednostki'!H56</f>
        <v>0</v>
      </c>
      <c r="G32" s="122" t="str">
        <f t="shared" si="0"/>
        <v>0000</v>
      </c>
    </row>
    <row r="33" spans="1:7" s="122" customFormat="1" x14ac:dyDescent="0.25">
      <c r="A33" s="122">
        <f>'Załącznik nr 7 jednostki'!A57</f>
        <v>0</v>
      </c>
      <c r="B33" s="122">
        <f>'Załącznik nr 7 jednostki'!B57:C57</f>
        <v>0</v>
      </c>
      <c r="C33" s="122">
        <f>'Załącznik nr 7 jednostki'!D57</f>
        <v>0</v>
      </c>
      <c r="D33" s="122">
        <f>'Załącznik nr 7 jednostki'!E57</f>
        <v>0</v>
      </c>
      <c r="E33" s="122">
        <f>'Załącznik nr 7 jednostki'!G57</f>
        <v>0</v>
      </c>
      <c r="F33" s="122">
        <f>'Załącznik nr 7 jednostki'!H57</f>
        <v>0</v>
      </c>
      <c r="G33" s="122" t="str">
        <f t="shared" si="0"/>
        <v>0000</v>
      </c>
    </row>
    <row r="34" spans="1:7" s="122" customFormat="1" x14ac:dyDescent="0.25">
      <c r="A34" s="122">
        <f>'Załącznik nr 7 jednostki'!A58</f>
        <v>0</v>
      </c>
      <c r="B34" s="122">
        <f>'Załącznik nr 7 jednostki'!B58:C58</f>
        <v>0</v>
      </c>
      <c r="C34" s="122">
        <f>'Załącznik nr 7 jednostki'!D58</f>
        <v>0</v>
      </c>
      <c r="D34" s="122">
        <f>'Załącznik nr 7 jednostki'!E58</f>
        <v>0</v>
      </c>
      <c r="E34" s="122">
        <f>'Załącznik nr 7 jednostki'!G58</f>
        <v>0</v>
      </c>
      <c r="F34" s="122">
        <f>'Załącznik nr 7 jednostki'!H58</f>
        <v>0</v>
      </c>
      <c r="G34" s="122" t="str">
        <f t="shared" si="0"/>
        <v>0000</v>
      </c>
    </row>
    <row r="35" spans="1:7" s="122" customFormat="1" x14ac:dyDescent="0.25">
      <c r="A35" s="122">
        <f>'Załącznik nr 7 jednostki'!A59</f>
        <v>0</v>
      </c>
      <c r="B35" s="122">
        <f>'Załącznik nr 7 jednostki'!B59:C59</f>
        <v>0</v>
      </c>
      <c r="C35" s="122">
        <f>'Załącznik nr 7 jednostki'!D59</f>
        <v>0</v>
      </c>
      <c r="D35" s="122">
        <f>'Załącznik nr 7 jednostki'!E59</f>
        <v>0</v>
      </c>
      <c r="E35" s="122">
        <f>'Załącznik nr 7 jednostki'!G59</f>
        <v>0</v>
      </c>
      <c r="F35" s="122">
        <f>'Załącznik nr 7 jednostki'!H59</f>
        <v>0</v>
      </c>
      <c r="G35" s="122" t="str">
        <f t="shared" si="0"/>
        <v>0000</v>
      </c>
    </row>
    <row r="36" spans="1:7" s="122" customFormat="1" x14ac:dyDescent="0.25">
      <c r="A36" s="122">
        <f>'Załącznik nr 7 jednostki'!A60</f>
        <v>0</v>
      </c>
      <c r="B36" s="122">
        <f>'Załącznik nr 7 jednostki'!B60:C60</f>
        <v>0</v>
      </c>
      <c r="C36" s="122">
        <f>'Załącznik nr 7 jednostki'!D60</f>
        <v>0</v>
      </c>
      <c r="D36" s="122">
        <f>'Załącznik nr 7 jednostki'!E60</f>
        <v>0</v>
      </c>
      <c r="E36" s="122">
        <f>'Załącznik nr 7 jednostki'!G60</f>
        <v>0</v>
      </c>
      <c r="F36" s="122">
        <f>'Załącznik nr 7 jednostki'!H60</f>
        <v>0</v>
      </c>
      <c r="G36" s="122" t="str">
        <f t="shared" si="0"/>
        <v>0000</v>
      </c>
    </row>
    <row r="37" spans="1:7" s="122" customFormat="1" x14ac:dyDescent="0.25">
      <c r="A37" s="122">
        <f>'Załącznik nr 7 jednostki'!A61</f>
        <v>0</v>
      </c>
      <c r="B37" s="122">
        <f>'Załącznik nr 7 jednostki'!B61:C61</f>
        <v>0</v>
      </c>
      <c r="C37" s="122">
        <f>'Załącznik nr 7 jednostki'!D61</f>
        <v>0</v>
      </c>
      <c r="D37" s="122">
        <f>'Załącznik nr 7 jednostki'!E61</f>
        <v>0</v>
      </c>
      <c r="E37" s="122">
        <f>'Załącznik nr 7 jednostki'!G61</f>
        <v>0</v>
      </c>
      <c r="F37" s="122">
        <f>'Załącznik nr 7 jednostki'!H61</f>
        <v>0</v>
      </c>
      <c r="G37" s="122" t="str">
        <f t="shared" si="0"/>
        <v>0000</v>
      </c>
    </row>
    <row r="38" spans="1:7" s="122" customFormat="1" x14ac:dyDescent="0.25">
      <c r="A38" s="122">
        <f>'Załącznik nr 7 jednostki'!A62</f>
        <v>0</v>
      </c>
      <c r="B38" s="122">
        <f>'Załącznik nr 7 jednostki'!B62:C62</f>
        <v>0</v>
      </c>
      <c r="C38" s="122">
        <f>'Załącznik nr 7 jednostki'!D62</f>
        <v>0</v>
      </c>
      <c r="D38" s="122">
        <f>'Załącznik nr 7 jednostki'!E62</f>
        <v>0</v>
      </c>
      <c r="E38" s="122">
        <f>'Załącznik nr 7 jednostki'!G62</f>
        <v>0</v>
      </c>
      <c r="F38" s="122">
        <f>'Załącznik nr 7 jednostki'!H62</f>
        <v>0</v>
      </c>
      <c r="G38" s="122" t="str">
        <f t="shared" si="0"/>
        <v>0000</v>
      </c>
    </row>
    <row r="39" spans="1:7" s="122" customFormat="1" x14ac:dyDescent="0.25">
      <c r="A39" s="122">
        <f>'Załącznik nr 7 jednostki'!A63</f>
        <v>0</v>
      </c>
      <c r="B39" s="122">
        <f>'Załącznik nr 7 jednostki'!B63:C63</f>
        <v>0</v>
      </c>
      <c r="C39" s="122">
        <f>'Załącznik nr 7 jednostki'!D63</f>
        <v>0</v>
      </c>
      <c r="D39" s="122">
        <f>'Załącznik nr 7 jednostki'!E63</f>
        <v>0</v>
      </c>
      <c r="E39" s="122">
        <f>'Załącznik nr 7 jednostki'!G63</f>
        <v>0</v>
      </c>
      <c r="F39" s="122">
        <f>'Załącznik nr 7 jednostki'!H63</f>
        <v>0</v>
      </c>
      <c r="G39" s="122" t="str">
        <f t="shared" si="0"/>
        <v>0000</v>
      </c>
    </row>
    <row r="40" spans="1:7" s="122" customFormat="1" x14ac:dyDescent="0.25">
      <c r="A40" s="122">
        <f>'Załącznik nr 7 jednostki'!A64</f>
        <v>0</v>
      </c>
      <c r="B40" s="122">
        <f>'Załącznik nr 7 jednostki'!B64:C64</f>
        <v>0</v>
      </c>
      <c r="C40" s="122">
        <f>'Załącznik nr 7 jednostki'!D64</f>
        <v>0</v>
      </c>
      <c r="D40" s="122">
        <f>'Załącznik nr 7 jednostki'!E64</f>
        <v>0</v>
      </c>
      <c r="E40" s="122">
        <f>'Załącznik nr 7 jednostki'!G64</f>
        <v>0</v>
      </c>
      <c r="F40" s="122">
        <f>'Załącznik nr 7 jednostki'!H64</f>
        <v>0</v>
      </c>
      <c r="G40" s="122" t="str">
        <f t="shared" si="0"/>
        <v>0000</v>
      </c>
    </row>
    <row r="41" spans="1:7" s="122" customFormat="1" x14ac:dyDescent="0.25">
      <c r="A41" s="122">
        <f>'Załącznik nr 7 jednostki'!A65</f>
        <v>0</v>
      </c>
      <c r="B41" s="122">
        <f>'Załącznik nr 7 jednostki'!B65:C65</f>
        <v>0</v>
      </c>
      <c r="C41" s="122">
        <f>'Załącznik nr 7 jednostki'!D65</f>
        <v>0</v>
      </c>
      <c r="D41" s="122">
        <f>'Załącznik nr 7 jednostki'!E65</f>
        <v>0</v>
      </c>
      <c r="E41" s="122">
        <f>'Załącznik nr 7 jednostki'!G65</f>
        <v>0</v>
      </c>
      <c r="F41" s="122">
        <f>'Załącznik nr 7 jednostki'!H65</f>
        <v>0</v>
      </c>
      <c r="G41" s="122" t="str">
        <f t="shared" si="0"/>
        <v>0000</v>
      </c>
    </row>
    <row r="42" spans="1:7" s="122" customFormat="1" x14ac:dyDescent="0.25">
      <c r="A42" s="122">
        <f>'Załącznik nr 7 jednostki'!A66</f>
        <v>0</v>
      </c>
      <c r="B42" s="122">
        <f>'Załącznik nr 7 jednostki'!B66:C66</f>
        <v>0</v>
      </c>
      <c r="C42" s="122">
        <f>'Załącznik nr 7 jednostki'!D66</f>
        <v>0</v>
      </c>
      <c r="D42" s="122">
        <f>'Załącznik nr 7 jednostki'!E66</f>
        <v>0</v>
      </c>
      <c r="E42" s="122">
        <f>'Załącznik nr 7 jednostki'!G66</f>
        <v>0</v>
      </c>
      <c r="F42" s="122">
        <f>'Załącznik nr 7 jednostki'!H66</f>
        <v>0</v>
      </c>
      <c r="G42" s="122" t="str">
        <f t="shared" si="0"/>
        <v>0000</v>
      </c>
    </row>
    <row r="43" spans="1:7" s="122" customFormat="1" x14ac:dyDescent="0.25">
      <c r="A43" s="122">
        <f>'Załącznik nr 7 jednostki'!A67</f>
        <v>0</v>
      </c>
      <c r="B43" s="122">
        <f>'Załącznik nr 7 jednostki'!B67:C67</f>
        <v>0</v>
      </c>
      <c r="C43" s="122">
        <f>'Załącznik nr 7 jednostki'!D67</f>
        <v>0</v>
      </c>
      <c r="D43" s="122">
        <f>'Załącznik nr 7 jednostki'!E67</f>
        <v>0</v>
      </c>
      <c r="E43" s="122">
        <f>'Załącznik nr 7 jednostki'!G67</f>
        <v>0</v>
      </c>
      <c r="F43" s="122">
        <f>'Załącznik nr 7 jednostki'!H67</f>
        <v>0</v>
      </c>
      <c r="G43" s="122" t="str">
        <f t="shared" si="0"/>
        <v>0000</v>
      </c>
    </row>
    <row r="44" spans="1:7" s="122" customFormat="1" x14ac:dyDescent="0.25">
      <c r="A44" s="122">
        <f>'Załącznik nr 7 jednostki'!A68</f>
        <v>0</v>
      </c>
      <c r="B44" s="122">
        <f>'Załącznik nr 7 jednostki'!B68:C68</f>
        <v>0</v>
      </c>
      <c r="C44" s="122">
        <f>'Załącznik nr 7 jednostki'!D68</f>
        <v>0</v>
      </c>
      <c r="D44" s="122">
        <f>'Załącznik nr 7 jednostki'!E68</f>
        <v>0</v>
      </c>
      <c r="E44" s="122">
        <f>'Załącznik nr 7 jednostki'!G68</f>
        <v>0</v>
      </c>
      <c r="F44" s="122">
        <f>'Załącznik nr 7 jednostki'!H68</f>
        <v>0</v>
      </c>
      <c r="G44" s="122" t="str">
        <f t="shared" si="0"/>
        <v>0000</v>
      </c>
    </row>
    <row r="45" spans="1:7" s="122" customFormat="1" x14ac:dyDescent="0.25">
      <c r="A45" s="122">
        <f>'Załącznik nr 7 jednostki'!A69</f>
        <v>0</v>
      </c>
      <c r="B45" s="122">
        <f>'Załącznik nr 7 jednostki'!B69:C69</f>
        <v>0</v>
      </c>
      <c r="C45" s="122">
        <f>'Załącznik nr 7 jednostki'!D69</f>
        <v>0</v>
      </c>
      <c r="D45" s="122">
        <f>'Załącznik nr 7 jednostki'!E69</f>
        <v>0</v>
      </c>
      <c r="E45" s="122">
        <f>'Załącznik nr 7 jednostki'!G69</f>
        <v>0</v>
      </c>
      <c r="F45" s="122">
        <f>'Załącznik nr 7 jednostki'!H69</f>
        <v>0</v>
      </c>
      <c r="G45" s="122" t="str">
        <f t="shared" si="0"/>
        <v>0000</v>
      </c>
    </row>
    <row r="46" spans="1:7" s="122" customFormat="1" x14ac:dyDescent="0.25">
      <c r="A46" s="122">
        <f>'Załącznik nr 7 jednostki'!A70</f>
        <v>0</v>
      </c>
      <c r="B46" s="122">
        <f>'Załącznik nr 7 jednostki'!B70:C70</f>
        <v>0</v>
      </c>
      <c r="C46" s="122">
        <f>'Załącznik nr 7 jednostki'!D70</f>
        <v>0</v>
      </c>
      <c r="D46" s="122">
        <f>'Załącznik nr 7 jednostki'!E70</f>
        <v>0</v>
      </c>
      <c r="E46" s="122">
        <f>'Załącznik nr 7 jednostki'!G70</f>
        <v>0</v>
      </c>
      <c r="F46" s="122">
        <f>'Załącznik nr 7 jednostki'!H70</f>
        <v>0</v>
      </c>
      <c r="G46" s="122" t="str">
        <f t="shared" si="0"/>
        <v>0000</v>
      </c>
    </row>
    <row r="47" spans="1:7" s="122" customFormat="1" x14ac:dyDescent="0.25">
      <c r="A47" s="122">
        <f>'Załącznik nr 7 jednostki'!A71</f>
        <v>0</v>
      </c>
      <c r="B47" s="122">
        <f>'Załącznik nr 7 jednostki'!B71:C71</f>
        <v>0</v>
      </c>
      <c r="C47" s="122">
        <f>'Załącznik nr 7 jednostki'!D71</f>
        <v>0</v>
      </c>
      <c r="D47" s="122">
        <f>'Załącznik nr 7 jednostki'!E71</f>
        <v>0</v>
      </c>
      <c r="E47" s="122">
        <f>'Załącznik nr 7 jednostki'!G71</f>
        <v>0</v>
      </c>
      <c r="F47" s="122">
        <f>'Załącznik nr 7 jednostki'!H71</f>
        <v>0</v>
      </c>
      <c r="G47" s="122" t="str">
        <f t="shared" si="0"/>
        <v>0000</v>
      </c>
    </row>
    <row r="48" spans="1:7" s="122" customFormat="1" x14ac:dyDescent="0.25">
      <c r="A48" s="122">
        <f>'Załącznik nr 7 jednostki'!A72</f>
        <v>0</v>
      </c>
      <c r="B48" s="122">
        <f>'Załącznik nr 7 jednostki'!B72:C72</f>
        <v>0</v>
      </c>
      <c r="C48" s="122">
        <f>'Załącznik nr 7 jednostki'!D72</f>
        <v>0</v>
      </c>
      <c r="D48" s="122">
        <f>'Załącznik nr 7 jednostki'!E72</f>
        <v>0</v>
      </c>
      <c r="E48" s="122">
        <f>'Załącznik nr 7 jednostki'!G72</f>
        <v>0</v>
      </c>
      <c r="F48" s="122">
        <f>'Załącznik nr 7 jednostki'!H72</f>
        <v>0</v>
      </c>
      <c r="G48" s="122" t="str">
        <f t="shared" si="0"/>
        <v>0000</v>
      </c>
    </row>
    <row r="49" spans="1:7" s="122" customFormat="1" x14ac:dyDescent="0.25">
      <c r="A49" s="122">
        <f>'Załącznik nr 7 jednostki'!A73</f>
        <v>0</v>
      </c>
      <c r="B49" s="122">
        <f>'Załącznik nr 7 jednostki'!B73:C73</f>
        <v>0</v>
      </c>
      <c r="C49" s="122">
        <f>'Załącznik nr 7 jednostki'!D73</f>
        <v>0</v>
      </c>
      <c r="D49" s="122">
        <f>'Załącznik nr 7 jednostki'!E73</f>
        <v>0</v>
      </c>
      <c r="E49" s="122">
        <f>'Załącznik nr 7 jednostki'!G73</f>
        <v>0</v>
      </c>
      <c r="F49" s="122">
        <f>'Załącznik nr 7 jednostki'!H73</f>
        <v>0</v>
      </c>
      <c r="G49" s="122" t="str">
        <f t="shared" si="0"/>
        <v>0000</v>
      </c>
    </row>
    <row r="50" spans="1:7" s="122" customFormat="1" x14ac:dyDescent="0.25">
      <c r="A50" s="122">
        <f>'Załącznik nr 7 jednostki'!A74</f>
        <v>0</v>
      </c>
      <c r="B50" s="122">
        <f>'Załącznik nr 7 jednostki'!B74:C74</f>
        <v>0</v>
      </c>
      <c r="C50" s="122">
        <f>'Załącznik nr 7 jednostki'!D74</f>
        <v>0</v>
      </c>
      <c r="D50" s="122">
        <f>'Załącznik nr 7 jednostki'!E74</f>
        <v>0</v>
      </c>
      <c r="E50" s="122">
        <f>'Załącznik nr 7 jednostki'!G74</f>
        <v>0</v>
      </c>
      <c r="F50" s="122">
        <f>'Załącznik nr 7 jednostki'!H74</f>
        <v>0</v>
      </c>
      <c r="G50" s="122" t="str">
        <f t="shared" si="0"/>
        <v>0000</v>
      </c>
    </row>
    <row r="51" spans="1:7" s="122" customFormat="1" x14ac:dyDescent="0.25">
      <c r="A51" s="122">
        <f>'Załącznik nr 7 jednostki'!A75</f>
        <v>0</v>
      </c>
      <c r="B51" s="122">
        <f>'Załącznik nr 7 jednostki'!B75:C75</f>
        <v>0</v>
      </c>
      <c r="C51" s="122">
        <f>'Załącznik nr 7 jednostki'!D75</f>
        <v>0</v>
      </c>
      <c r="D51" s="122">
        <f>'Załącznik nr 7 jednostki'!E75</f>
        <v>0</v>
      </c>
      <c r="E51" s="122">
        <f>'Załącznik nr 7 jednostki'!G75</f>
        <v>0</v>
      </c>
      <c r="F51" s="122">
        <f>'Załącznik nr 7 jednostki'!H75</f>
        <v>0</v>
      </c>
      <c r="G51" s="122" t="str">
        <f t="shared" si="0"/>
        <v>0000</v>
      </c>
    </row>
    <row r="52" spans="1:7" s="122" customFormat="1" x14ac:dyDescent="0.25">
      <c r="A52" s="122">
        <f>'Załącznik nr 7 jednostki'!A76</f>
        <v>0</v>
      </c>
      <c r="B52" s="122">
        <f>'Załącznik nr 7 jednostki'!B76:C76</f>
        <v>0</v>
      </c>
      <c r="C52" s="122">
        <f>'Załącznik nr 7 jednostki'!D76</f>
        <v>0</v>
      </c>
      <c r="D52" s="122">
        <f>'Załącznik nr 7 jednostki'!E76</f>
        <v>0</v>
      </c>
      <c r="E52" s="122">
        <f>'Załącznik nr 7 jednostki'!G76</f>
        <v>0</v>
      </c>
      <c r="F52" s="122">
        <f>'Załącznik nr 7 jednostki'!H76</f>
        <v>0</v>
      </c>
      <c r="G52" s="122" t="str">
        <f t="shared" si="0"/>
        <v>0000</v>
      </c>
    </row>
    <row r="53" spans="1:7" x14ac:dyDescent="0.25">
      <c r="A53" s="122">
        <f>'Załącznik nr 7 jednostki'!A77</f>
        <v>0</v>
      </c>
      <c r="B53" s="122">
        <f>'Załącznik nr 7 jednostki'!B77:C77</f>
        <v>0</v>
      </c>
      <c r="C53" s="122">
        <f>'Załącznik nr 7 jednostki'!D77</f>
        <v>0</v>
      </c>
      <c r="D53" s="122">
        <f>'Załącznik nr 7 jednostki'!E77</f>
        <v>0</v>
      </c>
      <c r="E53" s="122">
        <f>'Załącznik nr 7 jednostki'!G77</f>
        <v>0</v>
      </c>
      <c r="F53" s="122">
        <f>'Załącznik nr 7 jednostki'!H77</f>
        <v>0</v>
      </c>
      <c r="G53" s="122" t="str">
        <f t="shared" si="0"/>
        <v>0000</v>
      </c>
    </row>
    <row r="54" spans="1:7" x14ac:dyDescent="0.25">
      <c r="A54" s="122">
        <f>'Załącznik nr 7 jednostki'!A78</f>
        <v>0</v>
      </c>
      <c r="B54" s="122">
        <f>'Załącznik nr 7 jednostki'!B78:C78</f>
        <v>0</v>
      </c>
      <c r="C54" s="122">
        <f>'Załącznik nr 7 jednostki'!D78</f>
        <v>0</v>
      </c>
      <c r="D54" s="122">
        <f>'Załącznik nr 7 jednostki'!E78</f>
        <v>0</v>
      </c>
      <c r="E54" s="122">
        <f>'Załącznik nr 7 jednostki'!G78</f>
        <v>0</v>
      </c>
      <c r="F54" s="122">
        <f>'Załącznik nr 7 jednostki'!H78</f>
        <v>0</v>
      </c>
      <c r="G54" s="122" t="str">
        <f t="shared" si="0"/>
        <v>0000</v>
      </c>
    </row>
    <row r="55" spans="1:7" x14ac:dyDescent="0.25">
      <c r="A55" s="122">
        <f>'Załącznik nr 7 jednostki'!A79</f>
        <v>0</v>
      </c>
      <c r="B55" s="122">
        <f>'Załącznik nr 7 jednostki'!B79:C79</f>
        <v>0</v>
      </c>
      <c r="C55" s="122">
        <f>'Załącznik nr 7 jednostki'!D79</f>
        <v>0</v>
      </c>
      <c r="D55" s="122">
        <f>'Załącznik nr 7 jednostki'!E79</f>
        <v>0</v>
      </c>
      <c r="E55" s="122">
        <f>'Załącznik nr 7 jednostki'!G79</f>
        <v>0</v>
      </c>
      <c r="F55" s="122">
        <f>'Załącznik nr 7 jednostki'!H79</f>
        <v>0</v>
      </c>
      <c r="G55" s="122" t="str">
        <f t="shared" si="0"/>
        <v>0000</v>
      </c>
    </row>
    <row r="56" spans="1:7" x14ac:dyDescent="0.25">
      <c r="A56" s="122">
        <f>'Załącznik nr 7 jednostki'!A80</f>
        <v>0</v>
      </c>
      <c r="B56" s="122">
        <f>'Załącznik nr 7 jednostki'!B80:C80</f>
        <v>0</v>
      </c>
      <c r="C56" s="122">
        <f>'Załącznik nr 7 jednostki'!D80</f>
        <v>0</v>
      </c>
      <c r="D56" s="122">
        <f>'Załącznik nr 7 jednostki'!E80</f>
        <v>0</v>
      </c>
      <c r="E56" s="122">
        <f>'Załącznik nr 7 jednostki'!G80</f>
        <v>0</v>
      </c>
      <c r="F56" s="122">
        <f>'Załącznik nr 7 jednostki'!H80</f>
        <v>0</v>
      </c>
      <c r="G56" s="122" t="str">
        <f t="shared" si="0"/>
        <v>0000</v>
      </c>
    </row>
    <row r="57" spans="1:7" x14ac:dyDescent="0.25">
      <c r="A57" s="122">
        <f>'Załącznik nr 7 jednostki'!A81</f>
        <v>0</v>
      </c>
      <c r="B57" s="122">
        <f>'Załącznik nr 7 jednostki'!B81:C81</f>
        <v>0</v>
      </c>
      <c r="C57" s="122">
        <f>'Załącznik nr 7 jednostki'!D81</f>
        <v>0</v>
      </c>
      <c r="D57" s="122">
        <f>'Załącznik nr 7 jednostki'!E81</f>
        <v>0</v>
      </c>
      <c r="E57" s="122">
        <f>'Załącznik nr 7 jednostki'!G81</f>
        <v>0</v>
      </c>
      <c r="F57" s="122">
        <f>'Załącznik nr 7 jednostki'!H81</f>
        <v>0</v>
      </c>
      <c r="G57" s="122" t="str">
        <f t="shared" si="0"/>
        <v>0000</v>
      </c>
    </row>
    <row r="58" spans="1:7" x14ac:dyDescent="0.25">
      <c r="A58" s="122">
        <f>'Załącznik nr 7 jednostki'!A82</f>
        <v>0</v>
      </c>
      <c r="B58" s="122">
        <f>'Załącznik nr 7 jednostki'!B82:C82</f>
        <v>0</v>
      </c>
      <c r="C58" s="122">
        <f>'Załącznik nr 7 jednostki'!D82</f>
        <v>0</v>
      </c>
      <c r="D58" s="122">
        <f>'Załącznik nr 7 jednostki'!E82</f>
        <v>0</v>
      </c>
      <c r="E58" s="122">
        <f>'Załącznik nr 7 jednostki'!G82</f>
        <v>0</v>
      </c>
      <c r="F58" s="122">
        <f>'Załącznik nr 7 jednostki'!H82</f>
        <v>0</v>
      </c>
      <c r="G58" s="122" t="str">
        <f t="shared" si="0"/>
        <v>0000</v>
      </c>
    </row>
    <row r="59" spans="1:7" x14ac:dyDescent="0.25">
      <c r="A59" s="122">
        <f>'Załącznik nr 7 jednostki'!A83</f>
        <v>0</v>
      </c>
      <c r="B59" s="122">
        <f>'Załącznik nr 7 jednostki'!B83:C83</f>
        <v>0</v>
      </c>
      <c r="C59" s="122">
        <f>'Załącznik nr 7 jednostki'!D83</f>
        <v>0</v>
      </c>
      <c r="D59" s="122">
        <f>'Załącznik nr 7 jednostki'!E83</f>
        <v>0</v>
      </c>
      <c r="E59" s="122">
        <f>'Załącznik nr 7 jednostki'!G83</f>
        <v>0</v>
      </c>
      <c r="F59" s="122">
        <f>'Załącznik nr 7 jednostki'!H83</f>
        <v>0</v>
      </c>
      <c r="G59" s="122" t="str">
        <f t="shared" si="0"/>
        <v>0000</v>
      </c>
    </row>
    <row r="60" spans="1:7" x14ac:dyDescent="0.25">
      <c r="A60" s="122">
        <f>'Załącznik nr 7 jednostki'!A84</f>
        <v>0</v>
      </c>
      <c r="B60" s="122">
        <f>'Załącznik nr 7 jednostki'!B84:C84</f>
        <v>0</v>
      </c>
      <c r="C60" s="122">
        <f>'Załącznik nr 7 jednostki'!D84</f>
        <v>0</v>
      </c>
      <c r="D60" s="122">
        <f>'Załącznik nr 7 jednostki'!E84</f>
        <v>0</v>
      </c>
      <c r="E60" s="122">
        <f>'Załącznik nr 7 jednostki'!G84</f>
        <v>0</v>
      </c>
      <c r="F60" s="122">
        <f>'Załącznik nr 7 jednostki'!H84</f>
        <v>0</v>
      </c>
      <c r="G60" s="122" t="str">
        <f t="shared" si="0"/>
        <v>0000</v>
      </c>
    </row>
    <row r="61" spans="1:7" x14ac:dyDescent="0.25">
      <c r="A61" s="122">
        <f>'Załącznik nr 7 jednostki'!A85</f>
        <v>0</v>
      </c>
      <c r="B61" s="122">
        <f>'Załącznik nr 7 jednostki'!B85:C85</f>
        <v>0</v>
      </c>
      <c r="C61" s="122">
        <f>'Załącznik nr 7 jednostki'!D85</f>
        <v>0</v>
      </c>
      <c r="D61" s="122">
        <f>'Załącznik nr 7 jednostki'!E85</f>
        <v>0</v>
      </c>
      <c r="E61" s="122">
        <f>'Załącznik nr 7 jednostki'!G85</f>
        <v>0</v>
      </c>
      <c r="F61" s="122">
        <f>'Załącznik nr 7 jednostki'!H85</f>
        <v>0</v>
      </c>
      <c r="G61" s="122" t="str">
        <f t="shared" si="0"/>
        <v>0000</v>
      </c>
    </row>
    <row r="62" spans="1:7" x14ac:dyDescent="0.25">
      <c r="A62" s="122">
        <f>'Załącznik nr 7 jednostki'!A86</f>
        <v>0</v>
      </c>
      <c r="B62" s="122">
        <f>'Załącznik nr 7 jednostki'!B86:C86</f>
        <v>0</v>
      </c>
      <c r="C62" s="122">
        <f>'Załącznik nr 7 jednostki'!D86</f>
        <v>0</v>
      </c>
      <c r="D62" s="122">
        <f>'Załącznik nr 7 jednostki'!E86</f>
        <v>0</v>
      </c>
      <c r="E62" s="122">
        <f>'Załącznik nr 7 jednostki'!G86</f>
        <v>0</v>
      </c>
      <c r="F62" s="122">
        <f>'Załącznik nr 7 jednostki'!H86</f>
        <v>0</v>
      </c>
      <c r="G62" s="122" t="str">
        <f t="shared" si="0"/>
        <v>0000</v>
      </c>
    </row>
    <row r="63" spans="1:7" x14ac:dyDescent="0.25">
      <c r="A63" s="122">
        <f>'Załącznik nr 7 jednostki'!A87</f>
        <v>0</v>
      </c>
      <c r="B63" s="122">
        <f>'Załącznik nr 7 jednostki'!B87:C87</f>
        <v>0</v>
      </c>
      <c r="C63" s="122">
        <f>'Załącznik nr 7 jednostki'!D87</f>
        <v>0</v>
      </c>
      <c r="D63" s="122">
        <f>'Załącznik nr 7 jednostki'!E87</f>
        <v>0</v>
      </c>
      <c r="E63" s="122">
        <f>'Załącznik nr 7 jednostki'!G87</f>
        <v>0</v>
      </c>
      <c r="F63" s="122">
        <f>'Załącznik nr 7 jednostki'!H87</f>
        <v>0</v>
      </c>
      <c r="G63" s="122" t="str">
        <f t="shared" si="0"/>
        <v>0000</v>
      </c>
    </row>
    <row r="64" spans="1:7" x14ac:dyDescent="0.25">
      <c r="A64" s="122">
        <f>'Załącznik nr 7 jednostki'!A88</f>
        <v>0</v>
      </c>
      <c r="B64" s="122">
        <f>'Załącznik nr 7 jednostki'!B88:C88</f>
        <v>0</v>
      </c>
      <c r="C64" s="122">
        <f>'Załącznik nr 7 jednostki'!D88</f>
        <v>0</v>
      </c>
      <c r="D64" s="122">
        <f>'Załącznik nr 7 jednostki'!E88</f>
        <v>0</v>
      </c>
      <c r="E64" s="122">
        <f>'Załącznik nr 7 jednostki'!G88</f>
        <v>0</v>
      </c>
      <c r="F64" s="122">
        <f>'Załącznik nr 7 jednostki'!H88</f>
        <v>0</v>
      </c>
      <c r="G64" s="122" t="str">
        <f t="shared" si="0"/>
        <v>0000</v>
      </c>
    </row>
    <row r="65" spans="1:7" x14ac:dyDescent="0.25">
      <c r="A65" s="122">
        <f>'Załącznik nr 7 jednostki'!A89</f>
        <v>0</v>
      </c>
      <c r="B65" s="122">
        <f>'Załącznik nr 7 jednostki'!B89:C89</f>
        <v>0</v>
      </c>
      <c r="C65" s="122">
        <f>'Załącznik nr 7 jednostki'!D89</f>
        <v>0</v>
      </c>
      <c r="D65" s="122">
        <f>'Załącznik nr 7 jednostki'!E89</f>
        <v>0</v>
      </c>
      <c r="E65" s="122">
        <f>'Załącznik nr 7 jednostki'!G89</f>
        <v>0</v>
      </c>
      <c r="F65" s="122">
        <f>'Załącznik nr 7 jednostki'!H89</f>
        <v>0</v>
      </c>
      <c r="G65" s="122" t="str">
        <f t="shared" si="0"/>
        <v>0000</v>
      </c>
    </row>
    <row r="66" spans="1:7" x14ac:dyDescent="0.25">
      <c r="A66" s="122">
        <f>'Załącznik nr 7 jednostki'!A90</f>
        <v>0</v>
      </c>
      <c r="B66" s="122">
        <f>'Załącznik nr 7 jednostki'!B90:C90</f>
        <v>0</v>
      </c>
      <c r="C66" s="122">
        <f>'Załącznik nr 7 jednostki'!D90</f>
        <v>0</v>
      </c>
      <c r="D66" s="122">
        <f>'Załącznik nr 7 jednostki'!E90</f>
        <v>0</v>
      </c>
      <c r="E66" s="122">
        <f>'Załącznik nr 7 jednostki'!G90</f>
        <v>0</v>
      </c>
      <c r="F66" s="122">
        <f>'Załącznik nr 7 jednostki'!H90</f>
        <v>0</v>
      </c>
      <c r="G66" s="122" t="str">
        <f t="shared" si="0"/>
        <v>0000</v>
      </c>
    </row>
    <row r="67" spans="1:7" x14ac:dyDescent="0.25">
      <c r="A67" s="122">
        <f>'Załącznik nr 7 jednostki'!A91</f>
        <v>0</v>
      </c>
      <c r="B67" s="122">
        <f>'Załącznik nr 7 jednostki'!B91:C91</f>
        <v>0</v>
      </c>
      <c r="C67" s="122">
        <f>'Załącznik nr 7 jednostki'!D91</f>
        <v>0</v>
      </c>
      <c r="D67" s="122">
        <f>'Załącznik nr 7 jednostki'!E91</f>
        <v>0</v>
      </c>
      <c r="E67" s="122">
        <f>'Załącznik nr 7 jednostki'!G91</f>
        <v>0</v>
      </c>
      <c r="F67" s="122">
        <f>'Załącznik nr 7 jednostki'!H91</f>
        <v>0</v>
      </c>
      <c r="G67" s="122" t="str">
        <f t="shared" ref="G67:G130" si="1">_xlfn.CONCAT(C67,D67,E67,F67)</f>
        <v>0000</v>
      </c>
    </row>
    <row r="68" spans="1:7" x14ac:dyDescent="0.25">
      <c r="A68" s="122">
        <f>'Załącznik nr 7 jednostki'!A92</f>
        <v>0</v>
      </c>
      <c r="B68" s="122">
        <f>'Załącznik nr 7 jednostki'!B92:C92</f>
        <v>0</v>
      </c>
      <c r="C68" s="122">
        <f>'Załącznik nr 7 jednostki'!D92</f>
        <v>0</v>
      </c>
      <c r="D68" s="122">
        <f>'Załącznik nr 7 jednostki'!E92</f>
        <v>0</v>
      </c>
      <c r="E68" s="122">
        <f>'Załącznik nr 7 jednostki'!G92</f>
        <v>0</v>
      </c>
      <c r="F68" s="122">
        <f>'Załącznik nr 7 jednostki'!H92</f>
        <v>0</v>
      </c>
      <c r="G68" s="122" t="str">
        <f t="shared" si="1"/>
        <v>0000</v>
      </c>
    </row>
    <row r="69" spans="1:7" x14ac:dyDescent="0.25">
      <c r="A69" s="122">
        <f>'Załącznik nr 7 jednostki'!A93</f>
        <v>0</v>
      </c>
      <c r="B69" s="122">
        <f>'Załącznik nr 7 jednostki'!B93:C93</f>
        <v>0</v>
      </c>
      <c r="C69" s="122">
        <f>'Załącznik nr 7 jednostki'!D93</f>
        <v>0</v>
      </c>
      <c r="D69" s="122">
        <f>'Załącznik nr 7 jednostki'!E93</f>
        <v>0</v>
      </c>
      <c r="E69" s="122">
        <f>'Załącznik nr 7 jednostki'!G93</f>
        <v>0</v>
      </c>
      <c r="F69" s="122">
        <f>'Załącznik nr 7 jednostki'!H93</f>
        <v>0</v>
      </c>
      <c r="G69" s="122" t="str">
        <f t="shared" si="1"/>
        <v>0000</v>
      </c>
    </row>
    <row r="70" spans="1:7" x14ac:dyDescent="0.25">
      <c r="A70" s="122">
        <f>'Załącznik nr 7 jednostki'!A94</f>
        <v>0</v>
      </c>
      <c r="B70" s="122">
        <f>'Załącznik nr 7 jednostki'!B94:C94</f>
        <v>0</v>
      </c>
      <c r="C70" s="122">
        <f>'Załącznik nr 7 jednostki'!D94</f>
        <v>0</v>
      </c>
      <c r="D70" s="122">
        <f>'Załącznik nr 7 jednostki'!E94</f>
        <v>0</v>
      </c>
      <c r="E70" s="122">
        <f>'Załącznik nr 7 jednostki'!G94</f>
        <v>0</v>
      </c>
      <c r="F70" s="122">
        <f>'Załącznik nr 7 jednostki'!H94</f>
        <v>0</v>
      </c>
      <c r="G70" s="122" t="str">
        <f t="shared" si="1"/>
        <v>0000</v>
      </c>
    </row>
    <row r="71" spans="1:7" x14ac:dyDescent="0.25">
      <c r="A71" s="122">
        <f>'Załącznik nr 7 jednostki'!A95</f>
        <v>0</v>
      </c>
      <c r="B71" s="122">
        <f>'Załącznik nr 7 jednostki'!B95:C95</f>
        <v>0</v>
      </c>
      <c r="C71" s="122">
        <f>'Załącznik nr 7 jednostki'!D95</f>
        <v>0</v>
      </c>
      <c r="D71" s="122">
        <f>'Załącznik nr 7 jednostki'!E95</f>
        <v>0</v>
      </c>
      <c r="E71" s="122">
        <f>'Załącznik nr 7 jednostki'!G95</f>
        <v>0</v>
      </c>
      <c r="F71" s="122">
        <f>'Załącznik nr 7 jednostki'!H95</f>
        <v>0</v>
      </c>
      <c r="G71" s="122" t="str">
        <f t="shared" si="1"/>
        <v>0000</v>
      </c>
    </row>
    <row r="72" spans="1:7" x14ac:dyDescent="0.25">
      <c r="A72" s="122">
        <f>'Załącznik nr 7 jednostki'!A96</f>
        <v>0</v>
      </c>
      <c r="B72" s="122">
        <f>'Załącznik nr 7 jednostki'!B96:C96</f>
        <v>0</v>
      </c>
      <c r="C72" s="122">
        <f>'Załącznik nr 7 jednostki'!D96</f>
        <v>0</v>
      </c>
      <c r="D72" s="122">
        <f>'Załącznik nr 7 jednostki'!E96</f>
        <v>0</v>
      </c>
      <c r="E72" s="122">
        <f>'Załącznik nr 7 jednostki'!G96</f>
        <v>0</v>
      </c>
      <c r="F72" s="122">
        <f>'Załącznik nr 7 jednostki'!H96</f>
        <v>0</v>
      </c>
      <c r="G72" s="122" t="str">
        <f t="shared" si="1"/>
        <v>0000</v>
      </c>
    </row>
    <row r="73" spans="1:7" x14ac:dyDescent="0.25">
      <c r="A73" s="122">
        <f>'Załącznik nr 7 jednostki'!A97</f>
        <v>0</v>
      </c>
      <c r="B73" s="122">
        <f>'Załącznik nr 7 jednostki'!B97:C97</f>
        <v>0</v>
      </c>
      <c r="C73" s="122">
        <f>'Załącznik nr 7 jednostki'!D97</f>
        <v>0</v>
      </c>
      <c r="D73" s="122">
        <f>'Załącznik nr 7 jednostki'!E97</f>
        <v>0</v>
      </c>
      <c r="E73" s="122">
        <f>'Załącznik nr 7 jednostki'!G97</f>
        <v>0</v>
      </c>
      <c r="F73" s="122">
        <f>'Załącznik nr 7 jednostki'!H97</f>
        <v>0</v>
      </c>
      <c r="G73" s="122" t="str">
        <f t="shared" si="1"/>
        <v>0000</v>
      </c>
    </row>
    <row r="74" spans="1:7" x14ac:dyDescent="0.25">
      <c r="A74" s="122">
        <f>'Załącznik nr 7 jednostki'!A98</f>
        <v>0</v>
      </c>
      <c r="B74" s="122">
        <f>'Załącznik nr 7 jednostki'!B98:C98</f>
        <v>0</v>
      </c>
      <c r="C74" s="122">
        <f>'Załącznik nr 7 jednostki'!D98</f>
        <v>0</v>
      </c>
      <c r="D74" s="122">
        <f>'Załącznik nr 7 jednostki'!E98</f>
        <v>0</v>
      </c>
      <c r="E74" s="122">
        <f>'Załącznik nr 7 jednostki'!G98</f>
        <v>0</v>
      </c>
      <c r="F74" s="122">
        <f>'Załącznik nr 7 jednostki'!H98</f>
        <v>0</v>
      </c>
      <c r="G74" s="122" t="str">
        <f t="shared" si="1"/>
        <v>0000</v>
      </c>
    </row>
    <row r="75" spans="1:7" x14ac:dyDescent="0.25">
      <c r="A75" s="122">
        <f>'Załącznik nr 7 jednostki'!A99</f>
        <v>0</v>
      </c>
      <c r="B75" s="122">
        <f>'Załącznik nr 7 jednostki'!B99:C99</f>
        <v>0</v>
      </c>
      <c r="C75" s="122">
        <f>'Załącznik nr 7 jednostki'!D99</f>
        <v>0</v>
      </c>
      <c r="D75" s="122">
        <f>'Załącznik nr 7 jednostki'!E99</f>
        <v>0</v>
      </c>
      <c r="E75" s="122">
        <f>'Załącznik nr 7 jednostki'!G99</f>
        <v>0</v>
      </c>
      <c r="F75" s="122">
        <f>'Załącznik nr 7 jednostki'!H99</f>
        <v>0</v>
      </c>
      <c r="G75" s="122" t="str">
        <f t="shared" si="1"/>
        <v>0000</v>
      </c>
    </row>
    <row r="76" spans="1:7" x14ac:dyDescent="0.25">
      <c r="A76" s="122">
        <f>'Załącznik nr 7 jednostki'!A100</f>
        <v>0</v>
      </c>
      <c r="B76" s="122">
        <f>'Załącznik nr 7 jednostki'!B100:C100</f>
        <v>0</v>
      </c>
      <c r="C76" s="122">
        <f>'Załącznik nr 7 jednostki'!D100</f>
        <v>0</v>
      </c>
      <c r="D76" s="122">
        <f>'Załącznik nr 7 jednostki'!E100</f>
        <v>0</v>
      </c>
      <c r="E76" s="122">
        <f>'Załącznik nr 7 jednostki'!G100</f>
        <v>0</v>
      </c>
      <c r="F76" s="122">
        <f>'Załącznik nr 7 jednostki'!H100</f>
        <v>0</v>
      </c>
      <c r="G76" s="122" t="str">
        <f t="shared" si="1"/>
        <v>0000</v>
      </c>
    </row>
    <row r="77" spans="1:7" x14ac:dyDescent="0.25">
      <c r="A77" s="122">
        <f>'Załącznik nr 7 jednostki'!A101</f>
        <v>0</v>
      </c>
      <c r="B77" s="122">
        <f>'Załącznik nr 7 jednostki'!B101:C101</f>
        <v>0</v>
      </c>
      <c r="C77" s="122">
        <f>'Załącznik nr 7 jednostki'!D101</f>
        <v>0</v>
      </c>
      <c r="D77" s="122">
        <f>'Załącznik nr 7 jednostki'!E101</f>
        <v>0</v>
      </c>
      <c r="E77" s="122">
        <f>'Załącznik nr 7 jednostki'!G101</f>
        <v>0</v>
      </c>
      <c r="F77" s="122">
        <f>'Załącznik nr 7 jednostki'!H101</f>
        <v>0</v>
      </c>
      <c r="G77" s="122" t="str">
        <f t="shared" si="1"/>
        <v>0000</v>
      </c>
    </row>
    <row r="78" spans="1:7" x14ac:dyDescent="0.25">
      <c r="A78" s="122">
        <f>'Załącznik nr 7 jednostki'!A102</f>
        <v>0</v>
      </c>
      <c r="B78" s="122">
        <f>'Załącznik nr 7 jednostki'!B102:C102</f>
        <v>0</v>
      </c>
      <c r="C78" s="122">
        <f>'Załącznik nr 7 jednostki'!D102</f>
        <v>0</v>
      </c>
      <c r="D78" s="122">
        <f>'Załącznik nr 7 jednostki'!E102</f>
        <v>0</v>
      </c>
      <c r="E78" s="122">
        <f>'Załącznik nr 7 jednostki'!G102</f>
        <v>0</v>
      </c>
      <c r="F78" s="122">
        <f>'Załącznik nr 7 jednostki'!H102</f>
        <v>0</v>
      </c>
      <c r="G78" s="122" t="str">
        <f t="shared" si="1"/>
        <v>0000</v>
      </c>
    </row>
    <row r="79" spans="1:7" x14ac:dyDescent="0.25">
      <c r="A79" s="122">
        <f>'Załącznik nr 7 jednostki'!A103</f>
        <v>0</v>
      </c>
      <c r="B79" s="122">
        <f>'Załącznik nr 7 jednostki'!B103:C103</f>
        <v>0</v>
      </c>
      <c r="C79" s="122">
        <f>'Załącznik nr 7 jednostki'!D103</f>
        <v>0</v>
      </c>
      <c r="D79" s="122">
        <f>'Załącznik nr 7 jednostki'!E103</f>
        <v>0</v>
      </c>
      <c r="E79" s="122">
        <f>'Załącznik nr 7 jednostki'!G103</f>
        <v>0</v>
      </c>
      <c r="F79" s="122">
        <f>'Załącznik nr 7 jednostki'!H103</f>
        <v>0</v>
      </c>
      <c r="G79" s="122" t="str">
        <f t="shared" si="1"/>
        <v>0000</v>
      </c>
    </row>
    <row r="80" spans="1:7" x14ac:dyDescent="0.25">
      <c r="A80" s="122">
        <f>'Załącznik nr 7 jednostki'!A104</f>
        <v>0</v>
      </c>
      <c r="B80" s="122">
        <f>'Załącznik nr 7 jednostki'!B104:C104</f>
        <v>0</v>
      </c>
      <c r="C80" s="122">
        <f>'Załącznik nr 7 jednostki'!D104</f>
        <v>0</v>
      </c>
      <c r="D80" s="122">
        <f>'Załącznik nr 7 jednostki'!E104</f>
        <v>0</v>
      </c>
      <c r="E80" s="122">
        <f>'Załącznik nr 7 jednostki'!G104</f>
        <v>0</v>
      </c>
      <c r="F80" s="122">
        <f>'Załącznik nr 7 jednostki'!H104</f>
        <v>0</v>
      </c>
      <c r="G80" s="122" t="str">
        <f t="shared" si="1"/>
        <v>0000</v>
      </c>
    </row>
    <row r="81" spans="1:7" x14ac:dyDescent="0.25">
      <c r="A81" s="122">
        <f>'Załącznik nr 7 jednostki'!A105</f>
        <v>0</v>
      </c>
      <c r="B81" s="122">
        <f>'Załącznik nr 7 jednostki'!B105:C105</f>
        <v>0</v>
      </c>
      <c r="C81" s="122">
        <f>'Załącznik nr 7 jednostki'!D105</f>
        <v>0</v>
      </c>
      <c r="D81" s="122">
        <f>'Załącznik nr 7 jednostki'!E105</f>
        <v>0</v>
      </c>
      <c r="E81" s="122">
        <f>'Załącznik nr 7 jednostki'!G105</f>
        <v>0</v>
      </c>
      <c r="F81" s="122">
        <f>'Załącznik nr 7 jednostki'!H105</f>
        <v>0</v>
      </c>
      <c r="G81" s="122" t="str">
        <f t="shared" si="1"/>
        <v>0000</v>
      </c>
    </row>
    <row r="82" spans="1:7" x14ac:dyDescent="0.25">
      <c r="A82" s="122">
        <f>'Załącznik nr 7 jednostki'!A106</f>
        <v>0</v>
      </c>
      <c r="B82" s="122">
        <f>'Załącznik nr 7 jednostki'!B106:C106</f>
        <v>0</v>
      </c>
      <c r="C82" s="122">
        <f>'Załącznik nr 7 jednostki'!D106</f>
        <v>0</v>
      </c>
      <c r="D82" s="122">
        <f>'Załącznik nr 7 jednostki'!E106</f>
        <v>0</v>
      </c>
      <c r="E82" s="122">
        <f>'Załącznik nr 7 jednostki'!G106</f>
        <v>0</v>
      </c>
      <c r="F82" s="122">
        <f>'Załącznik nr 7 jednostki'!H106</f>
        <v>0</v>
      </c>
      <c r="G82" s="122" t="str">
        <f t="shared" si="1"/>
        <v>0000</v>
      </c>
    </row>
    <row r="83" spans="1:7" x14ac:dyDescent="0.25">
      <c r="A83" s="122">
        <f>'Załącznik nr 7 jednostki'!A107</f>
        <v>0</v>
      </c>
      <c r="B83" s="122">
        <f>'Załącznik nr 7 jednostki'!B107:C107</f>
        <v>0</v>
      </c>
      <c r="C83" s="122">
        <f>'Załącznik nr 7 jednostki'!D107</f>
        <v>0</v>
      </c>
      <c r="D83" s="122">
        <f>'Załącznik nr 7 jednostki'!E107</f>
        <v>0</v>
      </c>
      <c r="E83" s="122">
        <f>'Załącznik nr 7 jednostki'!G107</f>
        <v>0</v>
      </c>
      <c r="F83" s="122">
        <f>'Załącznik nr 7 jednostki'!H107</f>
        <v>0</v>
      </c>
      <c r="G83" s="122" t="str">
        <f t="shared" si="1"/>
        <v>0000</v>
      </c>
    </row>
    <row r="84" spans="1:7" x14ac:dyDescent="0.25">
      <c r="A84" s="122">
        <f>'Załącznik nr 7 jednostki'!A108</f>
        <v>0</v>
      </c>
      <c r="B84" s="122">
        <f>'Załącznik nr 7 jednostki'!B108:C108</f>
        <v>0</v>
      </c>
      <c r="C84" s="122">
        <f>'Załącznik nr 7 jednostki'!D108</f>
        <v>0</v>
      </c>
      <c r="D84" s="122">
        <f>'Załącznik nr 7 jednostki'!E108</f>
        <v>0</v>
      </c>
      <c r="E84" s="122">
        <f>'Załącznik nr 7 jednostki'!G108</f>
        <v>0</v>
      </c>
      <c r="F84" s="122">
        <f>'Załącznik nr 7 jednostki'!H108</f>
        <v>0</v>
      </c>
      <c r="G84" s="122" t="str">
        <f t="shared" si="1"/>
        <v>0000</v>
      </c>
    </row>
    <row r="85" spans="1:7" x14ac:dyDescent="0.25">
      <c r="A85" s="122">
        <f>'Załącznik nr 7 jednostki'!A109</f>
        <v>0</v>
      </c>
      <c r="B85" s="122">
        <f>'Załącznik nr 7 jednostki'!B109:C109</f>
        <v>0</v>
      </c>
      <c r="C85" s="122">
        <f>'Załącznik nr 7 jednostki'!D109</f>
        <v>0</v>
      </c>
      <c r="D85" s="122">
        <f>'Załącznik nr 7 jednostki'!E109</f>
        <v>0</v>
      </c>
      <c r="E85" s="122">
        <f>'Załącznik nr 7 jednostki'!G109</f>
        <v>0</v>
      </c>
      <c r="F85" s="122">
        <f>'Załącznik nr 7 jednostki'!H109</f>
        <v>0</v>
      </c>
      <c r="G85" s="122" t="str">
        <f t="shared" si="1"/>
        <v>0000</v>
      </c>
    </row>
    <row r="86" spans="1:7" x14ac:dyDescent="0.25">
      <c r="A86" s="122">
        <f>'Załącznik nr 7 jednostki'!A110</f>
        <v>0</v>
      </c>
      <c r="B86" s="122">
        <f>'Załącznik nr 7 jednostki'!B110:C110</f>
        <v>0</v>
      </c>
      <c r="C86" s="122">
        <f>'Załącznik nr 7 jednostki'!D110</f>
        <v>0</v>
      </c>
      <c r="D86" s="122">
        <f>'Załącznik nr 7 jednostki'!E110</f>
        <v>0</v>
      </c>
      <c r="E86" s="122">
        <f>'Załącznik nr 7 jednostki'!G110</f>
        <v>0</v>
      </c>
      <c r="F86" s="122">
        <f>'Załącznik nr 7 jednostki'!H110</f>
        <v>0</v>
      </c>
      <c r="G86" s="122" t="str">
        <f t="shared" si="1"/>
        <v>0000</v>
      </c>
    </row>
    <row r="87" spans="1:7" x14ac:dyDescent="0.25">
      <c r="A87" s="122">
        <f>'Załącznik nr 7 jednostki'!A111</f>
        <v>0</v>
      </c>
      <c r="B87" s="122">
        <f>'Załącznik nr 7 jednostki'!B111:C111</f>
        <v>0</v>
      </c>
      <c r="C87" s="122">
        <f>'Załącznik nr 7 jednostki'!D111</f>
        <v>0</v>
      </c>
      <c r="D87" s="122">
        <f>'Załącznik nr 7 jednostki'!E111</f>
        <v>0</v>
      </c>
      <c r="E87" s="122">
        <f>'Załącznik nr 7 jednostki'!G111</f>
        <v>0</v>
      </c>
      <c r="F87" s="122">
        <f>'Załącznik nr 7 jednostki'!H111</f>
        <v>0</v>
      </c>
      <c r="G87" s="122" t="str">
        <f t="shared" si="1"/>
        <v>0000</v>
      </c>
    </row>
    <row r="88" spans="1:7" x14ac:dyDescent="0.25">
      <c r="A88" s="122">
        <f>'Załącznik nr 7 jednostki'!A112</f>
        <v>0</v>
      </c>
      <c r="B88" s="122">
        <f>'Załącznik nr 7 jednostki'!B112:C112</f>
        <v>0</v>
      </c>
      <c r="C88" s="122">
        <f>'Załącznik nr 7 jednostki'!D112</f>
        <v>0</v>
      </c>
      <c r="D88" s="122">
        <f>'Załącznik nr 7 jednostki'!E112</f>
        <v>0</v>
      </c>
      <c r="E88" s="122">
        <f>'Załącznik nr 7 jednostki'!G112</f>
        <v>0</v>
      </c>
      <c r="F88" s="122">
        <f>'Załącznik nr 7 jednostki'!H112</f>
        <v>0</v>
      </c>
      <c r="G88" s="122" t="str">
        <f t="shared" si="1"/>
        <v>0000</v>
      </c>
    </row>
    <row r="89" spans="1:7" x14ac:dyDescent="0.25">
      <c r="A89" s="122">
        <f>'Załącznik nr 7 jednostki'!A113</f>
        <v>0</v>
      </c>
      <c r="B89" s="122">
        <f>'Załącznik nr 7 jednostki'!B113:C113</f>
        <v>0</v>
      </c>
      <c r="C89" s="122">
        <f>'Załącznik nr 7 jednostki'!D113</f>
        <v>0</v>
      </c>
      <c r="D89" s="122">
        <f>'Załącznik nr 7 jednostki'!E113</f>
        <v>0</v>
      </c>
      <c r="E89" s="122">
        <f>'Załącznik nr 7 jednostki'!G113</f>
        <v>0</v>
      </c>
      <c r="F89" s="122">
        <f>'Załącznik nr 7 jednostki'!H113</f>
        <v>0</v>
      </c>
      <c r="G89" s="122" t="str">
        <f t="shared" si="1"/>
        <v>0000</v>
      </c>
    </row>
    <row r="90" spans="1:7" x14ac:dyDescent="0.25">
      <c r="A90" s="122">
        <f>'Załącznik nr 7 jednostki'!A114</f>
        <v>0</v>
      </c>
      <c r="B90" s="122">
        <f>'Załącznik nr 7 jednostki'!B114:C114</f>
        <v>0</v>
      </c>
      <c r="C90" s="122">
        <f>'Załącznik nr 7 jednostki'!D114</f>
        <v>0</v>
      </c>
      <c r="D90" s="122">
        <f>'Załącznik nr 7 jednostki'!E114</f>
        <v>0</v>
      </c>
      <c r="E90" s="122">
        <f>'Załącznik nr 7 jednostki'!G114</f>
        <v>0</v>
      </c>
      <c r="F90" s="122">
        <f>'Załącznik nr 7 jednostki'!H114</f>
        <v>0</v>
      </c>
      <c r="G90" s="122" t="str">
        <f t="shared" si="1"/>
        <v>0000</v>
      </c>
    </row>
    <row r="91" spans="1:7" x14ac:dyDescent="0.25">
      <c r="A91" s="122">
        <f>'Załącznik nr 7 jednostki'!A115</f>
        <v>0</v>
      </c>
      <c r="B91" s="122">
        <f>'Załącznik nr 7 jednostki'!B115:C115</f>
        <v>0</v>
      </c>
      <c r="C91" s="122">
        <f>'Załącznik nr 7 jednostki'!D115</f>
        <v>0</v>
      </c>
      <c r="D91" s="122">
        <f>'Załącznik nr 7 jednostki'!E115</f>
        <v>0</v>
      </c>
      <c r="E91" s="122">
        <f>'Załącznik nr 7 jednostki'!G115</f>
        <v>0</v>
      </c>
      <c r="F91" s="122">
        <f>'Załącznik nr 7 jednostki'!H115</f>
        <v>0</v>
      </c>
      <c r="G91" s="122" t="str">
        <f t="shared" si="1"/>
        <v>0000</v>
      </c>
    </row>
    <row r="92" spans="1:7" x14ac:dyDescent="0.25">
      <c r="A92" s="122">
        <f>'Załącznik nr 7 jednostki'!A116</f>
        <v>0</v>
      </c>
      <c r="B92" s="122">
        <f>'Załącznik nr 7 jednostki'!B116:C116</f>
        <v>0</v>
      </c>
      <c r="C92" s="122">
        <f>'Załącznik nr 7 jednostki'!D116</f>
        <v>0</v>
      </c>
      <c r="D92" s="122">
        <f>'Załącznik nr 7 jednostki'!E116</f>
        <v>0</v>
      </c>
      <c r="E92" s="122">
        <f>'Załącznik nr 7 jednostki'!G116</f>
        <v>0</v>
      </c>
      <c r="F92" s="122">
        <f>'Załącznik nr 7 jednostki'!H116</f>
        <v>0</v>
      </c>
      <c r="G92" s="122" t="str">
        <f t="shared" si="1"/>
        <v>0000</v>
      </c>
    </row>
    <row r="93" spans="1:7" x14ac:dyDescent="0.25">
      <c r="A93" s="122">
        <f>'Załącznik nr 7 jednostki'!A117</f>
        <v>0</v>
      </c>
      <c r="B93" s="122">
        <f>'Załącznik nr 7 jednostki'!B117:C117</f>
        <v>0</v>
      </c>
      <c r="C93" s="122">
        <f>'Załącznik nr 7 jednostki'!D117</f>
        <v>0</v>
      </c>
      <c r="D93" s="122">
        <f>'Załącznik nr 7 jednostki'!E117</f>
        <v>0</v>
      </c>
      <c r="E93" s="122">
        <f>'Załącznik nr 7 jednostki'!G117</f>
        <v>0</v>
      </c>
      <c r="F93" s="122">
        <f>'Załącznik nr 7 jednostki'!H117</f>
        <v>0</v>
      </c>
      <c r="G93" s="122" t="str">
        <f t="shared" si="1"/>
        <v>0000</v>
      </c>
    </row>
    <row r="94" spans="1:7" x14ac:dyDescent="0.25">
      <c r="A94" s="122">
        <f>'Załącznik nr 7 jednostki'!A118</f>
        <v>0</v>
      </c>
      <c r="B94" s="122">
        <f>'Załącznik nr 7 jednostki'!B118:C118</f>
        <v>0</v>
      </c>
      <c r="C94" s="122">
        <f>'Załącznik nr 7 jednostki'!D118</f>
        <v>0</v>
      </c>
      <c r="D94" s="122">
        <f>'Załącznik nr 7 jednostki'!E118</f>
        <v>0</v>
      </c>
      <c r="E94" s="122">
        <f>'Załącznik nr 7 jednostki'!G118</f>
        <v>0</v>
      </c>
      <c r="F94" s="122">
        <f>'Załącznik nr 7 jednostki'!H118</f>
        <v>0</v>
      </c>
      <c r="G94" s="122" t="str">
        <f t="shared" si="1"/>
        <v>0000</v>
      </c>
    </row>
    <row r="95" spans="1:7" x14ac:dyDescent="0.25">
      <c r="A95" s="122">
        <f>'Załącznik nr 7 jednostki'!A119</f>
        <v>0</v>
      </c>
      <c r="B95" s="122">
        <f>'Załącznik nr 7 jednostki'!B119:C119</f>
        <v>0</v>
      </c>
      <c r="C95" s="122">
        <f>'Załącznik nr 7 jednostki'!D119</f>
        <v>0</v>
      </c>
      <c r="D95" s="122">
        <f>'Załącznik nr 7 jednostki'!E119</f>
        <v>0</v>
      </c>
      <c r="E95" s="122">
        <f>'Załącznik nr 7 jednostki'!G119</f>
        <v>0</v>
      </c>
      <c r="F95" s="122">
        <f>'Załącznik nr 7 jednostki'!H119</f>
        <v>0</v>
      </c>
      <c r="G95" s="122" t="str">
        <f t="shared" si="1"/>
        <v>0000</v>
      </c>
    </row>
    <row r="96" spans="1:7" x14ac:dyDescent="0.25">
      <c r="A96" s="122">
        <f>'Załącznik nr 7 jednostki'!A120</f>
        <v>0</v>
      </c>
      <c r="B96" s="122">
        <f>'Załącznik nr 7 jednostki'!B120:C120</f>
        <v>0</v>
      </c>
      <c r="C96" s="122">
        <f>'Załącznik nr 7 jednostki'!D120</f>
        <v>0</v>
      </c>
      <c r="D96" s="122">
        <f>'Załącznik nr 7 jednostki'!E120</f>
        <v>0</v>
      </c>
      <c r="E96" s="122">
        <f>'Załącznik nr 7 jednostki'!G120</f>
        <v>0</v>
      </c>
      <c r="F96" s="122">
        <f>'Załącznik nr 7 jednostki'!H120</f>
        <v>0</v>
      </c>
      <c r="G96" s="122" t="str">
        <f t="shared" si="1"/>
        <v>0000</v>
      </c>
    </row>
    <row r="97" spans="1:7" x14ac:dyDescent="0.25">
      <c r="A97" s="122">
        <f>'Załącznik nr 7 jednostki'!A121</f>
        <v>0</v>
      </c>
      <c r="B97" s="122">
        <f>'Załącznik nr 7 jednostki'!B121:C121</f>
        <v>0</v>
      </c>
      <c r="C97" s="122">
        <f>'Załącznik nr 7 jednostki'!D121</f>
        <v>0</v>
      </c>
      <c r="D97" s="122">
        <f>'Załącznik nr 7 jednostki'!E121</f>
        <v>0</v>
      </c>
      <c r="E97" s="122">
        <f>'Załącznik nr 7 jednostki'!G121</f>
        <v>0</v>
      </c>
      <c r="F97" s="122">
        <f>'Załącznik nr 7 jednostki'!H121</f>
        <v>0</v>
      </c>
      <c r="G97" s="122" t="str">
        <f t="shared" si="1"/>
        <v>0000</v>
      </c>
    </row>
    <row r="98" spans="1:7" x14ac:dyDescent="0.25">
      <c r="A98" s="122">
        <f>'Załącznik nr 7 jednostki'!A122</f>
        <v>0</v>
      </c>
      <c r="B98" s="122">
        <f>'Załącznik nr 7 jednostki'!B122:C122</f>
        <v>0</v>
      </c>
      <c r="C98" s="122">
        <f>'Załącznik nr 7 jednostki'!D122</f>
        <v>0</v>
      </c>
      <c r="D98" s="122">
        <f>'Załącznik nr 7 jednostki'!E122</f>
        <v>0</v>
      </c>
      <c r="E98" s="122">
        <f>'Załącznik nr 7 jednostki'!G122</f>
        <v>0</v>
      </c>
      <c r="F98" s="122">
        <f>'Załącznik nr 7 jednostki'!H122</f>
        <v>0</v>
      </c>
      <c r="G98" s="122" t="str">
        <f t="shared" si="1"/>
        <v>0000</v>
      </c>
    </row>
    <row r="99" spans="1:7" x14ac:dyDescent="0.25">
      <c r="A99" s="122">
        <f>'Załącznik nr 7 jednostki'!A123</f>
        <v>0</v>
      </c>
      <c r="B99" s="122">
        <f>'Załącznik nr 7 jednostki'!B123:C123</f>
        <v>0</v>
      </c>
      <c r="C99" s="122">
        <f>'Załącznik nr 7 jednostki'!D123</f>
        <v>0</v>
      </c>
      <c r="D99" s="122">
        <f>'Załącznik nr 7 jednostki'!E123</f>
        <v>0</v>
      </c>
      <c r="E99" s="122">
        <f>'Załącznik nr 7 jednostki'!G123</f>
        <v>0</v>
      </c>
      <c r="F99" s="122">
        <f>'Załącznik nr 7 jednostki'!H123</f>
        <v>0</v>
      </c>
      <c r="G99" s="122" t="str">
        <f t="shared" si="1"/>
        <v>0000</v>
      </c>
    </row>
    <row r="100" spans="1:7" x14ac:dyDescent="0.25">
      <c r="A100" s="122">
        <f>'Załącznik nr 7 jednostki'!A124</f>
        <v>0</v>
      </c>
      <c r="B100" s="122">
        <f>'Załącznik nr 7 jednostki'!B124:C124</f>
        <v>0</v>
      </c>
      <c r="C100" s="122">
        <f>'Załącznik nr 7 jednostki'!D124</f>
        <v>0</v>
      </c>
      <c r="D100" s="122">
        <f>'Załącznik nr 7 jednostki'!E124</f>
        <v>0</v>
      </c>
      <c r="E100" s="122">
        <f>'Załącznik nr 7 jednostki'!G124</f>
        <v>0</v>
      </c>
      <c r="F100" s="122">
        <f>'Załącznik nr 7 jednostki'!H124</f>
        <v>0</v>
      </c>
      <c r="G100" s="122" t="str">
        <f t="shared" si="1"/>
        <v>0000</v>
      </c>
    </row>
    <row r="101" spans="1:7" x14ac:dyDescent="0.25">
      <c r="A101" s="122">
        <f>'Załącznik nr 7 jednostki'!A125</f>
        <v>0</v>
      </c>
      <c r="B101" s="122">
        <f>'Załącznik nr 7 jednostki'!B125:C125</f>
        <v>0</v>
      </c>
      <c r="C101" s="122">
        <f>'Załącznik nr 7 jednostki'!D125</f>
        <v>0</v>
      </c>
      <c r="D101" s="122">
        <f>'Załącznik nr 7 jednostki'!E125</f>
        <v>0</v>
      </c>
      <c r="E101" s="122">
        <f>'Załącznik nr 7 jednostki'!G125</f>
        <v>0</v>
      </c>
      <c r="F101" s="122">
        <f>'Załącznik nr 7 jednostki'!H125</f>
        <v>0</v>
      </c>
      <c r="G101" s="122" t="str">
        <f t="shared" si="1"/>
        <v>0000</v>
      </c>
    </row>
    <row r="102" spans="1:7" x14ac:dyDescent="0.25">
      <c r="A102" s="122">
        <f>'Załącznik nr 7 jednostki'!A126</f>
        <v>0</v>
      </c>
      <c r="B102" s="122">
        <f>'Załącznik nr 7 jednostki'!B126:C126</f>
        <v>0</v>
      </c>
      <c r="C102" s="122">
        <f>'Załącznik nr 7 jednostki'!D126</f>
        <v>0</v>
      </c>
      <c r="D102" s="122">
        <f>'Załącznik nr 7 jednostki'!E126</f>
        <v>0</v>
      </c>
      <c r="E102" s="122">
        <f>'Załącznik nr 7 jednostki'!G126</f>
        <v>0</v>
      </c>
      <c r="F102" s="122">
        <f>'Załącznik nr 7 jednostki'!H126</f>
        <v>0</v>
      </c>
      <c r="G102" s="122" t="str">
        <f t="shared" si="1"/>
        <v>0000</v>
      </c>
    </row>
    <row r="103" spans="1:7" x14ac:dyDescent="0.25">
      <c r="A103" s="122">
        <f>'Załącznik nr 7 jednostki'!A127</f>
        <v>0</v>
      </c>
      <c r="B103" s="122">
        <f>'Załącznik nr 7 jednostki'!B127:C127</f>
        <v>0</v>
      </c>
      <c r="C103" s="122">
        <f>'Załącznik nr 7 jednostki'!D127</f>
        <v>0</v>
      </c>
      <c r="D103" s="122">
        <f>'Załącznik nr 7 jednostki'!E127</f>
        <v>0</v>
      </c>
      <c r="E103" s="122">
        <f>'Załącznik nr 7 jednostki'!G127</f>
        <v>0</v>
      </c>
      <c r="F103" s="122">
        <f>'Załącznik nr 7 jednostki'!H127</f>
        <v>0</v>
      </c>
      <c r="G103" s="122" t="str">
        <f t="shared" si="1"/>
        <v>0000</v>
      </c>
    </row>
    <row r="104" spans="1:7" x14ac:dyDescent="0.25">
      <c r="A104" s="122">
        <f>'Załącznik nr 7 jednostki'!A128</f>
        <v>0</v>
      </c>
      <c r="B104" s="122">
        <f>'Załącznik nr 7 jednostki'!B128:C128</f>
        <v>0</v>
      </c>
      <c r="C104" s="122">
        <f>'Załącznik nr 7 jednostki'!D128</f>
        <v>0</v>
      </c>
      <c r="D104" s="122">
        <f>'Załącznik nr 7 jednostki'!E128</f>
        <v>0</v>
      </c>
      <c r="E104" s="122">
        <f>'Załącznik nr 7 jednostki'!G128</f>
        <v>0</v>
      </c>
      <c r="F104" s="122">
        <f>'Załącznik nr 7 jednostki'!H128</f>
        <v>0</v>
      </c>
      <c r="G104" s="122" t="str">
        <f t="shared" si="1"/>
        <v>0000</v>
      </c>
    </row>
    <row r="105" spans="1:7" x14ac:dyDescent="0.25">
      <c r="A105" s="122">
        <f>'Załącznik nr 7 jednostki'!A129</f>
        <v>0</v>
      </c>
      <c r="B105" s="122">
        <f>'Załącznik nr 7 jednostki'!B129:C129</f>
        <v>0</v>
      </c>
      <c r="C105" s="122">
        <f>'Załącznik nr 7 jednostki'!D129</f>
        <v>0</v>
      </c>
      <c r="D105" s="122">
        <f>'Załącznik nr 7 jednostki'!E129</f>
        <v>0</v>
      </c>
      <c r="E105" s="122">
        <f>'Załącznik nr 7 jednostki'!G129</f>
        <v>0</v>
      </c>
      <c r="F105" s="122">
        <f>'Załącznik nr 7 jednostki'!H129</f>
        <v>0</v>
      </c>
      <c r="G105" s="122" t="str">
        <f t="shared" si="1"/>
        <v>0000</v>
      </c>
    </row>
    <row r="106" spans="1:7" x14ac:dyDescent="0.25">
      <c r="A106" s="122">
        <f>'Załącznik nr 7 jednostki'!A130</f>
        <v>0</v>
      </c>
      <c r="B106" s="122">
        <f>'Załącznik nr 7 jednostki'!B130:C130</f>
        <v>0</v>
      </c>
      <c r="C106" s="122">
        <f>'Załącznik nr 7 jednostki'!D130</f>
        <v>0</v>
      </c>
      <c r="D106" s="122">
        <f>'Załącznik nr 7 jednostki'!E130</f>
        <v>0</v>
      </c>
      <c r="E106" s="122">
        <f>'Załącznik nr 7 jednostki'!G130</f>
        <v>0</v>
      </c>
      <c r="F106" s="122">
        <f>'Załącznik nr 7 jednostki'!H130</f>
        <v>0</v>
      </c>
      <c r="G106" s="122" t="str">
        <f t="shared" si="1"/>
        <v>0000</v>
      </c>
    </row>
    <row r="107" spans="1:7" x14ac:dyDescent="0.25">
      <c r="A107" s="122">
        <f>'Załącznik nr 7 jednostki'!A131</f>
        <v>0</v>
      </c>
      <c r="B107" s="122">
        <f>'Załącznik nr 7 jednostki'!B131:C131</f>
        <v>0</v>
      </c>
      <c r="C107" s="122">
        <f>'Załącznik nr 7 jednostki'!D131</f>
        <v>0</v>
      </c>
      <c r="D107" s="122">
        <f>'Załącznik nr 7 jednostki'!E131</f>
        <v>0</v>
      </c>
      <c r="E107" s="122">
        <f>'Załącznik nr 7 jednostki'!G131</f>
        <v>0</v>
      </c>
      <c r="F107" s="122">
        <f>'Załącznik nr 7 jednostki'!H131</f>
        <v>0</v>
      </c>
      <c r="G107" s="122" t="str">
        <f t="shared" si="1"/>
        <v>0000</v>
      </c>
    </row>
    <row r="108" spans="1:7" x14ac:dyDescent="0.25">
      <c r="A108" s="122">
        <f>'Załącznik nr 7 jednostki'!A132</f>
        <v>0</v>
      </c>
      <c r="B108" s="122">
        <f>'Załącznik nr 7 jednostki'!B132:C132</f>
        <v>0</v>
      </c>
      <c r="C108" s="122">
        <f>'Załącznik nr 7 jednostki'!D132</f>
        <v>0</v>
      </c>
      <c r="D108" s="122">
        <f>'Załącznik nr 7 jednostki'!E132</f>
        <v>0</v>
      </c>
      <c r="E108" s="122">
        <f>'Załącznik nr 7 jednostki'!G132</f>
        <v>0</v>
      </c>
      <c r="F108" s="122">
        <f>'Załącznik nr 7 jednostki'!H132</f>
        <v>0</v>
      </c>
      <c r="G108" s="122" t="str">
        <f t="shared" si="1"/>
        <v>0000</v>
      </c>
    </row>
    <row r="109" spans="1:7" x14ac:dyDescent="0.25">
      <c r="A109" s="122">
        <f>'Załącznik nr 7 jednostki'!A133</f>
        <v>0</v>
      </c>
      <c r="B109" s="122">
        <f>'Załącznik nr 7 jednostki'!B133:C133</f>
        <v>0</v>
      </c>
      <c r="C109" s="122">
        <f>'Załącznik nr 7 jednostki'!D133</f>
        <v>0</v>
      </c>
      <c r="D109" s="122">
        <f>'Załącznik nr 7 jednostki'!E133</f>
        <v>0</v>
      </c>
      <c r="E109" s="122">
        <f>'Załącznik nr 7 jednostki'!G133</f>
        <v>0</v>
      </c>
      <c r="F109" s="122">
        <f>'Załącznik nr 7 jednostki'!H133</f>
        <v>0</v>
      </c>
      <c r="G109" s="122" t="str">
        <f t="shared" si="1"/>
        <v>0000</v>
      </c>
    </row>
    <row r="110" spans="1:7" x14ac:dyDescent="0.25">
      <c r="A110" s="122">
        <f>'Załącznik nr 7 jednostki'!A134</f>
        <v>0</v>
      </c>
      <c r="B110" s="122">
        <f>'Załącznik nr 7 jednostki'!B134:C134</f>
        <v>0</v>
      </c>
      <c r="C110" s="122">
        <f>'Załącznik nr 7 jednostki'!D134</f>
        <v>0</v>
      </c>
      <c r="D110" s="122">
        <f>'Załącznik nr 7 jednostki'!E134</f>
        <v>0</v>
      </c>
      <c r="E110" s="122">
        <f>'Załącznik nr 7 jednostki'!G134</f>
        <v>0</v>
      </c>
      <c r="F110" s="122">
        <f>'Załącznik nr 7 jednostki'!H134</f>
        <v>0</v>
      </c>
      <c r="G110" s="122" t="str">
        <f t="shared" si="1"/>
        <v>0000</v>
      </c>
    </row>
    <row r="111" spans="1:7" x14ac:dyDescent="0.25">
      <c r="A111" s="122">
        <f>'Załącznik nr 7 jednostki'!A135</f>
        <v>0</v>
      </c>
      <c r="B111" s="122">
        <f>'Załącznik nr 7 jednostki'!B135:C135</f>
        <v>0</v>
      </c>
      <c r="C111" s="122">
        <f>'Załącznik nr 7 jednostki'!D135</f>
        <v>0</v>
      </c>
      <c r="D111" s="122">
        <f>'Załącznik nr 7 jednostki'!E135</f>
        <v>0</v>
      </c>
      <c r="E111" s="122">
        <f>'Załącznik nr 7 jednostki'!G135</f>
        <v>0</v>
      </c>
      <c r="F111" s="122">
        <f>'Załącznik nr 7 jednostki'!H135</f>
        <v>0</v>
      </c>
      <c r="G111" s="122" t="str">
        <f t="shared" si="1"/>
        <v>0000</v>
      </c>
    </row>
    <row r="112" spans="1:7" x14ac:dyDescent="0.25">
      <c r="A112" s="122">
        <f>'Załącznik nr 7 jednostki'!A136</f>
        <v>0</v>
      </c>
      <c r="B112" s="122">
        <f>'Załącznik nr 7 jednostki'!B136:C136</f>
        <v>0</v>
      </c>
      <c r="C112" s="122">
        <f>'Załącznik nr 7 jednostki'!D136</f>
        <v>0</v>
      </c>
      <c r="D112" s="122">
        <f>'Załącznik nr 7 jednostki'!E136</f>
        <v>0</v>
      </c>
      <c r="E112" s="122">
        <f>'Załącznik nr 7 jednostki'!G136</f>
        <v>0</v>
      </c>
      <c r="F112" s="122">
        <f>'Załącznik nr 7 jednostki'!H136</f>
        <v>0</v>
      </c>
      <c r="G112" s="122" t="str">
        <f t="shared" si="1"/>
        <v>0000</v>
      </c>
    </row>
    <row r="113" spans="1:7" x14ac:dyDescent="0.25">
      <c r="A113" s="122">
        <f>'Załącznik nr 7 jednostki'!A137</f>
        <v>0</v>
      </c>
      <c r="B113" s="122">
        <f>'Załącznik nr 7 jednostki'!B137:C137</f>
        <v>0</v>
      </c>
      <c r="C113" s="122">
        <f>'Załącznik nr 7 jednostki'!D137</f>
        <v>0</v>
      </c>
      <c r="D113" s="122">
        <f>'Załącznik nr 7 jednostki'!E137</f>
        <v>0</v>
      </c>
      <c r="E113" s="122">
        <f>'Załącznik nr 7 jednostki'!G137</f>
        <v>0</v>
      </c>
      <c r="F113" s="122">
        <f>'Załącznik nr 7 jednostki'!H137</f>
        <v>0</v>
      </c>
      <c r="G113" s="122" t="str">
        <f t="shared" si="1"/>
        <v>0000</v>
      </c>
    </row>
    <row r="114" spans="1:7" x14ac:dyDescent="0.25">
      <c r="A114" s="122">
        <f>'Załącznik nr 7 jednostki'!A138</f>
        <v>0</v>
      </c>
      <c r="B114" s="122">
        <f>'Załącznik nr 7 jednostki'!B138:C138</f>
        <v>0</v>
      </c>
      <c r="C114" s="122">
        <f>'Załącznik nr 7 jednostki'!D138</f>
        <v>0</v>
      </c>
      <c r="D114" s="122">
        <f>'Załącznik nr 7 jednostki'!E138</f>
        <v>0</v>
      </c>
      <c r="E114" s="122">
        <f>'Załącznik nr 7 jednostki'!G138</f>
        <v>0</v>
      </c>
      <c r="F114" s="122">
        <f>'Załącznik nr 7 jednostki'!H138</f>
        <v>0</v>
      </c>
      <c r="G114" s="122" t="str">
        <f t="shared" si="1"/>
        <v>0000</v>
      </c>
    </row>
    <row r="115" spans="1:7" x14ac:dyDescent="0.25">
      <c r="A115" s="122">
        <f>'Załącznik nr 7 jednostki'!A139</f>
        <v>0</v>
      </c>
      <c r="B115" s="122">
        <f>'Załącznik nr 7 jednostki'!B139:C139</f>
        <v>0</v>
      </c>
      <c r="C115" s="122">
        <f>'Załącznik nr 7 jednostki'!D139</f>
        <v>0</v>
      </c>
      <c r="D115" s="122">
        <f>'Załącznik nr 7 jednostki'!E139</f>
        <v>0</v>
      </c>
      <c r="E115" s="122">
        <f>'Załącznik nr 7 jednostki'!G139</f>
        <v>0</v>
      </c>
      <c r="F115" s="122">
        <f>'Załącznik nr 7 jednostki'!H139</f>
        <v>0</v>
      </c>
      <c r="G115" s="122" t="str">
        <f t="shared" si="1"/>
        <v>0000</v>
      </c>
    </row>
    <row r="116" spans="1:7" x14ac:dyDescent="0.25">
      <c r="A116" s="122">
        <f>'Załącznik nr 7 jednostki'!A140</f>
        <v>0</v>
      </c>
      <c r="B116" s="122">
        <f>'Załącznik nr 7 jednostki'!B140:C140</f>
        <v>0</v>
      </c>
      <c r="C116" s="122">
        <f>'Załącznik nr 7 jednostki'!D140</f>
        <v>0</v>
      </c>
      <c r="D116" s="122">
        <f>'Załącznik nr 7 jednostki'!E140</f>
        <v>0</v>
      </c>
      <c r="E116" s="122">
        <f>'Załącznik nr 7 jednostki'!G140</f>
        <v>0</v>
      </c>
      <c r="F116" s="122">
        <f>'Załącznik nr 7 jednostki'!H140</f>
        <v>0</v>
      </c>
      <c r="G116" s="122" t="str">
        <f t="shared" si="1"/>
        <v>0000</v>
      </c>
    </row>
    <row r="117" spans="1:7" x14ac:dyDescent="0.25">
      <c r="A117" s="122">
        <f>'Załącznik nr 7 jednostki'!A141</f>
        <v>0</v>
      </c>
      <c r="B117" s="122">
        <f>'Załącznik nr 7 jednostki'!B141:C141</f>
        <v>0</v>
      </c>
      <c r="C117" s="122">
        <f>'Załącznik nr 7 jednostki'!D141</f>
        <v>0</v>
      </c>
      <c r="D117" s="122">
        <f>'Załącznik nr 7 jednostki'!E141</f>
        <v>0</v>
      </c>
      <c r="E117" s="122">
        <f>'Załącznik nr 7 jednostki'!G141</f>
        <v>0</v>
      </c>
      <c r="F117" s="122">
        <f>'Załącznik nr 7 jednostki'!H141</f>
        <v>0</v>
      </c>
      <c r="G117" s="122" t="str">
        <f t="shared" si="1"/>
        <v>0000</v>
      </c>
    </row>
    <row r="118" spans="1:7" x14ac:dyDescent="0.25">
      <c r="A118" s="122">
        <f>'Załącznik nr 7 jednostki'!A142</f>
        <v>0</v>
      </c>
      <c r="B118" s="122">
        <f>'Załącznik nr 7 jednostki'!B142:C142</f>
        <v>0</v>
      </c>
      <c r="C118" s="122">
        <f>'Załącznik nr 7 jednostki'!D142</f>
        <v>0</v>
      </c>
      <c r="D118" s="122">
        <f>'Załącznik nr 7 jednostki'!E142</f>
        <v>0</v>
      </c>
      <c r="E118" s="122">
        <f>'Załącznik nr 7 jednostki'!G142</f>
        <v>0</v>
      </c>
      <c r="F118" s="122">
        <f>'Załącznik nr 7 jednostki'!H142</f>
        <v>0</v>
      </c>
      <c r="G118" s="122" t="str">
        <f t="shared" si="1"/>
        <v>0000</v>
      </c>
    </row>
    <row r="119" spans="1:7" x14ac:dyDescent="0.25">
      <c r="A119" s="122">
        <f>'Załącznik nr 7 jednostki'!A143</f>
        <v>0</v>
      </c>
      <c r="B119" s="122">
        <f>'Załącznik nr 7 jednostki'!B143:C143</f>
        <v>0</v>
      </c>
      <c r="C119" s="122">
        <f>'Załącznik nr 7 jednostki'!D143</f>
        <v>0</v>
      </c>
      <c r="D119" s="122">
        <f>'Załącznik nr 7 jednostki'!E143</f>
        <v>0</v>
      </c>
      <c r="E119" s="122">
        <f>'Załącznik nr 7 jednostki'!G143</f>
        <v>0</v>
      </c>
      <c r="F119" s="122">
        <f>'Załącznik nr 7 jednostki'!H143</f>
        <v>0</v>
      </c>
      <c r="G119" s="122" t="str">
        <f t="shared" si="1"/>
        <v>0000</v>
      </c>
    </row>
    <row r="120" spans="1:7" x14ac:dyDescent="0.25">
      <c r="A120" s="122">
        <f>'Załącznik nr 7 jednostki'!A144</f>
        <v>0</v>
      </c>
      <c r="B120" s="122">
        <f>'Załącznik nr 7 jednostki'!B144:C144</f>
        <v>0</v>
      </c>
      <c r="C120" s="122">
        <f>'Załącznik nr 7 jednostki'!D144</f>
        <v>0</v>
      </c>
      <c r="D120" s="122">
        <f>'Załącznik nr 7 jednostki'!E144</f>
        <v>0</v>
      </c>
      <c r="E120" s="122">
        <f>'Załącznik nr 7 jednostki'!G144</f>
        <v>0</v>
      </c>
      <c r="F120" s="122">
        <f>'Załącznik nr 7 jednostki'!H144</f>
        <v>0</v>
      </c>
      <c r="G120" s="122" t="str">
        <f t="shared" si="1"/>
        <v>0000</v>
      </c>
    </row>
    <row r="121" spans="1:7" x14ac:dyDescent="0.25">
      <c r="A121" s="122">
        <f>'Załącznik nr 7 jednostki'!A145</f>
        <v>0</v>
      </c>
      <c r="B121" s="122">
        <f>'Załącznik nr 7 jednostki'!B145:C145</f>
        <v>0</v>
      </c>
      <c r="C121" s="122">
        <f>'Załącznik nr 7 jednostki'!D145</f>
        <v>0</v>
      </c>
      <c r="D121" s="122">
        <f>'Załącznik nr 7 jednostki'!E145</f>
        <v>0</v>
      </c>
      <c r="E121" s="122">
        <f>'Załącznik nr 7 jednostki'!G145</f>
        <v>0</v>
      </c>
      <c r="F121" s="122">
        <f>'Załącznik nr 7 jednostki'!H145</f>
        <v>0</v>
      </c>
      <c r="G121" s="122" t="str">
        <f t="shared" si="1"/>
        <v>0000</v>
      </c>
    </row>
    <row r="122" spans="1:7" x14ac:dyDescent="0.25">
      <c r="A122" s="122">
        <f>'Załącznik nr 7 jednostki'!A146</f>
        <v>0</v>
      </c>
      <c r="B122" s="122">
        <f>'Załącznik nr 7 jednostki'!B146:C146</f>
        <v>0</v>
      </c>
      <c r="C122" s="122">
        <f>'Załącznik nr 7 jednostki'!D146</f>
        <v>0</v>
      </c>
      <c r="D122" s="122">
        <f>'Załącznik nr 7 jednostki'!E146</f>
        <v>0</v>
      </c>
      <c r="E122" s="122">
        <f>'Załącznik nr 7 jednostki'!G146</f>
        <v>0</v>
      </c>
      <c r="F122" s="122">
        <f>'Załącznik nr 7 jednostki'!H146</f>
        <v>0</v>
      </c>
      <c r="G122" s="122" t="str">
        <f t="shared" si="1"/>
        <v>0000</v>
      </c>
    </row>
    <row r="123" spans="1:7" x14ac:dyDescent="0.25">
      <c r="A123" s="122">
        <f>'Załącznik nr 7 jednostki'!A147</f>
        <v>0</v>
      </c>
      <c r="B123" s="122">
        <f>'Załącznik nr 7 jednostki'!B147:C147</f>
        <v>0</v>
      </c>
      <c r="C123" s="122">
        <f>'Załącznik nr 7 jednostki'!D147</f>
        <v>0</v>
      </c>
      <c r="D123" s="122">
        <f>'Załącznik nr 7 jednostki'!E147</f>
        <v>0</v>
      </c>
      <c r="E123" s="122">
        <f>'Załącznik nr 7 jednostki'!G147</f>
        <v>0</v>
      </c>
      <c r="F123" s="122">
        <f>'Załącznik nr 7 jednostki'!H147</f>
        <v>0</v>
      </c>
      <c r="G123" s="122" t="str">
        <f t="shared" si="1"/>
        <v>0000</v>
      </c>
    </row>
    <row r="124" spans="1:7" x14ac:dyDescent="0.25">
      <c r="A124" s="122">
        <f>'Załącznik nr 7 jednostki'!A148</f>
        <v>0</v>
      </c>
      <c r="B124" s="122">
        <f>'Załącznik nr 7 jednostki'!B148:C148</f>
        <v>0</v>
      </c>
      <c r="C124" s="122">
        <f>'Załącznik nr 7 jednostki'!D148</f>
        <v>0</v>
      </c>
      <c r="D124" s="122">
        <f>'Załącznik nr 7 jednostki'!E148</f>
        <v>0</v>
      </c>
      <c r="E124" s="122">
        <f>'Załącznik nr 7 jednostki'!G148</f>
        <v>0</v>
      </c>
      <c r="F124" s="122">
        <f>'Załącznik nr 7 jednostki'!H148</f>
        <v>0</v>
      </c>
      <c r="G124" s="122" t="str">
        <f t="shared" si="1"/>
        <v>0000</v>
      </c>
    </row>
    <row r="125" spans="1:7" x14ac:dyDescent="0.25">
      <c r="A125" s="122">
        <f>'Załącznik nr 7 jednostki'!A149</f>
        <v>0</v>
      </c>
      <c r="B125" s="122">
        <f>'Załącznik nr 7 jednostki'!B149:C149</f>
        <v>0</v>
      </c>
      <c r="C125" s="122">
        <f>'Załącznik nr 7 jednostki'!D149</f>
        <v>0</v>
      </c>
      <c r="D125" s="122">
        <f>'Załącznik nr 7 jednostki'!E149</f>
        <v>0</v>
      </c>
      <c r="E125" s="122">
        <f>'Załącznik nr 7 jednostki'!G149</f>
        <v>0</v>
      </c>
      <c r="F125" s="122">
        <f>'Załącznik nr 7 jednostki'!H149</f>
        <v>0</v>
      </c>
      <c r="G125" s="122" t="str">
        <f t="shared" si="1"/>
        <v>0000</v>
      </c>
    </row>
    <row r="126" spans="1:7" x14ac:dyDescent="0.25">
      <c r="A126" s="122">
        <f>'Załącznik nr 7 jednostki'!A150</f>
        <v>0</v>
      </c>
      <c r="B126" s="122">
        <f>'Załącznik nr 7 jednostki'!B150:C150</f>
        <v>0</v>
      </c>
      <c r="C126" s="122">
        <f>'Załącznik nr 7 jednostki'!D150</f>
        <v>0</v>
      </c>
      <c r="D126" s="122">
        <f>'Załącznik nr 7 jednostki'!E150</f>
        <v>0</v>
      </c>
      <c r="E126" s="122">
        <f>'Załącznik nr 7 jednostki'!G150</f>
        <v>0</v>
      </c>
      <c r="F126" s="122">
        <f>'Załącznik nr 7 jednostki'!H150</f>
        <v>0</v>
      </c>
      <c r="G126" s="122" t="str">
        <f t="shared" si="1"/>
        <v>0000</v>
      </c>
    </row>
    <row r="127" spans="1:7" x14ac:dyDescent="0.25">
      <c r="A127" s="122">
        <f>'Załącznik nr 7 jednostki'!A151</f>
        <v>0</v>
      </c>
      <c r="B127" s="122">
        <f>'Załącznik nr 7 jednostki'!B151:C151</f>
        <v>0</v>
      </c>
      <c r="C127" s="122">
        <f>'Załącznik nr 7 jednostki'!D151</f>
        <v>0</v>
      </c>
      <c r="D127" s="122">
        <f>'Załącznik nr 7 jednostki'!E151</f>
        <v>0</v>
      </c>
      <c r="E127" s="122">
        <f>'Załącznik nr 7 jednostki'!G151</f>
        <v>0</v>
      </c>
      <c r="F127" s="122">
        <f>'Załącznik nr 7 jednostki'!H151</f>
        <v>0</v>
      </c>
      <c r="G127" s="122" t="str">
        <f t="shared" si="1"/>
        <v>0000</v>
      </c>
    </row>
    <row r="128" spans="1:7" x14ac:dyDescent="0.25">
      <c r="A128" s="122">
        <f>'Załącznik nr 7 jednostki'!A152</f>
        <v>0</v>
      </c>
      <c r="B128" s="122">
        <f>'Załącznik nr 7 jednostki'!B152:C152</f>
        <v>0</v>
      </c>
      <c r="C128" s="122">
        <f>'Załącznik nr 7 jednostki'!D152</f>
        <v>0</v>
      </c>
      <c r="D128" s="122">
        <f>'Załącznik nr 7 jednostki'!E152</f>
        <v>0</v>
      </c>
      <c r="E128" s="122">
        <f>'Załącznik nr 7 jednostki'!G152</f>
        <v>0</v>
      </c>
      <c r="F128" s="122">
        <f>'Załącznik nr 7 jednostki'!H152</f>
        <v>0</v>
      </c>
      <c r="G128" s="122" t="str">
        <f t="shared" si="1"/>
        <v>0000</v>
      </c>
    </row>
    <row r="129" spans="1:7" x14ac:dyDescent="0.25">
      <c r="A129" s="122">
        <f>'Załącznik nr 7 jednostki'!A153</f>
        <v>0</v>
      </c>
      <c r="B129" s="122">
        <f>'Załącznik nr 7 jednostki'!B153:C153</f>
        <v>0</v>
      </c>
      <c r="C129" s="122">
        <f>'Załącznik nr 7 jednostki'!D153</f>
        <v>0</v>
      </c>
      <c r="D129" s="122">
        <f>'Załącznik nr 7 jednostki'!E153</f>
        <v>0</v>
      </c>
      <c r="E129" s="122">
        <f>'Załącznik nr 7 jednostki'!G153</f>
        <v>0</v>
      </c>
      <c r="F129" s="122">
        <f>'Załącznik nr 7 jednostki'!H153</f>
        <v>0</v>
      </c>
      <c r="G129" s="122" t="str">
        <f t="shared" si="1"/>
        <v>0000</v>
      </c>
    </row>
    <row r="130" spans="1:7" x14ac:dyDescent="0.25">
      <c r="A130" s="122">
        <f>'Załącznik nr 7 jednostki'!A154</f>
        <v>0</v>
      </c>
      <c r="B130" s="122">
        <f>'Załącznik nr 7 jednostki'!B154:C154</f>
        <v>0</v>
      </c>
      <c r="C130" s="122">
        <f>'Załącznik nr 7 jednostki'!D154</f>
        <v>0</v>
      </c>
      <c r="D130" s="122">
        <f>'Załącznik nr 7 jednostki'!E154</f>
        <v>0</v>
      </c>
      <c r="E130" s="122">
        <f>'Załącznik nr 7 jednostki'!G154</f>
        <v>0</v>
      </c>
      <c r="F130" s="122">
        <f>'Załącznik nr 7 jednostki'!H154</f>
        <v>0</v>
      </c>
      <c r="G130" s="122" t="str">
        <f t="shared" si="1"/>
        <v>0000</v>
      </c>
    </row>
    <row r="131" spans="1:7" x14ac:dyDescent="0.25">
      <c r="A131" s="122">
        <f>'Załącznik nr 7 jednostki'!A155</f>
        <v>0</v>
      </c>
      <c r="B131" s="122">
        <f>'Załącznik nr 7 jednostki'!B155:C155</f>
        <v>0</v>
      </c>
      <c r="C131" s="122">
        <f>'Załącznik nr 7 jednostki'!D155</f>
        <v>0</v>
      </c>
      <c r="D131" s="122">
        <f>'Załącznik nr 7 jednostki'!E155</f>
        <v>0</v>
      </c>
      <c r="E131" s="122">
        <f>'Załącznik nr 7 jednostki'!G155</f>
        <v>0</v>
      </c>
      <c r="F131" s="122">
        <f>'Załącznik nr 7 jednostki'!H155</f>
        <v>0</v>
      </c>
      <c r="G131" s="122" t="str">
        <f t="shared" ref="G131:G194" si="2">_xlfn.CONCAT(C131,D131,E131,F131)</f>
        <v>0000</v>
      </c>
    </row>
    <row r="132" spans="1:7" x14ac:dyDescent="0.25">
      <c r="A132" s="122">
        <f>'Załącznik nr 7 jednostki'!A156</f>
        <v>0</v>
      </c>
      <c r="B132" s="122">
        <f>'Załącznik nr 7 jednostki'!B156:C156</f>
        <v>0</v>
      </c>
      <c r="C132" s="122">
        <f>'Załącznik nr 7 jednostki'!D156</f>
        <v>0</v>
      </c>
      <c r="D132" s="122">
        <f>'Załącznik nr 7 jednostki'!E156</f>
        <v>0</v>
      </c>
      <c r="E132" s="122">
        <f>'Załącznik nr 7 jednostki'!G156</f>
        <v>0</v>
      </c>
      <c r="F132" s="122">
        <f>'Załącznik nr 7 jednostki'!H156</f>
        <v>0</v>
      </c>
      <c r="G132" s="122" t="str">
        <f t="shared" si="2"/>
        <v>0000</v>
      </c>
    </row>
    <row r="133" spans="1:7" x14ac:dyDescent="0.25">
      <c r="A133" s="122">
        <f>'Załącznik nr 7 jednostki'!A157</f>
        <v>0</v>
      </c>
      <c r="B133" s="122">
        <f>'Załącznik nr 7 jednostki'!B157:C157</f>
        <v>0</v>
      </c>
      <c r="C133" s="122">
        <f>'Załącznik nr 7 jednostki'!D157</f>
        <v>0</v>
      </c>
      <c r="D133" s="122">
        <f>'Załącznik nr 7 jednostki'!E157</f>
        <v>0</v>
      </c>
      <c r="E133" s="122">
        <f>'Załącznik nr 7 jednostki'!G157</f>
        <v>0</v>
      </c>
      <c r="F133" s="122">
        <f>'Załącznik nr 7 jednostki'!H157</f>
        <v>0</v>
      </c>
      <c r="G133" s="122" t="str">
        <f t="shared" si="2"/>
        <v>0000</v>
      </c>
    </row>
    <row r="134" spans="1:7" x14ac:dyDescent="0.25">
      <c r="A134" s="122">
        <f>'Załącznik nr 7 jednostki'!A158</f>
        <v>0</v>
      </c>
      <c r="B134" s="122">
        <f>'Załącznik nr 7 jednostki'!B158:C158</f>
        <v>0</v>
      </c>
      <c r="C134" s="122">
        <f>'Załącznik nr 7 jednostki'!D158</f>
        <v>0</v>
      </c>
      <c r="D134" s="122">
        <f>'Załącznik nr 7 jednostki'!E158</f>
        <v>0</v>
      </c>
      <c r="E134" s="122">
        <f>'Załącznik nr 7 jednostki'!G158</f>
        <v>0</v>
      </c>
      <c r="F134" s="122">
        <f>'Załącznik nr 7 jednostki'!H158</f>
        <v>0</v>
      </c>
      <c r="G134" s="122" t="str">
        <f t="shared" si="2"/>
        <v>0000</v>
      </c>
    </row>
    <row r="135" spans="1:7" x14ac:dyDescent="0.25">
      <c r="A135" s="122">
        <f>'Załącznik nr 7 jednostki'!A159</f>
        <v>0</v>
      </c>
      <c r="B135" s="122">
        <f>'Załącznik nr 7 jednostki'!B159:C159</f>
        <v>0</v>
      </c>
      <c r="C135" s="122">
        <f>'Załącznik nr 7 jednostki'!D159</f>
        <v>0</v>
      </c>
      <c r="D135" s="122">
        <f>'Załącznik nr 7 jednostki'!E159</f>
        <v>0</v>
      </c>
      <c r="E135" s="122">
        <f>'Załącznik nr 7 jednostki'!G159</f>
        <v>0</v>
      </c>
      <c r="F135" s="122">
        <f>'Załącznik nr 7 jednostki'!H159</f>
        <v>0</v>
      </c>
      <c r="G135" s="122" t="str">
        <f t="shared" si="2"/>
        <v>0000</v>
      </c>
    </row>
    <row r="136" spans="1:7" x14ac:dyDescent="0.25">
      <c r="A136" s="122">
        <f>'Załącznik nr 7 jednostki'!A160</f>
        <v>0</v>
      </c>
      <c r="B136" s="122">
        <f>'Załącznik nr 7 jednostki'!B160:C160</f>
        <v>0</v>
      </c>
      <c r="C136" s="122">
        <f>'Załącznik nr 7 jednostki'!D160</f>
        <v>0</v>
      </c>
      <c r="D136" s="122">
        <f>'Załącznik nr 7 jednostki'!E160</f>
        <v>0</v>
      </c>
      <c r="E136" s="122">
        <f>'Załącznik nr 7 jednostki'!G160</f>
        <v>0</v>
      </c>
      <c r="F136" s="122">
        <f>'Załącznik nr 7 jednostki'!H160</f>
        <v>0</v>
      </c>
      <c r="G136" s="122" t="str">
        <f t="shared" si="2"/>
        <v>0000</v>
      </c>
    </row>
    <row r="137" spans="1:7" x14ac:dyDescent="0.25">
      <c r="A137" s="122">
        <f>'Załącznik nr 7 jednostki'!A161</f>
        <v>0</v>
      </c>
      <c r="B137" s="122">
        <f>'Załącznik nr 7 jednostki'!B161:C161</f>
        <v>0</v>
      </c>
      <c r="C137" s="122">
        <f>'Załącznik nr 7 jednostki'!D161</f>
        <v>0</v>
      </c>
      <c r="D137" s="122">
        <f>'Załącznik nr 7 jednostki'!E161</f>
        <v>0</v>
      </c>
      <c r="E137" s="122">
        <f>'Załącznik nr 7 jednostki'!G161</f>
        <v>0</v>
      </c>
      <c r="F137" s="122">
        <f>'Załącznik nr 7 jednostki'!H161</f>
        <v>0</v>
      </c>
      <c r="G137" s="122" t="str">
        <f t="shared" si="2"/>
        <v>0000</v>
      </c>
    </row>
    <row r="138" spans="1:7" x14ac:dyDescent="0.25">
      <c r="A138" s="122">
        <f>'Załącznik nr 7 jednostki'!A162</f>
        <v>0</v>
      </c>
      <c r="B138" s="122">
        <f>'Załącznik nr 7 jednostki'!B162:C162</f>
        <v>0</v>
      </c>
      <c r="C138" s="122">
        <f>'Załącznik nr 7 jednostki'!D162</f>
        <v>0</v>
      </c>
      <c r="D138" s="122">
        <f>'Załącznik nr 7 jednostki'!E162</f>
        <v>0</v>
      </c>
      <c r="E138" s="122">
        <f>'Załącznik nr 7 jednostki'!G162</f>
        <v>0</v>
      </c>
      <c r="F138" s="122">
        <f>'Załącznik nr 7 jednostki'!H162</f>
        <v>0</v>
      </c>
      <c r="G138" s="122" t="str">
        <f t="shared" si="2"/>
        <v>0000</v>
      </c>
    </row>
    <row r="139" spans="1:7" x14ac:dyDescent="0.25">
      <c r="A139" s="122">
        <f>'Załącznik nr 7 jednostki'!A163</f>
        <v>0</v>
      </c>
      <c r="B139" s="122">
        <f>'Załącznik nr 7 jednostki'!B163:C163</f>
        <v>0</v>
      </c>
      <c r="C139" s="122">
        <f>'Załącznik nr 7 jednostki'!D163</f>
        <v>0</v>
      </c>
      <c r="D139" s="122">
        <f>'Załącznik nr 7 jednostki'!E163</f>
        <v>0</v>
      </c>
      <c r="E139" s="122">
        <f>'Załącznik nr 7 jednostki'!G163</f>
        <v>0</v>
      </c>
      <c r="F139" s="122">
        <f>'Załącznik nr 7 jednostki'!H163</f>
        <v>0</v>
      </c>
      <c r="G139" s="122" t="str">
        <f t="shared" si="2"/>
        <v>0000</v>
      </c>
    </row>
    <row r="140" spans="1:7" x14ac:dyDescent="0.25">
      <c r="A140" s="122">
        <f>'Załącznik nr 7 jednostki'!A164</f>
        <v>0</v>
      </c>
      <c r="B140" s="122">
        <f>'Załącznik nr 7 jednostki'!B164:C164</f>
        <v>0</v>
      </c>
      <c r="C140" s="122">
        <f>'Załącznik nr 7 jednostki'!D164</f>
        <v>0</v>
      </c>
      <c r="D140" s="122">
        <f>'Załącznik nr 7 jednostki'!E164</f>
        <v>0</v>
      </c>
      <c r="E140" s="122">
        <f>'Załącznik nr 7 jednostki'!G164</f>
        <v>0</v>
      </c>
      <c r="F140" s="122">
        <f>'Załącznik nr 7 jednostki'!H164</f>
        <v>0</v>
      </c>
      <c r="G140" s="122" t="str">
        <f t="shared" si="2"/>
        <v>0000</v>
      </c>
    </row>
    <row r="141" spans="1:7" x14ac:dyDescent="0.25">
      <c r="A141" s="122">
        <f>'Załącznik nr 7 jednostki'!A165</f>
        <v>0</v>
      </c>
      <c r="B141" s="122">
        <f>'Załącznik nr 7 jednostki'!B165:C165</f>
        <v>0</v>
      </c>
      <c r="C141" s="122">
        <f>'Załącznik nr 7 jednostki'!D165</f>
        <v>0</v>
      </c>
      <c r="D141" s="122">
        <f>'Załącznik nr 7 jednostki'!E165</f>
        <v>0</v>
      </c>
      <c r="E141" s="122">
        <f>'Załącznik nr 7 jednostki'!G165</f>
        <v>0</v>
      </c>
      <c r="F141" s="122">
        <f>'Załącznik nr 7 jednostki'!H165</f>
        <v>0</v>
      </c>
      <c r="G141" s="122" t="str">
        <f t="shared" si="2"/>
        <v>0000</v>
      </c>
    </row>
    <row r="142" spans="1:7" x14ac:dyDescent="0.25">
      <c r="A142" s="122">
        <f>'Załącznik nr 7 jednostki'!A166</f>
        <v>0</v>
      </c>
      <c r="B142" s="122">
        <f>'Załącznik nr 7 jednostki'!B166:C166</f>
        <v>0</v>
      </c>
      <c r="C142" s="122">
        <f>'Załącznik nr 7 jednostki'!D166</f>
        <v>0</v>
      </c>
      <c r="D142" s="122">
        <f>'Załącznik nr 7 jednostki'!E166</f>
        <v>0</v>
      </c>
      <c r="E142" s="122">
        <f>'Załącznik nr 7 jednostki'!G166</f>
        <v>0</v>
      </c>
      <c r="F142" s="122">
        <f>'Załącznik nr 7 jednostki'!H166</f>
        <v>0</v>
      </c>
      <c r="G142" s="122" t="str">
        <f t="shared" si="2"/>
        <v>0000</v>
      </c>
    </row>
    <row r="143" spans="1:7" x14ac:dyDescent="0.25">
      <c r="A143" s="122">
        <f>'Załącznik nr 7 jednostki'!A167</f>
        <v>0</v>
      </c>
      <c r="B143" s="122">
        <f>'Załącznik nr 7 jednostki'!B167:C167</f>
        <v>0</v>
      </c>
      <c r="C143" s="122">
        <f>'Załącznik nr 7 jednostki'!D167</f>
        <v>0</v>
      </c>
      <c r="D143" s="122">
        <f>'Załącznik nr 7 jednostki'!E167</f>
        <v>0</v>
      </c>
      <c r="E143" s="122">
        <f>'Załącznik nr 7 jednostki'!G167</f>
        <v>0</v>
      </c>
      <c r="F143" s="122">
        <f>'Załącznik nr 7 jednostki'!H167</f>
        <v>0</v>
      </c>
      <c r="G143" s="122" t="str">
        <f t="shared" si="2"/>
        <v>0000</v>
      </c>
    </row>
    <row r="144" spans="1:7" x14ac:dyDescent="0.25">
      <c r="A144" s="122">
        <f>'Załącznik nr 7 jednostki'!A168</f>
        <v>0</v>
      </c>
      <c r="B144" s="122">
        <f>'Załącznik nr 7 jednostki'!B168:C168</f>
        <v>0</v>
      </c>
      <c r="C144" s="122">
        <f>'Załącznik nr 7 jednostki'!D168</f>
        <v>0</v>
      </c>
      <c r="D144" s="122">
        <f>'Załącznik nr 7 jednostki'!E168</f>
        <v>0</v>
      </c>
      <c r="E144" s="122">
        <f>'Załącznik nr 7 jednostki'!G168</f>
        <v>0</v>
      </c>
      <c r="F144" s="122">
        <f>'Załącznik nr 7 jednostki'!H168</f>
        <v>0</v>
      </c>
      <c r="G144" s="122" t="str">
        <f t="shared" si="2"/>
        <v>0000</v>
      </c>
    </row>
    <row r="145" spans="1:7" x14ac:dyDescent="0.25">
      <c r="A145" s="122">
        <f>'Załącznik nr 7 jednostki'!A169</f>
        <v>0</v>
      </c>
      <c r="B145" s="122">
        <f>'Załącznik nr 7 jednostki'!B169:C169</f>
        <v>0</v>
      </c>
      <c r="C145" s="122">
        <f>'Załącznik nr 7 jednostki'!D169</f>
        <v>0</v>
      </c>
      <c r="D145" s="122">
        <f>'Załącznik nr 7 jednostki'!E169</f>
        <v>0</v>
      </c>
      <c r="E145" s="122">
        <f>'Załącznik nr 7 jednostki'!G169</f>
        <v>0</v>
      </c>
      <c r="F145" s="122">
        <f>'Załącznik nr 7 jednostki'!H169</f>
        <v>0</v>
      </c>
      <c r="G145" s="122" t="str">
        <f t="shared" si="2"/>
        <v>0000</v>
      </c>
    </row>
    <row r="146" spans="1:7" x14ac:dyDescent="0.25">
      <c r="A146" s="122">
        <f>'Załącznik nr 7 jednostki'!A170</f>
        <v>0</v>
      </c>
      <c r="B146" s="122">
        <f>'Załącznik nr 7 jednostki'!B170:C170</f>
        <v>0</v>
      </c>
      <c r="C146" s="122">
        <f>'Załącznik nr 7 jednostki'!D170</f>
        <v>0</v>
      </c>
      <c r="D146" s="122">
        <f>'Załącznik nr 7 jednostki'!E170</f>
        <v>0</v>
      </c>
      <c r="E146" s="122">
        <f>'Załącznik nr 7 jednostki'!G170</f>
        <v>0</v>
      </c>
      <c r="F146" s="122">
        <f>'Załącznik nr 7 jednostki'!H170</f>
        <v>0</v>
      </c>
      <c r="G146" s="122" t="str">
        <f t="shared" si="2"/>
        <v>0000</v>
      </c>
    </row>
    <row r="147" spans="1:7" x14ac:dyDescent="0.25">
      <c r="A147" s="122">
        <f>'Załącznik nr 7 jednostki'!A171</f>
        <v>0</v>
      </c>
      <c r="B147" s="122">
        <f>'Załącznik nr 7 jednostki'!B171:C171</f>
        <v>0</v>
      </c>
      <c r="C147" s="122">
        <f>'Załącznik nr 7 jednostki'!D171</f>
        <v>0</v>
      </c>
      <c r="D147" s="122">
        <f>'Załącznik nr 7 jednostki'!E171</f>
        <v>0</v>
      </c>
      <c r="E147" s="122">
        <f>'Załącznik nr 7 jednostki'!G171</f>
        <v>0</v>
      </c>
      <c r="F147" s="122">
        <f>'Załącznik nr 7 jednostki'!H171</f>
        <v>0</v>
      </c>
      <c r="G147" s="122" t="str">
        <f t="shared" si="2"/>
        <v>0000</v>
      </c>
    </row>
    <row r="148" spans="1:7" x14ac:dyDescent="0.25">
      <c r="A148" s="122">
        <f>'Załącznik nr 7 jednostki'!A172</f>
        <v>0</v>
      </c>
      <c r="B148" s="122">
        <f>'Załącznik nr 7 jednostki'!B172:C172</f>
        <v>0</v>
      </c>
      <c r="C148" s="122">
        <f>'Załącznik nr 7 jednostki'!D172</f>
        <v>0</v>
      </c>
      <c r="D148" s="122">
        <f>'Załącznik nr 7 jednostki'!E172</f>
        <v>0</v>
      </c>
      <c r="E148" s="122">
        <f>'Załącznik nr 7 jednostki'!G172</f>
        <v>0</v>
      </c>
      <c r="F148" s="122">
        <f>'Załącznik nr 7 jednostki'!H172</f>
        <v>0</v>
      </c>
      <c r="G148" s="122" t="str">
        <f t="shared" si="2"/>
        <v>0000</v>
      </c>
    </row>
    <row r="149" spans="1:7" x14ac:dyDescent="0.25">
      <c r="A149" s="122">
        <f>'Załącznik nr 7 jednostki'!A173</f>
        <v>0</v>
      </c>
      <c r="B149" s="122">
        <f>'Załącznik nr 7 jednostki'!B173:C173</f>
        <v>0</v>
      </c>
      <c r="C149" s="122">
        <f>'Załącznik nr 7 jednostki'!D173</f>
        <v>0</v>
      </c>
      <c r="D149" s="122">
        <f>'Załącznik nr 7 jednostki'!E173</f>
        <v>0</v>
      </c>
      <c r="E149" s="122">
        <f>'Załącznik nr 7 jednostki'!G173</f>
        <v>0</v>
      </c>
      <c r="F149" s="122">
        <f>'Załącznik nr 7 jednostki'!H173</f>
        <v>0</v>
      </c>
      <c r="G149" s="122" t="str">
        <f t="shared" si="2"/>
        <v>0000</v>
      </c>
    </row>
    <row r="150" spans="1:7" x14ac:dyDescent="0.25">
      <c r="A150" s="122">
        <f>'Załącznik nr 7 jednostki'!A174</f>
        <v>0</v>
      </c>
      <c r="B150" s="122">
        <f>'Załącznik nr 7 jednostki'!B174:C174</f>
        <v>0</v>
      </c>
      <c r="C150" s="122">
        <f>'Załącznik nr 7 jednostki'!D174</f>
        <v>0</v>
      </c>
      <c r="D150" s="122">
        <f>'Załącznik nr 7 jednostki'!E174</f>
        <v>0</v>
      </c>
      <c r="E150" s="122">
        <f>'Załącznik nr 7 jednostki'!G174</f>
        <v>0</v>
      </c>
      <c r="F150" s="122">
        <f>'Załącznik nr 7 jednostki'!H174</f>
        <v>0</v>
      </c>
      <c r="G150" s="122" t="str">
        <f t="shared" si="2"/>
        <v>0000</v>
      </c>
    </row>
    <row r="151" spans="1:7" x14ac:dyDescent="0.25">
      <c r="A151" s="122">
        <f>'Załącznik nr 7 jednostki'!A175</f>
        <v>0</v>
      </c>
      <c r="B151" s="122">
        <f>'Załącznik nr 7 jednostki'!B175:C175</f>
        <v>0</v>
      </c>
      <c r="C151" s="122">
        <f>'Załącznik nr 7 jednostki'!D175</f>
        <v>0</v>
      </c>
      <c r="D151" s="122">
        <f>'Załącznik nr 7 jednostki'!E175</f>
        <v>0</v>
      </c>
      <c r="E151" s="122">
        <f>'Załącznik nr 7 jednostki'!G175</f>
        <v>0</v>
      </c>
      <c r="F151" s="122">
        <f>'Załącznik nr 7 jednostki'!H175</f>
        <v>0</v>
      </c>
      <c r="G151" s="122" t="str">
        <f t="shared" si="2"/>
        <v>0000</v>
      </c>
    </row>
    <row r="152" spans="1:7" x14ac:dyDescent="0.25">
      <c r="A152" s="122">
        <f>'Załącznik nr 7 jednostki'!A176</f>
        <v>0</v>
      </c>
      <c r="B152" s="122">
        <f>'Załącznik nr 7 jednostki'!B176:C176</f>
        <v>0</v>
      </c>
      <c r="C152" s="122">
        <f>'Załącznik nr 7 jednostki'!D176</f>
        <v>0</v>
      </c>
      <c r="D152" s="122">
        <f>'Załącznik nr 7 jednostki'!E176</f>
        <v>0</v>
      </c>
      <c r="E152" s="122">
        <f>'Załącznik nr 7 jednostki'!G176</f>
        <v>0</v>
      </c>
      <c r="F152" s="122">
        <f>'Załącznik nr 7 jednostki'!H176</f>
        <v>0</v>
      </c>
      <c r="G152" s="122" t="str">
        <f t="shared" si="2"/>
        <v>0000</v>
      </c>
    </row>
    <row r="153" spans="1:7" x14ac:dyDescent="0.25">
      <c r="A153" s="122">
        <f>'Załącznik nr 7 jednostki'!A177</f>
        <v>0</v>
      </c>
      <c r="B153" s="122">
        <f>'Załącznik nr 7 jednostki'!B177:C177</f>
        <v>0</v>
      </c>
      <c r="C153" s="122">
        <f>'Załącznik nr 7 jednostki'!D177</f>
        <v>0</v>
      </c>
      <c r="D153" s="122">
        <f>'Załącznik nr 7 jednostki'!E177</f>
        <v>0</v>
      </c>
      <c r="E153" s="122">
        <f>'Załącznik nr 7 jednostki'!G177</f>
        <v>0</v>
      </c>
      <c r="F153" s="122">
        <f>'Załącznik nr 7 jednostki'!H177</f>
        <v>0</v>
      </c>
      <c r="G153" s="122" t="str">
        <f t="shared" si="2"/>
        <v>0000</v>
      </c>
    </row>
    <row r="154" spans="1:7" x14ac:dyDescent="0.25">
      <c r="A154" s="122">
        <f>'Załącznik nr 7 jednostki'!A178</f>
        <v>0</v>
      </c>
      <c r="B154" s="122">
        <f>'Załącznik nr 7 jednostki'!B178:C178</f>
        <v>0</v>
      </c>
      <c r="C154" s="122">
        <f>'Załącznik nr 7 jednostki'!D178</f>
        <v>0</v>
      </c>
      <c r="D154" s="122">
        <f>'Załącznik nr 7 jednostki'!E178</f>
        <v>0</v>
      </c>
      <c r="E154" s="122">
        <f>'Załącznik nr 7 jednostki'!G178</f>
        <v>0</v>
      </c>
      <c r="F154" s="122">
        <f>'Załącznik nr 7 jednostki'!H178</f>
        <v>0</v>
      </c>
      <c r="G154" s="122" t="str">
        <f t="shared" si="2"/>
        <v>0000</v>
      </c>
    </row>
    <row r="155" spans="1:7" x14ac:dyDescent="0.25">
      <c r="A155" s="122">
        <f>'Załącznik nr 7 jednostki'!A179</f>
        <v>0</v>
      </c>
      <c r="B155" s="122">
        <f>'Załącznik nr 7 jednostki'!B179:C179</f>
        <v>0</v>
      </c>
      <c r="C155" s="122">
        <f>'Załącznik nr 7 jednostki'!D179</f>
        <v>0</v>
      </c>
      <c r="D155" s="122">
        <f>'Załącznik nr 7 jednostki'!E179</f>
        <v>0</v>
      </c>
      <c r="E155" s="122">
        <f>'Załącznik nr 7 jednostki'!G179</f>
        <v>0</v>
      </c>
      <c r="F155" s="122">
        <f>'Załącznik nr 7 jednostki'!H179</f>
        <v>0</v>
      </c>
      <c r="G155" s="122" t="str">
        <f t="shared" si="2"/>
        <v>0000</v>
      </c>
    </row>
    <row r="156" spans="1:7" x14ac:dyDescent="0.25">
      <c r="A156" s="122">
        <f>'Załącznik nr 7 jednostki'!A180</f>
        <v>0</v>
      </c>
      <c r="B156" s="122">
        <f>'Załącznik nr 7 jednostki'!B180:C180</f>
        <v>0</v>
      </c>
      <c r="C156" s="122">
        <f>'Załącznik nr 7 jednostki'!D180</f>
        <v>0</v>
      </c>
      <c r="D156" s="122">
        <f>'Załącznik nr 7 jednostki'!E180</f>
        <v>0</v>
      </c>
      <c r="E156" s="122">
        <f>'Załącznik nr 7 jednostki'!G180</f>
        <v>0</v>
      </c>
      <c r="F156" s="122">
        <f>'Załącznik nr 7 jednostki'!H180</f>
        <v>0</v>
      </c>
      <c r="G156" s="122" t="str">
        <f t="shared" si="2"/>
        <v>0000</v>
      </c>
    </row>
    <row r="157" spans="1:7" x14ac:dyDescent="0.25">
      <c r="A157" s="122">
        <f>'Załącznik nr 7 jednostki'!A181</f>
        <v>0</v>
      </c>
      <c r="B157" s="122">
        <f>'Załącznik nr 7 jednostki'!B181:C181</f>
        <v>0</v>
      </c>
      <c r="C157" s="122">
        <f>'Załącznik nr 7 jednostki'!D181</f>
        <v>0</v>
      </c>
      <c r="D157" s="122">
        <f>'Załącznik nr 7 jednostki'!E181</f>
        <v>0</v>
      </c>
      <c r="E157" s="122">
        <f>'Załącznik nr 7 jednostki'!G181</f>
        <v>0</v>
      </c>
      <c r="F157" s="122">
        <f>'Załącznik nr 7 jednostki'!H181</f>
        <v>0</v>
      </c>
      <c r="G157" s="122" t="str">
        <f t="shared" si="2"/>
        <v>0000</v>
      </c>
    </row>
    <row r="158" spans="1:7" x14ac:dyDescent="0.25">
      <c r="A158" s="122">
        <f>'Załącznik nr 7 jednostki'!A182</f>
        <v>0</v>
      </c>
      <c r="B158" s="122">
        <f>'Załącznik nr 7 jednostki'!B182:C182</f>
        <v>0</v>
      </c>
      <c r="C158" s="122">
        <f>'Załącznik nr 7 jednostki'!D182</f>
        <v>0</v>
      </c>
      <c r="D158" s="122">
        <f>'Załącznik nr 7 jednostki'!E182</f>
        <v>0</v>
      </c>
      <c r="E158" s="122">
        <f>'Załącznik nr 7 jednostki'!G182</f>
        <v>0</v>
      </c>
      <c r="F158" s="122">
        <f>'Załącznik nr 7 jednostki'!H182</f>
        <v>0</v>
      </c>
      <c r="G158" s="122" t="str">
        <f t="shared" si="2"/>
        <v>0000</v>
      </c>
    </row>
    <row r="159" spans="1:7" x14ac:dyDescent="0.25">
      <c r="A159" s="122">
        <f>'Załącznik nr 7 jednostki'!A183</f>
        <v>0</v>
      </c>
      <c r="B159" s="122">
        <f>'Załącznik nr 7 jednostki'!B183:C183</f>
        <v>0</v>
      </c>
      <c r="C159" s="122">
        <f>'Załącznik nr 7 jednostki'!D183</f>
        <v>0</v>
      </c>
      <c r="D159" s="122">
        <f>'Załącznik nr 7 jednostki'!E183</f>
        <v>0</v>
      </c>
      <c r="E159" s="122">
        <f>'Załącznik nr 7 jednostki'!G183</f>
        <v>0</v>
      </c>
      <c r="F159" s="122">
        <f>'Załącznik nr 7 jednostki'!H183</f>
        <v>0</v>
      </c>
      <c r="G159" s="122" t="str">
        <f t="shared" si="2"/>
        <v>0000</v>
      </c>
    </row>
    <row r="160" spans="1:7" x14ac:dyDescent="0.25">
      <c r="A160" s="122">
        <f>'Załącznik nr 7 jednostki'!A184</f>
        <v>0</v>
      </c>
      <c r="B160" s="122">
        <f>'Załącznik nr 7 jednostki'!B184:C184</f>
        <v>0</v>
      </c>
      <c r="C160" s="122">
        <f>'Załącznik nr 7 jednostki'!D184</f>
        <v>0</v>
      </c>
      <c r="D160" s="122">
        <f>'Załącznik nr 7 jednostki'!E184</f>
        <v>0</v>
      </c>
      <c r="E160" s="122">
        <f>'Załącznik nr 7 jednostki'!G184</f>
        <v>0</v>
      </c>
      <c r="F160" s="122">
        <f>'Załącznik nr 7 jednostki'!H184</f>
        <v>0</v>
      </c>
      <c r="G160" s="122" t="str">
        <f t="shared" si="2"/>
        <v>0000</v>
      </c>
    </row>
    <row r="161" spans="1:7" x14ac:dyDescent="0.25">
      <c r="A161" s="122">
        <f>'Załącznik nr 7 jednostki'!A185</f>
        <v>0</v>
      </c>
      <c r="B161" s="122">
        <f>'Załącznik nr 7 jednostki'!B185:C185</f>
        <v>0</v>
      </c>
      <c r="C161" s="122">
        <f>'Załącznik nr 7 jednostki'!D185</f>
        <v>0</v>
      </c>
      <c r="D161" s="122">
        <f>'Załącznik nr 7 jednostki'!E185</f>
        <v>0</v>
      </c>
      <c r="E161" s="122">
        <f>'Załącznik nr 7 jednostki'!G185</f>
        <v>0</v>
      </c>
      <c r="F161" s="122">
        <f>'Załącznik nr 7 jednostki'!H185</f>
        <v>0</v>
      </c>
      <c r="G161" s="122" t="str">
        <f t="shared" si="2"/>
        <v>0000</v>
      </c>
    </row>
    <row r="162" spans="1:7" x14ac:dyDescent="0.25">
      <c r="A162" s="122">
        <f>'Załącznik nr 7 jednostki'!A186</f>
        <v>0</v>
      </c>
      <c r="B162" s="122">
        <f>'Załącznik nr 7 jednostki'!B186:C186</f>
        <v>0</v>
      </c>
      <c r="C162" s="122">
        <f>'Załącznik nr 7 jednostki'!D186</f>
        <v>0</v>
      </c>
      <c r="D162" s="122">
        <f>'Załącznik nr 7 jednostki'!E186</f>
        <v>0</v>
      </c>
      <c r="E162" s="122">
        <f>'Załącznik nr 7 jednostki'!G186</f>
        <v>0</v>
      </c>
      <c r="F162" s="122">
        <f>'Załącznik nr 7 jednostki'!H186</f>
        <v>0</v>
      </c>
      <c r="G162" s="122" t="str">
        <f t="shared" si="2"/>
        <v>0000</v>
      </c>
    </row>
    <row r="163" spans="1:7" x14ac:dyDescent="0.25">
      <c r="A163" s="122">
        <f>'Załącznik nr 7 jednostki'!A187</f>
        <v>0</v>
      </c>
      <c r="B163" s="122">
        <f>'Załącznik nr 7 jednostki'!B187:C187</f>
        <v>0</v>
      </c>
      <c r="C163" s="122">
        <f>'Załącznik nr 7 jednostki'!D187</f>
        <v>0</v>
      </c>
      <c r="D163" s="122">
        <f>'Załącznik nr 7 jednostki'!E187</f>
        <v>0</v>
      </c>
      <c r="E163" s="122">
        <f>'Załącznik nr 7 jednostki'!G187</f>
        <v>0</v>
      </c>
      <c r="F163" s="122">
        <f>'Załącznik nr 7 jednostki'!H187</f>
        <v>0</v>
      </c>
      <c r="G163" s="122" t="str">
        <f t="shared" si="2"/>
        <v>0000</v>
      </c>
    </row>
    <row r="164" spans="1:7" x14ac:dyDescent="0.25">
      <c r="A164" s="122">
        <f>'Załącznik nr 7 jednostki'!A188</f>
        <v>0</v>
      </c>
      <c r="B164" s="122">
        <f>'Załącznik nr 7 jednostki'!B188:C188</f>
        <v>0</v>
      </c>
      <c r="C164" s="122">
        <f>'Załącznik nr 7 jednostki'!D188</f>
        <v>0</v>
      </c>
      <c r="D164" s="122">
        <f>'Załącznik nr 7 jednostki'!E188</f>
        <v>0</v>
      </c>
      <c r="E164" s="122">
        <f>'Załącznik nr 7 jednostki'!G188</f>
        <v>0</v>
      </c>
      <c r="F164" s="122">
        <f>'Załącznik nr 7 jednostki'!H188</f>
        <v>0</v>
      </c>
      <c r="G164" s="122" t="str">
        <f t="shared" si="2"/>
        <v>0000</v>
      </c>
    </row>
    <row r="165" spans="1:7" x14ac:dyDescent="0.25">
      <c r="A165" s="122">
        <f>'Załącznik nr 7 jednostki'!A189</f>
        <v>0</v>
      </c>
      <c r="B165" s="122">
        <f>'Załącznik nr 7 jednostki'!B189:C189</f>
        <v>0</v>
      </c>
      <c r="C165" s="122">
        <f>'Załącznik nr 7 jednostki'!D189</f>
        <v>0</v>
      </c>
      <c r="D165" s="122">
        <f>'Załącznik nr 7 jednostki'!E189</f>
        <v>0</v>
      </c>
      <c r="E165" s="122">
        <f>'Załącznik nr 7 jednostki'!G189</f>
        <v>0</v>
      </c>
      <c r="F165" s="122">
        <f>'Załącznik nr 7 jednostki'!H189</f>
        <v>0</v>
      </c>
      <c r="G165" s="122" t="str">
        <f t="shared" si="2"/>
        <v>0000</v>
      </c>
    </row>
    <row r="166" spans="1:7" x14ac:dyDescent="0.25">
      <c r="A166" s="122">
        <f>'Załącznik nr 7 jednostki'!A190</f>
        <v>0</v>
      </c>
      <c r="B166" s="122">
        <f>'Załącznik nr 7 jednostki'!B190:C190</f>
        <v>0</v>
      </c>
      <c r="C166" s="122">
        <f>'Załącznik nr 7 jednostki'!D190</f>
        <v>0</v>
      </c>
      <c r="D166" s="122">
        <f>'Załącznik nr 7 jednostki'!E190</f>
        <v>0</v>
      </c>
      <c r="E166" s="122">
        <f>'Załącznik nr 7 jednostki'!G190</f>
        <v>0</v>
      </c>
      <c r="F166" s="122">
        <f>'Załącznik nr 7 jednostki'!H190</f>
        <v>0</v>
      </c>
      <c r="G166" s="122" t="str">
        <f t="shared" si="2"/>
        <v>0000</v>
      </c>
    </row>
    <row r="167" spans="1:7" x14ac:dyDescent="0.25">
      <c r="A167" s="122">
        <f>'Załącznik nr 7 jednostki'!A191</f>
        <v>0</v>
      </c>
      <c r="B167" s="122">
        <f>'Załącznik nr 7 jednostki'!B191:C191</f>
        <v>0</v>
      </c>
      <c r="C167" s="122">
        <f>'Załącznik nr 7 jednostki'!D191</f>
        <v>0</v>
      </c>
      <c r="D167" s="122">
        <f>'Załącznik nr 7 jednostki'!E191</f>
        <v>0</v>
      </c>
      <c r="E167" s="122">
        <f>'Załącznik nr 7 jednostki'!G191</f>
        <v>0</v>
      </c>
      <c r="F167" s="122">
        <f>'Załącznik nr 7 jednostki'!H191</f>
        <v>0</v>
      </c>
      <c r="G167" s="122" t="str">
        <f t="shared" si="2"/>
        <v>0000</v>
      </c>
    </row>
    <row r="168" spans="1:7" x14ac:dyDescent="0.25">
      <c r="A168" s="122">
        <f>'Załącznik nr 7 jednostki'!A192</f>
        <v>0</v>
      </c>
      <c r="B168" s="122">
        <f>'Załącznik nr 7 jednostki'!B192:C192</f>
        <v>0</v>
      </c>
      <c r="C168" s="122">
        <f>'Załącznik nr 7 jednostki'!D192</f>
        <v>0</v>
      </c>
      <c r="D168" s="122">
        <f>'Załącznik nr 7 jednostki'!E192</f>
        <v>0</v>
      </c>
      <c r="E168" s="122">
        <f>'Załącznik nr 7 jednostki'!G192</f>
        <v>0</v>
      </c>
      <c r="F168" s="122">
        <f>'Załącznik nr 7 jednostki'!H192</f>
        <v>0</v>
      </c>
      <c r="G168" s="122" t="str">
        <f t="shared" si="2"/>
        <v>0000</v>
      </c>
    </row>
    <row r="169" spans="1:7" x14ac:dyDescent="0.25">
      <c r="A169" s="122">
        <f>'Załącznik nr 7 jednostki'!A193</f>
        <v>0</v>
      </c>
      <c r="B169" s="122">
        <f>'Załącznik nr 7 jednostki'!B193:C193</f>
        <v>0</v>
      </c>
      <c r="C169" s="122">
        <f>'Załącznik nr 7 jednostki'!D193</f>
        <v>0</v>
      </c>
      <c r="D169" s="122">
        <f>'Załącznik nr 7 jednostki'!E193</f>
        <v>0</v>
      </c>
      <c r="E169" s="122">
        <f>'Załącznik nr 7 jednostki'!G193</f>
        <v>0</v>
      </c>
      <c r="F169" s="122">
        <f>'Załącznik nr 7 jednostki'!H193</f>
        <v>0</v>
      </c>
      <c r="G169" s="122" t="str">
        <f t="shared" si="2"/>
        <v>0000</v>
      </c>
    </row>
    <row r="170" spans="1:7" x14ac:dyDescent="0.25">
      <c r="A170" s="122">
        <f>'Załącznik nr 7 jednostki'!A194</f>
        <v>0</v>
      </c>
      <c r="B170" s="122">
        <f>'Załącznik nr 7 jednostki'!B194:C194</f>
        <v>0</v>
      </c>
      <c r="C170" s="122">
        <f>'Załącznik nr 7 jednostki'!D194</f>
        <v>0</v>
      </c>
      <c r="D170" s="122">
        <f>'Załącznik nr 7 jednostki'!E194</f>
        <v>0</v>
      </c>
      <c r="E170" s="122">
        <f>'Załącznik nr 7 jednostki'!G194</f>
        <v>0</v>
      </c>
      <c r="F170" s="122">
        <f>'Załącznik nr 7 jednostki'!H194</f>
        <v>0</v>
      </c>
      <c r="G170" s="122" t="str">
        <f t="shared" si="2"/>
        <v>0000</v>
      </c>
    </row>
    <row r="171" spans="1:7" x14ac:dyDescent="0.25">
      <c r="A171" s="122">
        <f>'Załącznik nr 7 jednostki'!A195</f>
        <v>0</v>
      </c>
      <c r="B171" s="122">
        <f>'Załącznik nr 7 jednostki'!B195:C195</f>
        <v>0</v>
      </c>
      <c r="C171" s="122">
        <f>'Załącznik nr 7 jednostki'!D195</f>
        <v>0</v>
      </c>
      <c r="D171" s="122">
        <f>'Załącznik nr 7 jednostki'!E195</f>
        <v>0</v>
      </c>
      <c r="E171" s="122">
        <f>'Załącznik nr 7 jednostki'!G195</f>
        <v>0</v>
      </c>
      <c r="F171" s="122">
        <f>'Załącznik nr 7 jednostki'!H195</f>
        <v>0</v>
      </c>
      <c r="G171" s="122" t="str">
        <f t="shared" si="2"/>
        <v>0000</v>
      </c>
    </row>
    <row r="172" spans="1:7" x14ac:dyDescent="0.25">
      <c r="A172" s="122">
        <f>'Załącznik nr 7 jednostki'!A196</f>
        <v>0</v>
      </c>
      <c r="B172" s="122">
        <f>'Załącznik nr 7 jednostki'!B196:C196</f>
        <v>0</v>
      </c>
      <c r="C172" s="122">
        <f>'Załącznik nr 7 jednostki'!D196</f>
        <v>0</v>
      </c>
      <c r="D172" s="122">
        <f>'Załącznik nr 7 jednostki'!E196</f>
        <v>0</v>
      </c>
      <c r="E172" s="122">
        <f>'Załącznik nr 7 jednostki'!G196</f>
        <v>0</v>
      </c>
      <c r="F172" s="122">
        <f>'Załącznik nr 7 jednostki'!H196</f>
        <v>0</v>
      </c>
      <c r="G172" s="122" t="str">
        <f t="shared" si="2"/>
        <v>0000</v>
      </c>
    </row>
    <row r="173" spans="1:7" x14ac:dyDescent="0.25">
      <c r="A173" s="122">
        <f>'Załącznik nr 7 jednostki'!A197</f>
        <v>0</v>
      </c>
      <c r="B173" s="122">
        <f>'Załącznik nr 7 jednostki'!B197:C197</f>
        <v>0</v>
      </c>
      <c r="C173" s="122">
        <f>'Załącznik nr 7 jednostki'!D197</f>
        <v>0</v>
      </c>
      <c r="D173" s="122">
        <f>'Załącznik nr 7 jednostki'!E197</f>
        <v>0</v>
      </c>
      <c r="E173" s="122">
        <f>'Załącznik nr 7 jednostki'!G197</f>
        <v>0</v>
      </c>
      <c r="F173" s="122">
        <f>'Załącznik nr 7 jednostki'!H197</f>
        <v>0</v>
      </c>
      <c r="G173" s="122" t="str">
        <f t="shared" si="2"/>
        <v>0000</v>
      </c>
    </row>
    <row r="174" spans="1:7" x14ac:dyDescent="0.25">
      <c r="A174" s="122">
        <f>'Załącznik nr 7 jednostki'!A198</f>
        <v>0</v>
      </c>
      <c r="B174" s="122">
        <f>'Załącznik nr 7 jednostki'!B198:C198</f>
        <v>0</v>
      </c>
      <c r="C174" s="122">
        <f>'Załącznik nr 7 jednostki'!D198</f>
        <v>0</v>
      </c>
      <c r="D174" s="122">
        <f>'Załącznik nr 7 jednostki'!E198</f>
        <v>0</v>
      </c>
      <c r="E174" s="122">
        <f>'Załącznik nr 7 jednostki'!G198</f>
        <v>0</v>
      </c>
      <c r="F174" s="122">
        <f>'Załącznik nr 7 jednostki'!H198</f>
        <v>0</v>
      </c>
      <c r="G174" s="122" t="str">
        <f t="shared" si="2"/>
        <v>0000</v>
      </c>
    </row>
    <row r="175" spans="1:7" x14ac:dyDescent="0.25">
      <c r="A175" s="122">
        <f>'Załącznik nr 7 jednostki'!A199</f>
        <v>0</v>
      </c>
      <c r="B175" s="122">
        <f>'Załącznik nr 7 jednostki'!B199:C199</f>
        <v>0</v>
      </c>
      <c r="C175" s="122">
        <f>'Załącznik nr 7 jednostki'!D199</f>
        <v>0</v>
      </c>
      <c r="D175" s="122">
        <f>'Załącznik nr 7 jednostki'!E199</f>
        <v>0</v>
      </c>
      <c r="E175" s="122">
        <f>'Załącznik nr 7 jednostki'!G199</f>
        <v>0</v>
      </c>
      <c r="F175" s="122">
        <f>'Załącznik nr 7 jednostki'!H199</f>
        <v>0</v>
      </c>
      <c r="G175" s="122" t="str">
        <f t="shared" si="2"/>
        <v>0000</v>
      </c>
    </row>
    <row r="176" spans="1:7" x14ac:dyDescent="0.25">
      <c r="A176" s="122">
        <f>'Załącznik nr 7 jednostki'!A200</f>
        <v>0</v>
      </c>
      <c r="B176" s="122">
        <f>'Załącznik nr 7 jednostki'!B200:C200</f>
        <v>0</v>
      </c>
      <c r="C176" s="122">
        <f>'Załącznik nr 7 jednostki'!D200</f>
        <v>0</v>
      </c>
      <c r="D176" s="122">
        <f>'Załącznik nr 7 jednostki'!E200</f>
        <v>0</v>
      </c>
      <c r="E176" s="122">
        <f>'Załącznik nr 7 jednostki'!G200</f>
        <v>0</v>
      </c>
      <c r="F176" s="122">
        <f>'Załącznik nr 7 jednostki'!H200</f>
        <v>0</v>
      </c>
      <c r="G176" s="122" t="str">
        <f t="shared" si="2"/>
        <v>0000</v>
      </c>
    </row>
    <row r="177" spans="1:7" x14ac:dyDescent="0.25">
      <c r="A177" s="122">
        <f>'Załącznik nr 7 jednostki'!A201</f>
        <v>0</v>
      </c>
      <c r="B177" s="122">
        <f>'Załącznik nr 7 jednostki'!B201:C201</f>
        <v>0</v>
      </c>
      <c r="C177" s="122">
        <f>'Załącznik nr 7 jednostki'!D201</f>
        <v>0</v>
      </c>
      <c r="D177" s="122">
        <f>'Załącznik nr 7 jednostki'!E201</f>
        <v>0</v>
      </c>
      <c r="E177" s="122">
        <f>'Załącznik nr 7 jednostki'!G201</f>
        <v>0</v>
      </c>
      <c r="F177" s="122">
        <f>'Załącznik nr 7 jednostki'!H201</f>
        <v>0</v>
      </c>
      <c r="G177" s="122" t="str">
        <f t="shared" si="2"/>
        <v>0000</v>
      </c>
    </row>
    <row r="178" spans="1:7" x14ac:dyDescent="0.25">
      <c r="A178" s="122">
        <f>'Załącznik nr 7 jednostki'!A202</f>
        <v>0</v>
      </c>
      <c r="B178" s="122">
        <f>'Załącznik nr 7 jednostki'!B202:C202</f>
        <v>0</v>
      </c>
      <c r="C178" s="122">
        <f>'Załącznik nr 7 jednostki'!D202</f>
        <v>0</v>
      </c>
      <c r="D178" s="122">
        <f>'Załącznik nr 7 jednostki'!E202</f>
        <v>0</v>
      </c>
      <c r="E178" s="122">
        <f>'Załącznik nr 7 jednostki'!G202</f>
        <v>0</v>
      </c>
      <c r="F178" s="122">
        <f>'Załącznik nr 7 jednostki'!H202</f>
        <v>0</v>
      </c>
      <c r="G178" s="122" t="str">
        <f t="shared" si="2"/>
        <v>0000</v>
      </c>
    </row>
    <row r="179" spans="1:7" x14ac:dyDescent="0.25">
      <c r="A179" s="122">
        <f>'Załącznik nr 7 jednostki'!A203</f>
        <v>0</v>
      </c>
      <c r="B179" s="122">
        <f>'Załącznik nr 7 jednostki'!B203:C203</f>
        <v>0</v>
      </c>
      <c r="C179" s="122">
        <f>'Załącznik nr 7 jednostki'!D203</f>
        <v>0</v>
      </c>
      <c r="D179" s="122">
        <f>'Załącznik nr 7 jednostki'!E203</f>
        <v>0</v>
      </c>
      <c r="E179" s="122">
        <f>'Załącznik nr 7 jednostki'!G203</f>
        <v>0</v>
      </c>
      <c r="F179" s="122">
        <f>'Załącznik nr 7 jednostki'!H203</f>
        <v>0</v>
      </c>
      <c r="G179" s="122" t="str">
        <f t="shared" si="2"/>
        <v>0000</v>
      </c>
    </row>
    <row r="180" spans="1:7" x14ac:dyDescent="0.25">
      <c r="A180" s="122">
        <f>'Załącznik nr 7 jednostki'!A204</f>
        <v>0</v>
      </c>
      <c r="B180" s="122">
        <f>'Załącznik nr 7 jednostki'!B204:C204</f>
        <v>0</v>
      </c>
      <c r="C180" s="122">
        <f>'Załącznik nr 7 jednostki'!D204</f>
        <v>0</v>
      </c>
      <c r="D180" s="122">
        <f>'Załącznik nr 7 jednostki'!E204</f>
        <v>0</v>
      </c>
      <c r="E180" s="122">
        <f>'Załącznik nr 7 jednostki'!G204</f>
        <v>0</v>
      </c>
      <c r="F180" s="122">
        <f>'Załącznik nr 7 jednostki'!H204</f>
        <v>0</v>
      </c>
      <c r="G180" s="122" t="str">
        <f t="shared" si="2"/>
        <v>0000</v>
      </c>
    </row>
    <row r="181" spans="1:7" x14ac:dyDescent="0.25">
      <c r="A181" s="122">
        <f>'Załącznik nr 7 jednostki'!A205</f>
        <v>0</v>
      </c>
      <c r="B181" s="122">
        <f>'Załącznik nr 7 jednostki'!B205:C205</f>
        <v>0</v>
      </c>
      <c r="C181" s="122">
        <f>'Załącznik nr 7 jednostki'!D205</f>
        <v>0</v>
      </c>
      <c r="D181" s="122">
        <f>'Załącznik nr 7 jednostki'!E205</f>
        <v>0</v>
      </c>
      <c r="E181" s="122">
        <f>'Załącznik nr 7 jednostki'!G205</f>
        <v>0</v>
      </c>
      <c r="F181" s="122">
        <f>'Załącznik nr 7 jednostki'!H205</f>
        <v>0</v>
      </c>
      <c r="G181" s="122" t="str">
        <f t="shared" si="2"/>
        <v>0000</v>
      </c>
    </row>
    <row r="182" spans="1:7" x14ac:dyDescent="0.25">
      <c r="A182" s="122">
        <f>'Załącznik nr 7 jednostki'!A206</f>
        <v>0</v>
      </c>
      <c r="B182" s="122">
        <f>'Załącznik nr 7 jednostki'!B206:C206</f>
        <v>0</v>
      </c>
      <c r="C182" s="122">
        <f>'Załącznik nr 7 jednostki'!D206</f>
        <v>0</v>
      </c>
      <c r="D182" s="122">
        <f>'Załącznik nr 7 jednostki'!E206</f>
        <v>0</v>
      </c>
      <c r="E182" s="122">
        <f>'Załącznik nr 7 jednostki'!G206</f>
        <v>0</v>
      </c>
      <c r="F182" s="122">
        <f>'Załącznik nr 7 jednostki'!H206</f>
        <v>0</v>
      </c>
      <c r="G182" s="122" t="str">
        <f t="shared" si="2"/>
        <v>0000</v>
      </c>
    </row>
    <row r="183" spans="1:7" x14ac:dyDescent="0.25">
      <c r="A183" s="122">
        <f>'Załącznik nr 7 jednostki'!A207</f>
        <v>0</v>
      </c>
      <c r="B183" s="122">
        <f>'Załącznik nr 7 jednostki'!B207:C207</f>
        <v>0</v>
      </c>
      <c r="C183" s="122">
        <f>'Załącznik nr 7 jednostki'!D207</f>
        <v>0</v>
      </c>
      <c r="D183" s="122">
        <f>'Załącznik nr 7 jednostki'!E207</f>
        <v>0</v>
      </c>
      <c r="E183" s="122">
        <f>'Załącznik nr 7 jednostki'!G207</f>
        <v>0</v>
      </c>
      <c r="F183" s="122">
        <f>'Załącznik nr 7 jednostki'!H207</f>
        <v>0</v>
      </c>
      <c r="G183" s="122" t="str">
        <f t="shared" si="2"/>
        <v>0000</v>
      </c>
    </row>
    <row r="184" spans="1:7" x14ac:dyDescent="0.25">
      <c r="A184" s="122">
        <f>'Załącznik nr 7 jednostki'!A208</f>
        <v>0</v>
      </c>
      <c r="B184" s="122">
        <f>'Załącznik nr 7 jednostki'!B208:C208</f>
        <v>0</v>
      </c>
      <c r="C184" s="122">
        <f>'Załącznik nr 7 jednostki'!D208</f>
        <v>0</v>
      </c>
      <c r="D184" s="122">
        <f>'Załącznik nr 7 jednostki'!E208</f>
        <v>0</v>
      </c>
      <c r="E184" s="122">
        <f>'Załącznik nr 7 jednostki'!G208</f>
        <v>0</v>
      </c>
      <c r="F184" s="122">
        <f>'Załącznik nr 7 jednostki'!H208</f>
        <v>0</v>
      </c>
      <c r="G184" s="122" t="str">
        <f t="shared" si="2"/>
        <v>0000</v>
      </c>
    </row>
    <row r="185" spans="1:7" x14ac:dyDescent="0.25">
      <c r="A185" s="122">
        <f>'Załącznik nr 7 jednostki'!A209</f>
        <v>0</v>
      </c>
      <c r="B185" s="122">
        <f>'Załącznik nr 7 jednostki'!B209:C209</f>
        <v>0</v>
      </c>
      <c r="C185" s="122">
        <f>'Załącznik nr 7 jednostki'!D209</f>
        <v>0</v>
      </c>
      <c r="D185" s="122">
        <f>'Załącznik nr 7 jednostki'!E209</f>
        <v>0</v>
      </c>
      <c r="E185" s="122">
        <f>'Załącznik nr 7 jednostki'!G209</f>
        <v>0</v>
      </c>
      <c r="F185" s="122">
        <f>'Załącznik nr 7 jednostki'!H209</f>
        <v>0</v>
      </c>
      <c r="G185" s="122" t="str">
        <f t="shared" si="2"/>
        <v>0000</v>
      </c>
    </row>
    <row r="186" spans="1:7" x14ac:dyDescent="0.25">
      <c r="A186" s="122">
        <f>'Załącznik nr 7 jednostki'!A210</f>
        <v>0</v>
      </c>
      <c r="B186" s="122">
        <f>'Załącznik nr 7 jednostki'!B210:C210</f>
        <v>0</v>
      </c>
      <c r="C186" s="122">
        <f>'Załącznik nr 7 jednostki'!D210</f>
        <v>0</v>
      </c>
      <c r="D186" s="122">
        <f>'Załącznik nr 7 jednostki'!E210</f>
        <v>0</v>
      </c>
      <c r="E186" s="122">
        <f>'Załącznik nr 7 jednostki'!G210</f>
        <v>0</v>
      </c>
      <c r="F186" s="122">
        <f>'Załącznik nr 7 jednostki'!H210</f>
        <v>0</v>
      </c>
      <c r="G186" s="122" t="str">
        <f t="shared" si="2"/>
        <v>0000</v>
      </c>
    </row>
    <row r="187" spans="1:7" x14ac:dyDescent="0.25">
      <c r="A187" s="122">
        <f>'Załącznik nr 7 jednostki'!A211</f>
        <v>0</v>
      </c>
      <c r="B187" s="122">
        <f>'Załącznik nr 7 jednostki'!B211:C211</f>
        <v>0</v>
      </c>
      <c r="C187" s="122">
        <f>'Załącznik nr 7 jednostki'!D211</f>
        <v>0</v>
      </c>
      <c r="D187" s="122">
        <f>'Załącznik nr 7 jednostki'!E211</f>
        <v>0</v>
      </c>
      <c r="E187" s="122">
        <f>'Załącznik nr 7 jednostki'!G211</f>
        <v>0</v>
      </c>
      <c r="F187" s="122">
        <f>'Załącznik nr 7 jednostki'!H211</f>
        <v>0</v>
      </c>
      <c r="G187" s="122" t="str">
        <f t="shared" si="2"/>
        <v>0000</v>
      </c>
    </row>
    <row r="188" spans="1:7" x14ac:dyDescent="0.25">
      <c r="A188" s="122">
        <f>'Załącznik nr 7 jednostki'!A212</f>
        <v>0</v>
      </c>
      <c r="B188" s="122">
        <f>'Załącznik nr 7 jednostki'!B212:C212</f>
        <v>0</v>
      </c>
      <c r="C188" s="122">
        <f>'Załącznik nr 7 jednostki'!D212</f>
        <v>0</v>
      </c>
      <c r="D188" s="122">
        <f>'Załącznik nr 7 jednostki'!E212</f>
        <v>0</v>
      </c>
      <c r="E188" s="122">
        <f>'Załącznik nr 7 jednostki'!G212</f>
        <v>0</v>
      </c>
      <c r="F188" s="122">
        <f>'Załącznik nr 7 jednostki'!H212</f>
        <v>0</v>
      </c>
      <c r="G188" s="122" t="str">
        <f t="shared" si="2"/>
        <v>0000</v>
      </c>
    </row>
    <row r="189" spans="1:7" x14ac:dyDescent="0.25">
      <c r="A189" s="122">
        <f>'Załącznik nr 7 jednostki'!A213</f>
        <v>0</v>
      </c>
      <c r="B189" s="122">
        <f>'Załącznik nr 7 jednostki'!B213:C213</f>
        <v>0</v>
      </c>
      <c r="C189" s="122">
        <f>'Załącznik nr 7 jednostki'!D213</f>
        <v>0</v>
      </c>
      <c r="D189" s="122">
        <f>'Załącznik nr 7 jednostki'!E213</f>
        <v>0</v>
      </c>
      <c r="E189" s="122">
        <f>'Załącznik nr 7 jednostki'!G213</f>
        <v>0</v>
      </c>
      <c r="F189" s="122">
        <f>'Załącznik nr 7 jednostki'!H213</f>
        <v>0</v>
      </c>
      <c r="G189" s="122" t="str">
        <f t="shared" si="2"/>
        <v>0000</v>
      </c>
    </row>
    <row r="190" spans="1:7" x14ac:dyDescent="0.25">
      <c r="A190" s="122">
        <f>'Załącznik nr 7 jednostki'!A214</f>
        <v>0</v>
      </c>
      <c r="B190" s="122">
        <f>'Załącznik nr 7 jednostki'!B214:C214</f>
        <v>0</v>
      </c>
      <c r="C190" s="122">
        <f>'Załącznik nr 7 jednostki'!D214</f>
        <v>0</v>
      </c>
      <c r="D190" s="122">
        <f>'Załącznik nr 7 jednostki'!E214</f>
        <v>0</v>
      </c>
      <c r="E190" s="122">
        <f>'Załącznik nr 7 jednostki'!G214</f>
        <v>0</v>
      </c>
      <c r="F190" s="122">
        <f>'Załącznik nr 7 jednostki'!H214</f>
        <v>0</v>
      </c>
      <c r="G190" s="122" t="str">
        <f t="shared" si="2"/>
        <v>0000</v>
      </c>
    </row>
    <row r="191" spans="1:7" x14ac:dyDescent="0.25">
      <c r="A191" s="122">
        <f>'Załącznik nr 7 jednostki'!A215</f>
        <v>0</v>
      </c>
      <c r="B191" s="122">
        <f>'Załącznik nr 7 jednostki'!B215:C215</f>
        <v>0</v>
      </c>
      <c r="C191" s="122">
        <f>'Załącznik nr 7 jednostki'!D215</f>
        <v>0</v>
      </c>
      <c r="D191" s="122">
        <f>'Załącznik nr 7 jednostki'!E215</f>
        <v>0</v>
      </c>
      <c r="E191" s="122">
        <f>'Załącznik nr 7 jednostki'!G215</f>
        <v>0</v>
      </c>
      <c r="F191" s="122">
        <f>'Załącznik nr 7 jednostki'!H215</f>
        <v>0</v>
      </c>
      <c r="G191" s="122" t="str">
        <f t="shared" si="2"/>
        <v>0000</v>
      </c>
    </row>
    <row r="192" spans="1:7" x14ac:dyDescent="0.25">
      <c r="A192" s="122">
        <f>'Załącznik nr 7 jednostki'!A216</f>
        <v>0</v>
      </c>
      <c r="B192" s="122">
        <f>'Załącznik nr 7 jednostki'!B216:C216</f>
        <v>0</v>
      </c>
      <c r="C192" s="122">
        <f>'Załącznik nr 7 jednostki'!D216</f>
        <v>0</v>
      </c>
      <c r="D192" s="122">
        <f>'Załącznik nr 7 jednostki'!E216</f>
        <v>0</v>
      </c>
      <c r="E192" s="122">
        <f>'Załącznik nr 7 jednostki'!G216</f>
        <v>0</v>
      </c>
      <c r="F192" s="122">
        <f>'Załącznik nr 7 jednostki'!H216</f>
        <v>0</v>
      </c>
      <c r="G192" s="122" t="str">
        <f t="shared" si="2"/>
        <v>0000</v>
      </c>
    </row>
    <row r="193" spans="1:7" x14ac:dyDescent="0.25">
      <c r="A193" s="122">
        <f>'Załącznik nr 7 jednostki'!A217</f>
        <v>0</v>
      </c>
      <c r="B193" s="122">
        <f>'Załącznik nr 7 jednostki'!B217:C217</f>
        <v>0</v>
      </c>
      <c r="C193" s="122">
        <f>'Załącznik nr 7 jednostki'!D217</f>
        <v>0</v>
      </c>
      <c r="D193" s="122">
        <f>'Załącznik nr 7 jednostki'!E217</f>
        <v>0</v>
      </c>
      <c r="E193" s="122">
        <f>'Załącznik nr 7 jednostki'!G217</f>
        <v>0</v>
      </c>
      <c r="F193" s="122">
        <f>'Załącznik nr 7 jednostki'!H217</f>
        <v>0</v>
      </c>
      <c r="G193" s="122" t="str">
        <f t="shared" si="2"/>
        <v>0000</v>
      </c>
    </row>
    <row r="194" spans="1:7" x14ac:dyDescent="0.25">
      <c r="A194" s="122">
        <f>'Załącznik nr 7 jednostki'!A218</f>
        <v>0</v>
      </c>
      <c r="B194" s="122">
        <f>'Załącznik nr 7 jednostki'!B218:C218</f>
        <v>0</v>
      </c>
      <c r="C194" s="122">
        <f>'Załącznik nr 7 jednostki'!D218</f>
        <v>0</v>
      </c>
      <c r="D194" s="122">
        <f>'Załącznik nr 7 jednostki'!E218</f>
        <v>0</v>
      </c>
      <c r="E194" s="122">
        <f>'Załącznik nr 7 jednostki'!G218</f>
        <v>0</v>
      </c>
      <c r="F194" s="122">
        <f>'Załącznik nr 7 jednostki'!H218</f>
        <v>0</v>
      </c>
      <c r="G194" s="122" t="str">
        <f t="shared" si="2"/>
        <v>0000</v>
      </c>
    </row>
    <row r="195" spans="1:7" x14ac:dyDescent="0.25">
      <c r="A195" s="122">
        <f>'Załącznik nr 7 jednostki'!A219</f>
        <v>0</v>
      </c>
      <c r="B195" s="122">
        <f>'Załącznik nr 7 jednostki'!B219:C219</f>
        <v>0</v>
      </c>
      <c r="C195" s="122">
        <f>'Załącznik nr 7 jednostki'!D219</f>
        <v>0</v>
      </c>
      <c r="D195" s="122">
        <f>'Załącznik nr 7 jednostki'!E219</f>
        <v>0</v>
      </c>
      <c r="E195" s="122">
        <f>'Załącznik nr 7 jednostki'!G219</f>
        <v>0</v>
      </c>
      <c r="F195" s="122">
        <f>'Załącznik nr 7 jednostki'!H219</f>
        <v>0</v>
      </c>
      <c r="G195" s="122" t="str">
        <f t="shared" ref="G195:G258" si="3">_xlfn.CONCAT(C195,D195,E195,F195)</f>
        <v>0000</v>
      </c>
    </row>
    <row r="196" spans="1:7" x14ac:dyDescent="0.25">
      <c r="A196" s="122">
        <f>'Załącznik nr 7 jednostki'!A220</f>
        <v>0</v>
      </c>
      <c r="B196" s="122">
        <f>'Załącznik nr 7 jednostki'!B220:C220</f>
        <v>0</v>
      </c>
      <c r="C196" s="122">
        <f>'Załącznik nr 7 jednostki'!D220</f>
        <v>0</v>
      </c>
      <c r="D196" s="122">
        <f>'Załącznik nr 7 jednostki'!E220</f>
        <v>0</v>
      </c>
      <c r="E196" s="122">
        <f>'Załącznik nr 7 jednostki'!G220</f>
        <v>0</v>
      </c>
      <c r="F196" s="122">
        <f>'Załącznik nr 7 jednostki'!H220</f>
        <v>0</v>
      </c>
      <c r="G196" s="122" t="str">
        <f t="shared" si="3"/>
        <v>0000</v>
      </c>
    </row>
    <row r="197" spans="1:7" x14ac:dyDescent="0.25">
      <c r="A197" s="122">
        <f>'Załącznik nr 7 jednostki'!A221</f>
        <v>0</v>
      </c>
      <c r="B197" s="122">
        <f>'Załącznik nr 7 jednostki'!B221:C221</f>
        <v>0</v>
      </c>
      <c r="C197" s="122">
        <f>'Załącznik nr 7 jednostki'!D221</f>
        <v>0</v>
      </c>
      <c r="D197" s="122">
        <f>'Załącznik nr 7 jednostki'!E221</f>
        <v>0</v>
      </c>
      <c r="E197" s="122">
        <f>'Załącznik nr 7 jednostki'!G221</f>
        <v>0</v>
      </c>
      <c r="F197" s="122">
        <f>'Załącznik nr 7 jednostki'!H221</f>
        <v>0</v>
      </c>
      <c r="G197" s="122" t="str">
        <f t="shared" si="3"/>
        <v>0000</v>
      </c>
    </row>
    <row r="198" spans="1:7" x14ac:dyDescent="0.25">
      <c r="A198" s="122">
        <f>'Załącznik nr 7 jednostki'!A222</f>
        <v>0</v>
      </c>
      <c r="B198" s="122">
        <f>'Załącznik nr 7 jednostki'!B222:C222</f>
        <v>0</v>
      </c>
      <c r="C198" s="122">
        <f>'Załącznik nr 7 jednostki'!D222</f>
        <v>0</v>
      </c>
      <c r="D198" s="122">
        <f>'Załącznik nr 7 jednostki'!E222</f>
        <v>0</v>
      </c>
      <c r="E198" s="122">
        <f>'Załącznik nr 7 jednostki'!G222</f>
        <v>0</v>
      </c>
      <c r="F198" s="122">
        <f>'Załącznik nr 7 jednostki'!H222</f>
        <v>0</v>
      </c>
      <c r="G198" s="122" t="str">
        <f t="shared" si="3"/>
        <v>0000</v>
      </c>
    </row>
    <row r="199" spans="1:7" x14ac:dyDescent="0.25">
      <c r="A199" s="122">
        <f>'Załącznik nr 7 jednostki'!A223</f>
        <v>0</v>
      </c>
      <c r="B199" s="122">
        <f>'Załącznik nr 7 jednostki'!B223:C223</f>
        <v>0</v>
      </c>
      <c r="C199" s="122">
        <f>'Załącznik nr 7 jednostki'!D223</f>
        <v>0</v>
      </c>
      <c r="D199" s="122">
        <f>'Załącznik nr 7 jednostki'!E223</f>
        <v>0</v>
      </c>
      <c r="E199" s="122">
        <f>'Załącznik nr 7 jednostki'!G223</f>
        <v>0</v>
      </c>
      <c r="F199" s="122">
        <f>'Załącznik nr 7 jednostki'!H223</f>
        <v>0</v>
      </c>
      <c r="G199" s="122" t="str">
        <f t="shared" si="3"/>
        <v>0000</v>
      </c>
    </row>
    <row r="200" spans="1:7" x14ac:dyDescent="0.25">
      <c r="A200" s="122">
        <f>'Załącznik nr 7 jednostki'!A224</f>
        <v>0</v>
      </c>
      <c r="B200" s="122">
        <f>'Załącznik nr 7 jednostki'!B224:C224</f>
        <v>0</v>
      </c>
      <c r="C200" s="122">
        <f>'Załącznik nr 7 jednostki'!D224</f>
        <v>0</v>
      </c>
      <c r="D200" s="122">
        <f>'Załącznik nr 7 jednostki'!E224</f>
        <v>0</v>
      </c>
      <c r="E200" s="122">
        <f>'Załącznik nr 7 jednostki'!G224</f>
        <v>0</v>
      </c>
      <c r="F200" s="122">
        <f>'Załącznik nr 7 jednostki'!H224</f>
        <v>0</v>
      </c>
      <c r="G200" s="122" t="str">
        <f t="shared" si="3"/>
        <v>0000</v>
      </c>
    </row>
    <row r="201" spans="1:7" x14ac:dyDescent="0.25">
      <c r="A201" s="122">
        <f>'Załącznik nr 7 jednostki'!A225</f>
        <v>0</v>
      </c>
      <c r="B201" s="122">
        <f>'Załącznik nr 7 jednostki'!B225:C225</f>
        <v>0</v>
      </c>
      <c r="C201" s="122">
        <f>'Załącznik nr 7 jednostki'!D225</f>
        <v>0</v>
      </c>
      <c r="D201" s="122">
        <f>'Załącznik nr 7 jednostki'!E225</f>
        <v>0</v>
      </c>
      <c r="E201" s="122">
        <f>'Załącznik nr 7 jednostki'!G225</f>
        <v>0</v>
      </c>
      <c r="F201" s="122">
        <f>'Załącznik nr 7 jednostki'!H225</f>
        <v>0</v>
      </c>
      <c r="G201" s="122" t="str">
        <f t="shared" si="3"/>
        <v>0000</v>
      </c>
    </row>
    <row r="202" spans="1:7" x14ac:dyDescent="0.25">
      <c r="A202" s="122">
        <f>'Załącznik nr 7 jednostki'!A226</f>
        <v>0</v>
      </c>
      <c r="B202" s="122">
        <f>'Załącznik nr 7 jednostki'!B226:C226</f>
        <v>0</v>
      </c>
      <c r="C202" s="122">
        <f>'Załącznik nr 7 jednostki'!D226</f>
        <v>0</v>
      </c>
      <c r="D202" s="122">
        <f>'Załącznik nr 7 jednostki'!E226</f>
        <v>0</v>
      </c>
      <c r="E202" s="122">
        <f>'Załącznik nr 7 jednostki'!G226</f>
        <v>0</v>
      </c>
      <c r="F202" s="122">
        <f>'Załącznik nr 7 jednostki'!H226</f>
        <v>0</v>
      </c>
      <c r="G202" s="122" t="str">
        <f t="shared" si="3"/>
        <v>0000</v>
      </c>
    </row>
    <row r="203" spans="1:7" x14ac:dyDescent="0.25">
      <c r="A203" s="122">
        <f>'Załącznik nr 7 jednostki'!A227</f>
        <v>0</v>
      </c>
      <c r="B203" s="122">
        <f>'Załącznik nr 7 jednostki'!B227:C227</f>
        <v>0</v>
      </c>
      <c r="C203" s="122">
        <f>'Załącznik nr 7 jednostki'!D227</f>
        <v>0</v>
      </c>
      <c r="D203" s="122">
        <f>'Załącznik nr 7 jednostki'!E227</f>
        <v>0</v>
      </c>
      <c r="E203" s="122">
        <f>'Załącznik nr 7 jednostki'!G227</f>
        <v>0</v>
      </c>
      <c r="F203" s="122">
        <f>'Załącznik nr 7 jednostki'!H227</f>
        <v>0</v>
      </c>
      <c r="G203" s="122" t="str">
        <f t="shared" si="3"/>
        <v>0000</v>
      </c>
    </row>
    <row r="204" spans="1:7" x14ac:dyDescent="0.25">
      <c r="A204" s="122">
        <f>'Załącznik nr 7 jednostki'!A228</f>
        <v>0</v>
      </c>
      <c r="B204" s="122">
        <f>'Załącznik nr 7 jednostki'!B228:C228</f>
        <v>0</v>
      </c>
      <c r="C204" s="122">
        <f>'Załącznik nr 7 jednostki'!D228</f>
        <v>0</v>
      </c>
      <c r="D204" s="122">
        <f>'Załącznik nr 7 jednostki'!E228</f>
        <v>0</v>
      </c>
      <c r="E204" s="122">
        <f>'Załącznik nr 7 jednostki'!G228</f>
        <v>0</v>
      </c>
      <c r="F204" s="122">
        <f>'Załącznik nr 7 jednostki'!H228</f>
        <v>0</v>
      </c>
      <c r="G204" s="122" t="str">
        <f t="shared" si="3"/>
        <v>0000</v>
      </c>
    </row>
    <row r="205" spans="1:7" x14ac:dyDescent="0.25">
      <c r="A205" s="122">
        <f>'Załącznik nr 7 jednostki'!A229</f>
        <v>0</v>
      </c>
      <c r="B205" s="122">
        <f>'Załącznik nr 7 jednostki'!B229:C229</f>
        <v>0</v>
      </c>
      <c r="C205" s="122">
        <f>'Załącznik nr 7 jednostki'!D229</f>
        <v>0</v>
      </c>
      <c r="D205" s="122">
        <f>'Załącznik nr 7 jednostki'!E229</f>
        <v>0</v>
      </c>
      <c r="E205" s="122">
        <f>'Załącznik nr 7 jednostki'!G229</f>
        <v>0</v>
      </c>
      <c r="F205" s="122">
        <f>'Załącznik nr 7 jednostki'!H229</f>
        <v>0</v>
      </c>
      <c r="G205" s="122" t="str">
        <f t="shared" si="3"/>
        <v>0000</v>
      </c>
    </row>
    <row r="206" spans="1:7" x14ac:dyDescent="0.25">
      <c r="A206" s="122">
        <f>'Załącznik nr 7 jednostki'!A230</f>
        <v>0</v>
      </c>
      <c r="B206" s="122">
        <f>'Załącznik nr 7 jednostki'!B230:C230</f>
        <v>0</v>
      </c>
      <c r="C206" s="122">
        <f>'Załącznik nr 7 jednostki'!D230</f>
        <v>0</v>
      </c>
      <c r="D206" s="122">
        <f>'Załącznik nr 7 jednostki'!E230</f>
        <v>0</v>
      </c>
      <c r="E206" s="122">
        <f>'Załącznik nr 7 jednostki'!G230</f>
        <v>0</v>
      </c>
      <c r="F206" s="122">
        <f>'Załącznik nr 7 jednostki'!H230</f>
        <v>0</v>
      </c>
      <c r="G206" s="122" t="str">
        <f t="shared" si="3"/>
        <v>0000</v>
      </c>
    </row>
    <row r="207" spans="1:7" x14ac:dyDescent="0.25">
      <c r="A207" s="122">
        <f>'Załącznik nr 7 jednostki'!A231</f>
        <v>0</v>
      </c>
      <c r="B207" s="122">
        <f>'Załącznik nr 7 jednostki'!B231:C231</f>
        <v>0</v>
      </c>
      <c r="C207" s="122">
        <f>'Załącznik nr 7 jednostki'!D231</f>
        <v>0</v>
      </c>
      <c r="D207" s="122">
        <f>'Załącznik nr 7 jednostki'!E231</f>
        <v>0</v>
      </c>
      <c r="E207" s="122">
        <f>'Załącznik nr 7 jednostki'!G231</f>
        <v>0</v>
      </c>
      <c r="F207" s="122">
        <f>'Załącznik nr 7 jednostki'!H231</f>
        <v>0</v>
      </c>
      <c r="G207" s="122" t="str">
        <f t="shared" si="3"/>
        <v>0000</v>
      </c>
    </row>
    <row r="208" spans="1:7" x14ac:dyDescent="0.25">
      <c r="A208" s="122">
        <f>'Załącznik nr 7 jednostki'!A232</f>
        <v>0</v>
      </c>
      <c r="B208" s="122">
        <f>'Załącznik nr 7 jednostki'!B232:C232</f>
        <v>0</v>
      </c>
      <c r="C208" s="122">
        <f>'Załącznik nr 7 jednostki'!D232</f>
        <v>0</v>
      </c>
      <c r="D208" s="122">
        <f>'Załącznik nr 7 jednostki'!E232</f>
        <v>0</v>
      </c>
      <c r="E208" s="122">
        <f>'Załącznik nr 7 jednostki'!G232</f>
        <v>0</v>
      </c>
      <c r="F208" s="122">
        <f>'Załącznik nr 7 jednostki'!H232</f>
        <v>0</v>
      </c>
      <c r="G208" s="122" t="str">
        <f t="shared" si="3"/>
        <v>0000</v>
      </c>
    </row>
    <row r="209" spans="1:7" x14ac:dyDescent="0.25">
      <c r="A209" s="122">
        <f>'Załącznik nr 7 jednostki'!A233</f>
        <v>0</v>
      </c>
      <c r="B209" s="122">
        <f>'Załącznik nr 7 jednostki'!B233:C233</f>
        <v>0</v>
      </c>
      <c r="C209" s="122">
        <f>'Załącznik nr 7 jednostki'!D233</f>
        <v>0</v>
      </c>
      <c r="D209" s="122">
        <f>'Załącznik nr 7 jednostki'!E233</f>
        <v>0</v>
      </c>
      <c r="E209" s="122">
        <f>'Załącznik nr 7 jednostki'!G233</f>
        <v>0</v>
      </c>
      <c r="F209" s="122">
        <f>'Załącznik nr 7 jednostki'!H233</f>
        <v>0</v>
      </c>
      <c r="G209" s="122" t="str">
        <f t="shared" si="3"/>
        <v>0000</v>
      </c>
    </row>
    <row r="210" spans="1:7" x14ac:dyDescent="0.25">
      <c r="A210" s="122">
        <f>'Załącznik nr 7 jednostki'!A234</f>
        <v>0</v>
      </c>
      <c r="B210" s="122">
        <f>'Załącznik nr 7 jednostki'!B234:C234</f>
        <v>0</v>
      </c>
      <c r="C210" s="122">
        <f>'Załącznik nr 7 jednostki'!D234</f>
        <v>0</v>
      </c>
      <c r="D210" s="122">
        <f>'Załącznik nr 7 jednostki'!E234</f>
        <v>0</v>
      </c>
      <c r="E210" s="122">
        <f>'Załącznik nr 7 jednostki'!G234</f>
        <v>0</v>
      </c>
      <c r="F210" s="122">
        <f>'Załącznik nr 7 jednostki'!H234</f>
        <v>0</v>
      </c>
      <c r="G210" s="122" t="str">
        <f t="shared" si="3"/>
        <v>0000</v>
      </c>
    </row>
    <row r="211" spans="1:7" x14ac:dyDescent="0.25">
      <c r="A211" s="122">
        <f>'Załącznik nr 7 jednostki'!A235</f>
        <v>0</v>
      </c>
      <c r="B211" s="122">
        <f>'Załącznik nr 7 jednostki'!B235:C235</f>
        <v>0</v>
      </c>
      <c r="C211" s="122">
        <f>'Załącznik nr 7 jednostki'!D235</f>
        <v>0</v>
      </c>
      <c r="D211" s="122">
        <f>'Załącznik nr 7 jednostki'!E235</f>
        <v>0</v>
      </c>
      <c r="E211" s="122">
        <f>'Załącznik nr 7 jednostki'!G235</f>
        <v>0</v>
      </c>
      <c r="F211" s="122">
        <f>'Załącznik nr 7 jednostki'!H235</f>
        <v>0</v>
      </c>
      <c r="G211" s="122" t="str">
        <f t="shared" si="3"/>
        <v>0000</v>
      </c>
    </row>
    <row r="212" spans="1:7" x14ac:dyDescent="0.25">
      <c r="A212" s="122">
        <f>'Załącznik nr 7 jednostki'!A236</f>
        <v>0</v>
      </c>
      <c r="B212" s="122">
        <f>'Załącznik nr 7 jednostki'!B236:C236</f>
        <v>0</v>
      </c>
      <c r="C212" s="122">
        <f>'Załącznik nr 7 jednostki'!D236</f>
        <v>0</v>
      </c>
      <c r="D212" s="122">
        <f>'Załącznik nr 7 jednostki'!E236</f>
        <v>0</v>
      </c>
      <c r="E212" s="122">
        <f>'Załącznik nr 7 jednostki'!G236</f>
        <v>0</v>
      </c>
      <c r="F212" s="122">
        <f>'Załącznik nr 7 jednostki'!H236</f>
        <v>0</v>
      </c>
      <c r="G212" s="122" t="str">
        <f t="shared" si="3"/>
        <v>0000</v>
      </c>
    </row>
    <row r="213" spans="1:7" x14ac:dyDescent="0.25">
      <c r="A213" s="122">
        <f>'Załącznik nr 7 jednostki'!A237</f>
        <v>0</v>
      </c>
      <c r="B213" s="122">
        <f>'Załącznik nr 7 jednostki'!B237:C237</f>
        <v>0</v>
      </c>
      <c r="C213" s="122">
        <f>'Załącznik nr 7 jednostki'!D237</f>
        <v>0</v>
      </c>
      <c r="D213" s="122">
        <f>'Załącznik nr 7 jednostki'!E237</f>
        <v>0</v>
      </c>
      <c r="E213" s="122">
        <f>'Załącznik nr 7 jednostki'!G237</f>
        <v>0</v>
      </c>
      <c r="F213" s="122">
        <f>'Załącznik nr 7 jednostki'!H237</f>
        <v>0</v>
      </c>
      <c r="G213" s="122" t="str">
        <f t="shared" si="3"/>
        <v>0000</v>
      </c>
    </row>
    <row r="214" spans="1:7" x14ac:dyDescent="0.25">
      <c r="A214" s="122">
        <f>'Załącznik nr 7 jednostki'!A238</f>
        <v>0</v>
      </c>
      <c r="B214" s="122">
        <f>'Załącznik nr 7 jednostki'!B238:C238</f>
        <v>0</v>
      </c>
      <c r="C214" s="122">
        <f>'Załącznik nr 7 jednostki'!D238</f>
        <v>0</v>
      </c>
      <c r="D214" s="122">
        <f>'Załącznik nr 7 jednostki'!E238</f>
        <v>0</v>
      </c>
      <c r="E214" s="122">
        <f>'Załącznik nr 7 jednostki'!G238</f>
        <v>0</v>
      </c>
      <c r="F214" s="122">
        <f>'Załącznik nr 7 jednostki'!H238</f>
        <v>0</v>
      </c>
      <c r="G214" s="122" t="str">
        <f t="shared" si="3"/>
        <v>0000</v>
      </c>
    </row>
    <row r="215" spans="1:7" x14ac:dyDescent="0.25">
      <c r="A215" s="122">
        <f>'Załącznik nr 7 jednostki'!A239</f>
        <v>0</v>
      </c>
      <c r="B215" s="122">
        <f>'Załącznik nr 7 jednostki'!B239:C239</f>
        <v>0</v>
      </c>
      <c r="C215" s="122">
        <f>'Załącznik nr 7 jednostki'!D239</f>
        <v>0</v>
      </c>
      <c r="D215" s="122">
        <f>'Załącznik nr 7 jednostki'!E239</f>
        <v>0</v>
      </c>
      <c r="E215" s="122">
        <f>'Załącznik nr 7 jednostki'!G239</f>
        <v>0</v>
      </c>
      <c r="F215" s="122">
        <f>'Załącznik nr 7 jednostki'!H239</f>
        <v>0</v>
      </c>
      <c r="G215" s="122" t="str">
        <f t="shared" si="3"/>
        <v>0000</v>
      </c>
    </row>
    <row r="216" spans="1:7" x14ac:dyDescent="0.25">
      <c r="A216" s="122">
        <f>'Załącznik nr 7 jednostki'!A240</f>
        <v>0</v>
      </c>
      <c r="B216" s="122">
        <f>'Załącznik nr 7 jednostki'!B240:C240</f>
        <v>0</v>
      </c>
      <c r="C216" s="122">
        <f>'Załącznik nr 7 jednostki'!D240</f>
        <v>0</v>
      </c>
      <c r="D216" s="122">
        <f>'Załącznik nr 7 jednostki'!E240</f>
        <v>0</v>
      </c>
      <c r="E216" s="122">
        <f>'Załącznik nr 7 jednostki'!G240</f>
        <v>0</v>
      </c>
      <c r="F216" s="122">
        <f>'Załącznik nr 7 jednostki'!H240</f>
        <v>0</v>
      </c>
      <c r="G216" s="122" t="str">
        <f t="shared" si="3"/>
        <v>0000</v>
      </c>
    </row>
    <row r="217" spans="1:7" x14ac:dyDescent="0.25">
      <c r="A217" s="122">
        <f>'Załącznik nr 7 jednostki'!A241</f>
        <v>0</v>
      </c>
      <c r="B217" s="122">
        <f>'Załącznik nr 7 jednostki'!B241:C241</f>
        <v>0</v>
      </c>
      <c r="C217" s="122">
        <f>'Załącznik nr 7 jednostki'!D241</f>
        <v>0</v>
      </c>
      <c r="D217" s="122">
        <f>'Załącznik nr 7 jednostki'!E241</f>
        <v>0</v>
      </c>
      <c r="E217" s="122">
        <f>'Załącznik nr 7 jednostki'!G241</f>
        <v>0</v>
      </c>
      <c r="F217" s="122">
        <f>'Załącznik nr 7 jednostki'!H241</f>
        <v>0</v>
      </c>
      <c r="G217" s="122" t="str">
        <f t="shared" si="3"/>
        <v>0000</v>
      </c>
    </row>
    <row r="218" spans="1:7" x14ac:dyDescent="0.25">
      <c r="A218" s="122">
        <f>'Załącznik nr 7 jednostki'!A242</f>
        <v>0</v>
      </c>
      <c r="B218" s="122">
        <f>'Załącznik nr 7 jednostki'!B242:C242</f>
        <v>0</v>
      </c>
      <c r="C218" s="122">
        <f>'Załącznik nr 7 jednostki'!D242</f>
        <v>0</v>
      </c>
      <c r="D218" s="122">
        <f>'Załącznik nr 7 jednostki'!E242</f>
        <v>0</v>
      </c>
      <c r="E218" s="122">
        <f>'Załącznik nr 7 jednostki'!G242</f>
        <v>0</v>
      </c>
      <c r="F218" s="122">
        <f>'Załącznik nr 7 jednostki'!H242</f>
        <v>0</v>
      </c>
      <c r="G218" s="122" t="str">
        <f t="shared" si="3"/>
        <v>0000</v>
      </c>
    </row>
    <row r="219" spans="1:7" x14ac:dyDescent="0.25">
      <c r="A219" s="122">
        <f>'Załącznik nr 7 jednostki'!A243</f>
        <v>0</v>
      </c>
      <c r="B219" s="122">
        <f>'Załącznik nr 7 jednostki'!B243:C243</f>
        <v>0</v>
      </c>
      <c r="C219" s="122">
        <f>'Załącznik nr 7 jednostki'!D243</f>
        <v>0</v>
      </c>
      <c r="D219" s="122">
        <f>'Załącznik nr 7 jednostki'!E243</f>
        <v>0</v>
      </c>
      <c r="E219" s="122">
        <f>'Załącznik nr 7 jednostki'!G243</f>
        <v>0</v>
      </c>
      <c r="F219" s="122">
        <f>'Załącznik nr 7 jednostki'!H243</f>
        <v>0</v>
      </c>
      <c r="G219" s="122" t="str">
        <f t="shared" si="3"/>
        <v>0000</v>
      </c>
    </row>
    <row r="220" spans="1:7" x14ac:dyDescent="0.25">
      <c r="A220" s="122">
        <f>'Załącznik nr 7 jednostki'!A244</f>
        <v>0</v>
      </c>
      <c r="B220" s="122">
        <f>'Załącznik nr 7 jednostki'!B244:C244</f>
        <v>0</v>
      </c>
      <c r="C220" s="122">
        <f>'Załącznik nr 7 jednostki'!D244</f>
        <v>0</v>
      </c>
      <c r="D220" s="122">
        <f>'Załącznik nr 7 jednostki'!E244</f>
        <v>0</v>
      </c>
      <c r="E220" s="122">
        <f>'Załącznik nr 7 jednostki'!G244</f>
        <v>0</v>
      </c>
      <c r="F220" s="122">
        <f>'Załącznik nr 7 jednostki'!H244</f>
        <v>0</v>
      </c>
      <c r="G220" s="122" t="str">
        <f t="shared" si="3"/>
        <v>0000</v>
      </c>
    </row>
    <row r="221" spans="1:7" x14ac:dyDescent="0.25">
      <c r="A221" s="122">
        <f>'Załącznik nr 7 jednostki'!A245</f>
        <v>0</v>
      </c>
      <c r="B221" s="122">
        <f>'Załącznik nr 7 jednostki'!B245:C245</f>
        <v>0</v>
      </c>
      <c r="C221" s="122">
        <f>'Załącznik nr 7 jednostki'!D245</f>
        <v>0</v>
      </c>
      <c r="D221" s="122">
        <f>'Załącznik nr 7 jednostki'!E245</f>
        <v>0</v>
      </c>
      <c r="E221" s="122">
        <f>'Załącznik nr 7 jednostki'!G245</f>
        <v>0</v>
      </c>
      <c r="F221" s="122">
        <f>'Załącznik nr 7 jednostki'!H245</f>
        <v>0</v>
      </c>
      <c r="G221" s="122" t="str">
        <f t="shared" si="3"/>
        <v>0000</v>
      </c>
    </row>
    <row r="222" spans="1:7" x14ac:dyDescent="0.25">
      <c r="A222" s="122">
        <f>'Załącznik nr 7 jednostki'!A246</f>
        <v>0</v>
      </c>
      <c r="B222" s="122">
        <f>'Załącznik nr 7 jednostki'!B246:C246</f>
        <v>0</v>
      </c>
      <c r="C222" s="122">
        <f>'Załącznik nr 7 jednostki'!D246</f>
        <v>0</v>
      </c>
      <c r="D222" s="122">
        <f>'Załącznik nr 7 jednostki'!E246</f>
        <v>0</v>
      </c>
      <c r="E222" s="122">
        <f>'Załącznik nr 7 jednostki'!G246</f>
        <v>0</v>
      </c>
      <c r="F222" s="122">
        <f>'Załącznik nr 7 jednostki'!H246</f>
        <v>0</v>
      </c>
      <c r="G222" s="122" t="str">
        <f t="shared" si="3"/>
        <v>0000</v>
      </c>
    </row>
    <row r="223" spans="1:7" x14ac:dyDescent="0.25">
      <c r="A223" s="122">
        <f>'Załącznik nr 7 jednostki'!A247</f>
        <v>0</v>
      </c>
      <c r="B223" s="122">
        <f>'Załącznik nr 7 jednostki'!B247:C247</f>
        <v>0</v>
      </c>
      <c r="C223" s="122">
        <f>'Załącznik nr 7 jednostki'!D247</f>
        <v>0</v>
      </c>
      <c r="D223" s="122">
        <f>'Załącznik nr 7 jednostki'!E247</f>
        <v>0</v>
      </c>
      <c r="E223" s="122">
        <f>'Załącznik nr 7 jednostki'!G247</f>
        <v>0</v>
      </c>
      <c r="F223" s="122">
        <f>'Załącznik nr 7 jednostki'!H247</f>
        <v>0</v>
      </c>
      <c r="G223" s="122" t="str">
        <f t="shared" si="3"/>
        <v>0000</v>
      </c>
    </row>
    <row r="224" spans="1:7" x14ac:dyDescent="0.25">
      <c r="A224" s="122">
        <f>'Załącznik nr 7 jednostki'!A248</f>
        <v>0</v>
      </c>
      <c r="B224" s="122">
        <f>'Załącznik nr 7 jednostki'!B248:C248</f>
        <v>0</v>
      </c>
      <c r="C224" s="122">
        <f>'Załącznik nr 7 jednostki'!D248</f>
        <v>0</v>
      </c>
      <c r="D224" s="122">
        <f>'Załącznik nr 7 jednostki'!E248</f>
        <v>0</v>
      </c>
      <c r="E224" s="122">
        <f>'Załącznik nr 7 jednostki'!G248</f>
        <v>0</v>
      </c>
      <c r="F224" s="122">
        <f>'Załącznik nr 7 jednostki'!H248</f>
        <v>0</v>
      </c>
      <c r="G224" s="122" t="str">
        <f t="shared" si="3"/>
        <v>0000</v>
      </c>
    </row>
    <row r="225" spans="1:7" x14ac:dyDescent="0.25">
      <c r="A225" s="122">
        <f>'Załącznik nr 7 jednostki'!A249</f>
        <v>0</v>
      </c>
      <c r="B225" s="122">
        <f>'Załącznik nr 7 jednostki'!B249:C249</f>
        <v>0</v>
      </c>
      <c r="C225" s="122">
        <f>'Załącznik nr 7 jednostki'!D249</f>
        <v>0</v>
      </c>
      <c r="D225" s="122">
        <f>'Załącznik nr 7 jednostki'!E249</f>
        <v>0</v>
      </c>
      <c r="E225" s="122">
        <f>'Załącznik nr 7 jednostki'!G249</f>
        <v>0</v>
      </c>
      <c r="F225" s="122">
        <f>'Załącznik nr 7 jednostki'!H249</f>
        <v>0</v>
      </c>
      <c r="G225" s="122" t="str">
        <f t="shared" si="3"/>
        <v>0000</v>
      </c>
    </row>
    <row r="226" spans="1:7" x14ac:dyDescent="0.25">
      <c r="A226" s="122">
        <f>'Załącznik nr 7 jednostki'!A250</f>
        <v>0</v>
      </c>
      <c r="B226" s="122">
        <f>'Załącznik nr 7 jednostki'!B250:C250</f>
        <v>0</v>
      </c>
      <c r="C226" s="122">
        <f>'Załącznik nr 7 jednostki'!D250</f>
        <v>0</v>
      </c>
      <c r="D226" s="122">
        <f>'Załącznik nr 7 jednostki'!E250</f>
        <v>0</v>
      </c>
      <c r="E226" s="122">
        <f>'Załącznik nr 7 jednostki'!G250</f>
        <v>0</v>
      </c>
      <c r="F226" s="122">
        <f>'Załącznik nr 7 jednostki'!H250</f>
        <v>0</v>
      </c>
      <c r="G226" s="122" t="str">
        <f t="shared" si="3"/>
        <v>0000</v>
      </c>
    </row>
    <row r="227" spans="1:7" x14ac:dyDescent="0.25">
      <c r="A227" s="122">
        <f>'Załącznik nr 7 jednostki'!A251</f>
        <v>0</v>
      </c>
      <c r="B227" s="122">
        <f>'Załącznik nr 7 jednostki'!B251:C251</f>
        <v>0</v>
      </c>
      <c r="C227" s="122">
        <f>'Załącznik nr 7 jednostki'!D251</f>
        <v>0</v>
      </c>
      <c r="D227" s="122">
        <f>'Załącznik nr 7 jednostki'!E251</f>
        <v>0</v>
      </c>
      <c r="E227" s="122">
        <f>'Załącznik nr 7 jednostki'!G251</f>
        <v>0</v>
      </c>
      <c r="F227" s="122">
        <f>'Załącznik nr 7 jednostki'!H251</f>
        <v>0</v>
      </c>
      <c r="G227" s="122" t="str">
        <f t="shared" si="3"/>
        <v>0000</v>
      </c>
    </row>
    <row r="228" spans="1:7" x14ac:dyDescent="0.25">
      <c r="A228" s="122">
        <f>'Załącznik nr 7 jednostki'!A252</f>
        <v>0</v>
      </c>
      <c r="B228" s="122">
        <f>'Załącznik nr 7 jednostki'!B252:C252</f>
        <v>0</v>
      </c>
      <c r="C228" s="122">
        <f>'Załącznik nr 7 jednostki'!D252</f>
        <v>0</v>
      </c>
      <c r="D228" s="122">
        <f>'Załącznik nr 7 jednostki'!E252</f>
        <v>0</v>
      </c>
      <c r="E228" s="122">
        <f>'Załącznik nr 7 jednostki'!G252</f>
        <v>0</v>
      </c>
      <c r="F228" s="122">
        <f>'Załącznik nr 7 jednostki'!H252</f>
        <v>0</v>
      </c>
      <c r="G228" s="122" t="str">
        <f t="shared" si="3"/>
        <v>0000</v>
      </c>
    </row>
    <row r="229" spans="1:7" x14ac:dyDescent="0.25">
      <c r="A229" s="122">
        <f>'Załącznik nr 7 jednostki'!A253</f>
        <v>0</v>
      </c>
      <c r="B229" s="122">
        <f>'Załącznik nr 7 jednostki'!B253:C253</f>
        <v>0</v>
      </c>
      <c r="C229" s="122">
        <f>'Załącznik nr 7 jednostki'!D253</f>
        <v>0</v>
      </c>
      <c r="D229" s="122">
        <f>'Załącznik nr 7 jednostki'!E253</f>
        <v>0</v>
      </c>
      <c r="E229" s="122">
        <f>'Załącznik nr 7 jednostki'!G253</f>
        <v>0</v>
      </c>
      <c r="F229" s="122">
        <f>'Załącznik nr 7 jednostki'!H253</f>
        <v>0</v>
      </c>
      <c r="G229" s="122" t="str">
        <f t="shared" si="3"/>
        <v>0000</v>
      </c>
    </row>
    <row r="230" spans="1:7" x14ac:dyDescent="0.25">
      <c r="A230" s="122">
        <f>'Załącznik nr 7 jednostki'!A254</f>
        <v>0</v>
      </c>
      <c r="B230" s="122">
        <f>'Załącznik nr 7 jednostki'!B254:C254</f>
        <v>0</v>
      </c>
      <c r="C230" s="122">
        <f>'Załącznik nr 7 jednostki'!D254</f>
        <v>0</v>
      </c>
      <c r="D230" s="122">
        <f>'Załącznik nr 7 jednostki'!E254</f>
        <v>0</v>
      </c>
      <c r="E230" s="122">
        <f>'Załącznik nr 7 jednostki'!G254</f>
        <v>0</v>
      </c>
      <c r="F230" s="122">
        <f>'Załącznik nr 7 jednostki'!H254</f>
        <v>0</v>
      </c>
      <c r="G230" s="122" t="str">
        <f t="shared" si="3"/>
        <v>0000</v>
      </c>
    </row>
    <row r="231" spans="1:7" x14ac:dyDescent="0.25">
      <c r="A231" s="122">
        <f>'Załącznik nr 7 jednostki'!A255</f>
        <v>0</v>
      </c>
      <c r="B231" s="122">
        <f>'Załącznik nr 7 jednostki'!B255:C255</f>
        <v>0</v>
      </c>
      <c r="C231" s="122">
        <f>'Załącznik nr 7 jednostki'!D255</f>
        <v>0</v>
      </c>
      <c r="D231" s="122">
        <f>'Załącznik nr 7 jednostki'!E255</f>
        <v>0</v>
      </c>
      <c r="E231" s="122">
        <f>'Załącznik nr 7 jednostki'!G255</f>
        <v>0</v>
      </c>
      <c r="F231" s="122">
        <f>'Załącznik nr 7 jednostki'!H255</f>
        <v>0</v>
      </c>
      <c r="G231" s="122" t="str">
        <f t="shared" si="3"/>
        <v>0000</v>
      </c>
    </row>
    <row r="232" spans="1:7" x14ac:dyDescent="0.25">
      <c r="A232" s="122">
        <f>'Załącznik nr 7 jednostki'!A256</f>
        <v>0</v>
      </c>
      <c r="B232" s="122">
        <f>'Załącznik nr 7 jednostki'!B256:C256</f>
        <v>0</v>
      </c>
      <c r="C232" s="122">
        <f>'Załącznik nr 7 jednostki'!D256</f>
        <v>0</v>
      </c>
      <c r="D232" s="122">
        <f>'Załącznik nr 7 jednostki'!E256</f>
        <v>0</v>
      </c>
      <c r="E232" s="122">
        <f>'Załącznik nr 7 jednostki'!G256</f>
        <v>0</v>
      </c>
      <c r="F232" s="122">
        <f>'Załącznik nr 7 jednostki'!H256</f>
        <v>0</v>
      </c>
      <c r="G232" s="122" t="str">
        <f t="shared" si="3"/>
        <v>0000</v>
      </c>
    </row>
    <row r="233" spans="1:7" x14ac:dyDescent="0.25">
      <c r="A233" s="122">
        <f>'Załącznik nr 7 jednostki'!A257</f>
        <v>0</v>
      </c>
      <c r="B233" s="122">
        <f>'Załącznik nr 7 jednostki'!B257:C257</f>
        <v>0</v>
      </c>
      <c r="C233" s="122">
        <f>'Załącznik nr 7 jednostki'!D257</f>
        <v>0</v>
      </c>
      <c r="D233" s="122">
        <f>'Załącznik nr 7 jednostki'!E257</f>
        <v>0</v>
      </c>
      <c r="E233" s="122">
        <f>'Załącznik nr 7 jednostki'!G257</f>
        <v>0</v>
      </c>
      <c r="F233" s="122">
        <f>'Załącznik nr 7 jednostki'!H257</f>
        <v>0</v>
      </c>
      <c r="G233" s="122" t="str">
        <f t="shared" si="3"/>
        <v>0000</v>
      </c>
    </row>
    <row r="234" spans="1:7" x14ac:dyDescent="0.25">
      <c r="A234" s="122">
        <f>'Załącznik nr 7 jednostki'!A258</f>
        <v>0</v>
      </c>
      <c r="B234" s="122">
        <f>'Załącznik nr 7 jednostki'!B258:C258</f>
        <v>0</v>
      </c>
      <c r="C234" s="122">
        <f>'Załącznik nr 7 jednostki'!D258</f>
        <v>0</v>
      </c>
      <c r="D234" s="122">
        <f>'Załącznik nr 7 jednostki'!E258</f>
        <v>0</v>
      </c>
      <c r="E234" s="122">
        <f>'Załącznik nr 7 jednostki'!G258</f>
        <v>0</v>
      </c>
      <c r="F234" s="122">
        <f>'Załącznik nr 7 jednostki'!H258</f>
        <v>0</v>
      </c>
      <c r="G234" s="122" t="str">
        <f t="shared" si="3"/>
        <v>0000</v>
      </c>
    </row>
    <row r="235" spans="1:7" x14ac:dyDescent="0.25">
      <c r="A235" s="122">
        <f>'Załącznik nr 7 jednostki'!A259</f>
        <v>0</v>
      </c>
      <c r="B235" s="122">
        <f>'Załącznik nr 7 jednostki'!B259:C259</f>
        <v>0</v>
      </c>
      <c r="C235" s="122">
        <f>'Załącznik nr 7 jednostki'!D259</f>
        <v>0</v>
      </c>
      <c r="D235" s="122">
        <f>'Załącznik nr 7 jednostki'!E259</f>
        <v>0</v>
      </c>
      <c r="E235" s="122">
        <f>'Załącznik nr 7 jednostki'!G259</f>
        <v>0</v>
      </c>
      <c r="F235" s="122">
        <f>'Załącznik nr 7 jednostki'!H259</f>
        <v>0</v>
      </c>
      <c r="G235" s="122" t="str">
        <f t="shared" si="3"/>
        <v>0000</v>
      </c>
    </row>
    <row r="236" spans="1:7" x14ac:dyDescent="0.25">
      <c r="A236" s="122">
        <f>'Załącznik nr 7 jednostki'!A260</f>
        <v>0</v>
      </c>
      <c r="B236" s="122">
        <f>'Załącznik nr 7 jednostki'!B260:C260</f>
        <v>0</v>
      </c>
      <c r="C236" s="122">
        <f>'Załącznik nr 7 jednostki'!D260</f>
        <v>0</v>
      </c>
      <c r="D236" s="122">
        <f>'Załącznik nr 7 jednostki'!E260</f>
        <v>0</v>
      </c>
      <c r="E236" s="122">
        <f>'Załącznik nr 7 jednostki'!G260</f>
        <v>0</v>
      </c>
      <c r="F236" s="122">
        <f>'Załącznik nr 7 jednostki'!H260</f>
        <v>0</v>
      </c>
      <c r="G236" s="122" t="str">
        <f t="shared" si="3"/>
        <v>0000</v>
      </c>
    </row>
    <row r="237" spans="1:7" x14ac:dyDescent="0.25">
      <c r="A237" s="122">
        <f>'Załącznik nr 7 jednostki'!A261</f>
        <v>0</v>
      </c>
      <c r="B237" s="122">
        <f>'Załącznik nr 7 jednostki'!B261:C261</f>
        <v>0</v>
      </c>
      <c r="C237" s="122">
        <f>'Załącznik nr 7 jednostki'!D261</f>
        <v>0</v>
      </c>
      <c r="D237" s="122">
        <f>'Załącznik nr 7 jednostki'!E261</f>
        <v>0</v>
      </c>
      <c r="E237" s="122">
        <f>'Załącznik nr 7 jednostki'!G261</f>
        <v>0</v>
      </c>
      <c r="F237" s="122">
        <f>'Załącznik nr 7 jednostki'!H261</f>
        <v>0</v>
      </c>
      <c r="G237" s="122" t="str">
        <f t="shared" si="3"/>
        <v>0000</v>
      </c>
    </row>
    <row r="238" spans="1:7" x14ac:dyDescent="0.25">
      <c r="A238" s="122">
        <f>'Załącznik nr 7 jednostki'!A262</f>
        <v>0</v>
      </c>
      <c r="B238" s="122">
        <f>'Załącznik nr 7 jednostki'!B262:C262</f>
        <v>0</v>
      </c>
      <c r="C238" s="122">
        <f>'Załącznik nr 7 jednostki'!D262</f>
        <v>0</v>
      </c>
      <c r="D238" s="122">
        <f>'Załącznik nr 7 jednostki'!E262</f>
        <v>0</v>
      </c>
      <c r="E238" s="122">
        <f>'Załącznik nr 7 jednostki'!G262</f>
        <v>0</v>
      </c>
      <c r="F238" s="122">
        <f>'Załącznik nr 7 jednostki'!H262</f>
        <v>0</v>
      </c>
      <c r="G238" s="122" t="str">
        <f t="shared" si="3"/>
        <v>0000</v>
      </c>
    </row>
    <row r="239" spans="1:7" x14ac:dyDescent="0.25">
      <c r="A239" s="122">
        <f>'Załącznik nr 7 jednostki'!A263</f>
        <v>0</v>
      </c>
      <c r="B239" s="122">
        <f>'Załącznik nr 7 jednostki'!B263:C263</f>
        <v>0</v>
      </c>
      <c r="C239" s="122">
        <f>'Załącznik nr 7 jednostki'!D263</f>
        <v>0</v>
      </c>
      <c r="D239" s="122">
        <f>'Załącznik nr 7 jednostki'!E263</f>
        <v>0</v>
      </c>
      <c r="E239" s="122">
        <f>'Załącznik nr 7 jednostki'!G263</f>
        <v>0</v>
      </c>
      <c r="F239" s="122">
        <f>'Załącznik nr 7 jednostki'!H263</f>
        <v>0</v>
      </c>
      <c r="G239" s="122" t="str">
        <f t="shared" si="3"/>
        <v>0000</v>
      </c>
    </row>
    <row r="240" spans="1:7" x14ac:dyDescent="0.25">
      <c r="A240" s="122">
        <f>'Załącznik nr 7 jednostki'!A264</f>
        <v>0</v>
      </c>
      <c r="B240" s="122">
        <f>'Załącznik nr 7 jednostki'!B264:C264</f>
        <v>0</v>
      </c>
      <c r="C240" s="122">
        <f>'Załącznik nr 7 jednostki'!D264</f>
        <v>0</v>
      </c>
      <c r="D240" s="122">
        <f>'Załącznik nr 7 jednostki'!E264</f>
        <v>0</v>
      </c>
      <c r="E240" s="122">
        <f>'Załącznik nr 7 jednostki'!G264</f>
        <v>0</v>
      </c>
      <c r="F240" s="122">
        <f>'Załącznik nr 7 jednostki'!H264</f>
        <v>0</v>
      </c>
      <c r="G240" s="122" t="str">
        <f t="shared" si="3"/>
        <v>0000</v>
      </c>
    </row>
    <row r="241" spans="1:7" x14ac:dyDescent="0.25">
      <c r="A241" s="122">
        <f>'Załącznik nr 7 jednostki'!A265</f>
        <v>0</v>
      </c>
      <c r="B241" s="122">
        <f>'Załącznik nr 7 jednostki'!B265:C265</f>
        <v>0</v>
      </c>
      <c r="C241" s="122">
        <f>'Załącznik nr 7 jednostki'!D265</f>
        <v>0</v>
      </c>
      <c r="D241" s="122">
        <f>'Załącznik nr 7 jednostki'!E265</f>
        <v>0</v>
      </c>
      <c r="E241" s="122">
        <f>'Załącznik nr 7 jednostki'!G265</f>
        <v>0</v>
      </c>
      <c r="F241" s="122">
        <f>'Załącznik nr 7 jednostki'!H265</f>
        <v>0</v>
      </c>
      <c r="G241" s="122" t="str">
        <f t="shared" si="3"/>
        <v>0000</v>
      </c>
    </row>
    <row r="242" spans="1:7" x14ac:dyDescent="0.25">
      <c r="A242" s="122">
        <f>'Załącznik nr 7 jednostki'!A266</f>
        <v>0</v>
      </c>
      <c r="B242" s="122">
        <f>'Załącznik nr 7 jednostki'!B266:C266</f>
        <v>0</v>
      </c>
      <c r="C242" s="122">
        <f>'Załącznik nr 7 jednostki'!D266</f>
        <v>0</v>
      </c>
      <c r="D242" s="122">
        <f>'Załącznik nr 7 jednostki'!E266</f>
        <v>0</v>
      </c>
      <c r="E242" s="122">
        <f>'Załącznik nr 7 jednostki'!G266</f>
        <v>0</v>
      </c>
      <c r="F242" s="122">
        <f>'Załącznik nr 7 jednostki'!H266</f>
        <v>0</v>
      </c>
      <c r="G242" s="122" t="str">
        <f t="shared" si="3"/>
        <v>0000</v>
      </c>
    </row>
    <row r="243" spans="1:7" x14ac:dyDescent="0.25">
      <c r="A243" s="122">
        <f>'Załącznik nr 7 jednostki'!A267</f>
        <v>0</v>
      </c>
      <c r="B243" s="122">
        <f>'Załącznik nr 7 jednostki'!B267:C267</f>
        <v>0</v>
      </c>
      <c r="C243" s="122">
        <f>'Załącznik nr 7 jednostki'!D267</f>
        <v>0</v>
      </c>
      <c r="D243" s="122">
        <f>'Załącznik nr 7 jednostki'!E267</f>
        <v>0</v>
      </c>
      <c r="E243" s="122">
        <f>'Załącznik nr 7 jednostki'!G267</f>
        <v>0</v>
      </c>
      <c r="F243" s="122">
        <f>'Załącznik nr 7 jednostki'!H267</f>
        <v>0</v>
      </c>
      <c r="G243" s="122" t="str">
        <f t="shared" si="3"/>
        <v>0000</v>
      </c>
    </row>
    <row r="244" spans="1:7" x14ac:dyDescent="0.25">
      <c r="A244" s="122">
        <f>'Załącznik nr 7 jednostki'!A268</f>
        <v>0</v>
      </c>
      <c r="B244" s="122">
        <f>'Załącznik nr 7 jednostki'!B268:C268</f>
        <v>0</v>
      </c>
      <c r="C244" s="122">
        <f>'Załącznik nr 7 jednostki'!D268</f>
        <v>0</v>
      </c>
      <c r="D244" s="122">
        <f>'Załącznik nr 7 jednostki'!E268</f>
        <v>0</v>
      </c>
      <c r="E244" s="122">
        <f>'Załącznik nr 7 jednostki'!G268</f>
        <v>0</v>
      </c>
      <c r="F244" s="122">
        <f>'Załącznik nr 7 jednostki'!H268</f>
        <v>0</v>
      </c>
      <c r="G244" s="122" t="str">
        <f t="shared" si="3"/>
        <v>0000</v>
      </c>
    </row>
    <row r="245" spans="1:7" x14ac:dyDescent="0.25">
      <c r="A245" s="122">
        <f>'Załącznik nr 7 jednostki'!A269</f>
        <v>0</v>
      </c>
      <c r="B245" s="122">
        <f>'Załącznik nr 7 jednostki'!B269:C269</f>
        <v>0</v>
      </c>
      <c r="C245" s="122">
        <f>'Załącznik nr 7 jednostki'!D269</f>
        <v>0</v>
      </c>
      <c r="D245" s="122">
        <f>'Załącznik nr 7 jednostki'!E269</f>
        <v>0</v>
      </c>
      <c r="E245" s="122">
        <f>'Załącznik nr 7 jednostki'!G269</f>
        <v>0</v>
      </c>
      <c r="F245" s="122">
        <f>'Załącznik nr 7 jednostki'!H269</f>
        <v>0</v>
      </c>
      <c r="G245" s="122" t="str">
        <f t="shared" si="3"/>
        <v>0000</v>
      </c>
    </row>
    <row r="246" spans="1:7" x14ac:dyDescent="0.25">
      <c r="A246" s="122">
        <f>'Załącznik nr 7 jednostki'!A270</f>
        <v>0</v>
      </c>
      <c r="B246" s="122">
        <f>'Załącznik nr 7 jednostki'!B270:C270</f>
        <v>0</v>
      </c>
      <c r="C246" s="122">
        <f>'Załącznik nr 7 jednostki'!D270</f>
        <v>0</v>
      </c>
      <c r="D246" s="122">
        <f>'Załącznik nr 7 jednostki'!E270</f>
        <v>0</v>
      </c>
      <c r="E246" s="122">
        <f>'Załącznik nr 7 jednostki'!G270</f>
        <v>0</v>
      </c>
      <c r="F246" s="122">
        <f>'Załącznik nr 7 jednostki'!H270</f>
        <v>0</v>
      </c>
      <c r="G246" s="122" t="str">
        <f t="shared" si="3"/>
        <v>0000</v>
      </c>
    </row>
    <row r="247" spans="1:7" x14ac:dyDescent="0.25">
      <c r="A247" s="122">
        <f>'Załącznik nr 7 jednostki'!A271</f>
        <v>0</v>
      </c>
      <c r="B247" s="122">
        <f>'Załącznik nr 7 jednostki'!B271:C271</f>
        <v>0</v>
      </c>
      <c r="C247" s="122">
        <f>'Załącznik nr 7 jednostki'!D271</f>
        <v>0</v>
      </c>
      <c r="D247" s="122">
        <f>'Załącznik nr 7 jednostki'!E271</f>
        <v>0</v>
      </c>
      <c r="E247" s="122">
        <f>'Załącznik nr 7 jednostki'!G271</f>
        <v>0</v>
      </c>
      <c r="F247" s="122">
        <f>'Załącznik nr 7 jednostki'!H271</f>
        <v>0</v>
      </c>
      <c r="G247" s="122" t="str">
        <f t="shared" si="3"/>
        <v>0000</v>
      </c>
    </row>
    <row r="248" spans="1:7" x14ac:dyDescent="0.25">
      <c r="A248" s="122">
        <f>'Załącznik nr 7 jednostki'!A272</f>
        <v>0</v>
      </c>
      <c r="B248" s="122">
        <f>'Załącznik nr 7 jednostki'!B272:C272</f>
        <v>0</v>
      </c>
      <c r="C248" s="122">
        <f>'Załącznik nr 7 jednostki'!D272</f>
        <v>0</v>
      </c>
      <c r="D248" s="122">
        <f>'Załącznik nr 7 jednostki'!E272</f>
        <v>0</v>
      </c>
      <c r="E248" s="122">
        <f>'Załącznik nr 7 jednostki'!G272</f>
        <v>0</v>
      </c>
      <c r="F248" s="122">
        <f>'Załącznik nr 7 jednostki'!H272</f>
        <v>0</v>
      </c>
      <c r="G248" s="122" t="str">
        <f t="shared" si="3"/>
        <v>0000</v>
      </c>
    </row>
    <row r="249" spans="1:7" x14ac:dyDescent="0.25">
      <c r="A249" s="122">
        <f>'Załącznik nr 7 jednostki'!A273</f>
        <v>0</v>
      </c>
      <c r="B249" s="122">
        <f>'Załącznik nr 7 jednostki'!B273:C273</f>
        <v>0</v>
      </c>
      <c r="C249" s="122">
        <f>'Załącznik nr 7 jednostki'!D273</f>
        <v>0</v>
      </c>
      <c r="D249" s="122">
        <f>'Załącznik nr 7 jednostki'!E273</f>
        <v>0</v>
      </c>
      <c r="E249" s="122">
        <f>'Załącznik nr 7 jednostki'!G273</f>
        <v>0</v>
      </c>
      <c r="F249" s="122">
        <f>'Załącznik nr 7 jednostki'!H273</f>
        <v>0</v>
      </c>
      <c r="G249" s="122" t="str">
        <f t="shared" si="3"/>
        <v>0000</v>
      </c>
    </row>
    <row r="250" spans="1:7" x14ac:dyDescent="0.25">
      <c r="A250" s="122">
        <f>'Załącznik nr 7 jednostki'!A274</f>
        <v>0</v>
      </c>
      <c r="B250" s="122">
        <f>'Załącznik nr 7 jednostki'!B274:C274</f>
        <v>0</v>
      </c>
      <c r="C250" s="122">
        <f>'Załącznik nr 7 jednostki'!D274</f>
        <v>0</v>
      </c>
      <c r="D250" s="122">
        <f>'Załącznik nr 7 jednostki'!E274</f>
        <v>0</v>
      </c>
      <c r="E250" s="122">
        <f>'Załącznik nr 7 jednostki'!G274</f>
        <v>0</v>
      </c>
      <c r="F250" s="122">
        <f>'Załącznik nr 7 jednostki'!H274</f>
        <v>0</v>
      </c>
      <c r="G250" s="122" t="str">
        <f t="shared" si="3"/>
        <v>0000</v>
      </c>
    </row>
    <row r="251" spans="1:7" x14ac:dyDescent="0.25">
      <c r="A251" s="122">
        <f>'Załącznik nr 7 jednostki'!A275</f>
        <v>0</v>
      </c>
      <c r="B251" s="122">
        <f>'Załącznik nr 7 jednostki'!B275:C275</f>
        <v>0</v>
      </c>
      <c r="C251" s="122">
        <f>'Załącznik nr 7 jednostki'!D275</f>
        <v>0</v>
      </c>
      <c r="D251" s="122">
        <f>'Załącznik nr 7 jednostki'!E275</f>
        <v>0</v>
      </c>
      <c r="E251" s="122">
        <f>'Załącznik nr 7 jednostki'!G275</f>
        <v>0</v>
      </c>
      <c r="F251" s="122">
        <f>'Załącznik nr 7 jednostki'!H275</f>
        <v>0</v>
      </c>
      <c r="G251" s="122" t="str">
        <f t="shared" si="3"/>
        <v>0000</v>
      </c>
    </row>
    <row r="252" spans="1:7" x14ac:dyDescent="0.25">
      <c r="A252" s="122">
        <f>'Załącznik nr 7 jednostki'!A276</f>
        <v>0</v>
      </c>
      <c r="B252" s="122">
        <f>'Załącznik nr 7 jednostki'!B276:C276</f>
        <v>0</v>
      </c>
      <c r="C252" s="122">
        <f>'Załącznik nr 7 jednostki'!D276</f>
        <v>0</v>
      </c>
      <c r="D252" s="122">
        <f>'Załącznik nr 7 jednostki'!E276</f>
        <v>0</v>
      </c>
      <c r="E252" s="122">
        <f>'Załącznik nr 7 jednostki'!G276</f>
        <v>0</v>
      </c>
      <c r="F252" s="122">
        <f>'Załącznik nr 7 jednostki'!H276</f>
        <v>0</v>
      </c>
      <c r="G252" s="122" t="str">
        <f t="shared" si="3"/>
        <v>0000</v>
      </c>
    </row>
    <row r="253" spans="1:7" x14ac:dyDescent="0.25">
      <c r="A253" s="122">
        <f>'Załącznik nr 7 jednostki'!A277</f>
        <v>0</v>
      </c>
      <c r="B253" s="122">
        <f>'Załącznik nr 7 jednostki'!B277:C277</f>
        <v>0</v>
      </c>
      <c r="C253" s="122">
        <f>'Załącznik nr 7 jednostki'!D277</f>
        <v>0</v>
      </c>
      <c r="D253" s="122">
        <f>'Załącznik nr 7 jednostki'!E277</f>
        <v>0</v>
      </c>
      <c r="E253" s="122">
        <f>'Załącznik nr 7 jednostki'!G277</f>
        <v>0</v>
      </c>
      <c r="F253" s="122">
        <f>'Załącznik nr 7 jednostki'!H277</f>
        <v>0</v>
      </c>
      <c r="G253" s="122" t="str">
        <f t="shared" si="3"/>
        <v>0000</v>
      </c>
    </row>
    <row r="254" spans="1:7" x14ac:dyDescent="0.25">
      <c r="A254" s="122">
        <f>'Załącznik nr 7 jednostki'!A278</f>
        <v>0</v>
      </c>
      <c r="B254" s="122">
        <f>'Załącznik nr 7 jednostki'!B278:C278</f>
        <v>0</v>
      </c>
      <c r="C254" s="122">
        <f>'Załącznik nr 7 jednostki'!D278</f>
        <v>0</v>
      </c>
      <c r="D254" s="122">
        <f>'Załącznik nr 7 jednostki'!E278</f>
        <v>0</v>
      </c>
      <c r="E254" s="122">
        <f>'Załącznik nr 7 jednostki'!G278</f>
        <v>0</v>
      </c>
      <c r="F254" s="122">
        <f>'Załącznik nr 7 jednostki'!H278</f>
        <v>0</v>
      </c>
      <c r="G254" s="122" t="str">
        <f t="shared" si="3"/>
        <v>0000</v>
      </c>
    </row>
    <row r="255" spans="1:7" x14ac:dyDescent="0.25">
      <c r="A255" s="122">
        <f>'Załącznik nr 7 jednostki'!A279</f>
        <v>0</v>
      </c>
      <c r="B255" s="122">
        <f>'Załącznik nr 7 jednostki'!B279:C279</f>
        <v>0</v>
      </c>
      <c r="C255" s="122">
        <f>'Załącznik nr 7 jednostki'!D279</f>
        <v>0</v>
      </c>
      <c r="D255" s="122">
        <f>'Załącznik nr 7 jednostki'!E279</f>
        <v>0</v>
      </c>
      <c r="E255" s="122">
        <f>'Załącznik nr 7 jednostki'!G279</f>
        <v>0</v>
      </c>
      <c r="F255" s="122">
        <f>'Załącznik nr 7 jednostki'!H279</f>
        <v>0</v>
      </c>
      <c r="G255" s="122" t="str">
        <f t="shared" si="3"/>
        <v>0000</v>
      </c>
    </row>
    <row r="256" spans="1:7" x14ac:dyDescent="0.25">
      <c r="A256" s="122">
        <f>'Załącznik nr 7 jednostki'!A280</f>
        <v>0</v>
      </c>
      <c r="B256" s="122">
        <f>'Załącznik nr 7 jednostki'!B280:C280</f>
        <v>0</v>
      </c>
      <c r="C256" s="122">
        <f>'Załącznik nr 7 jednostki'!D280</f>
        <v>0</v>
      </c>
      <c r="D256" s="122">
        <f>'Załącznik nr 7 jednostki'!E280</f>
        <v>0</v>
      </c>
      <c r="E256" s="122">
        <f>'Załącznik nr 7 jednostki'!G280</f>
        <v>0</v>
      </c>
      <c r="F256" s="122">
        <f>'Załącznik nr 7 jednostki'!H280</f>
        <v>0</v>
      </c>
      <c r="G256" s="122" t="str">
        <f t="shared" si="3"/>
        <v>0000</v>
      </c>
    </row>
    <row r="257" spans="1:7" x14ac:dyDescent="0.25">
      <c r="A257" s="122">
        <f>'Załącznik nr 7 jednostki'!A281</f>
        <v>0</v>
      </c>
      <c r="B257" s="122">
        <f>'Załącznik nr 7 jednostki'!B281:C281</f>
        <v>0</v>
      </c>
      <c r="C257" s="122">
        <f>'Załącznik nr 7 jednostki'!D281</f>
        <v>0</v>
      </c>
      <c r="D257" s="122">
        <f>'Załącznik nr 7 jednostki'!E281</f>
        <v>0</v>
      </c>
      <c r="E257" s="122">
        <f>'Załącznik nr 7 jednostki'!G281</f>
        <v>0</v>
      </c>
      <c r="F257" s="122">
        <f>'Załącznik nr 7 jednostki'!H281</f>
        <v>0</v>
      </c>
      <c r="G257" s="122" t="str">
        <f t="shared" si="3"/>
        <v>0000</v>
      </c>
    </row>
    <row r="258" spans="1:7" x14ac:dyDescent="0.25">
      <c r="A258" s="122">
        <f>'Załącznik nr 7 jednostki'!A282</f>
        <v>0</v>
      </c>
      <c r="B258" s="122">
        <f>'Załącznik nr 7 jednostki'!B282:C282</f>
        <v>0</v>
      </c>
      <c r="C258" s="122">
        <f>'Załącznik nr 7 jednostki'!D282</f>
        <v>0</v>
      </c>
      <c r="D258" s="122">
        <f>'Załącznik nr 7 jednostki'!E282</f>
        <v>0</v>
      </c>
      <c r="E258" s="122">
        <f>'Załącznik nr 7 jednostki'!G282</f>
        <v>0</v>
      </c>
      <c r="F258" s="122">
        <f>'Załącznik nr 7 jednostki'!H282</f>
        <v>0</v>
      </c>
      <c r="G258" s="122" t="str">
        <f t="shared" si="3"/>
        <v>0000</v>
      </c>
    </row>
    <row r="259" spans="1:7" x14ac:dyDescent="0.25">
      <c r="A259" s="122">
        <f>'Załącznik nr 7 jednostki'!A283</f>
        <v>0</v>
      </c>
      <c r="B259" s="122">
        <f>'Załącznik nr 7 jednostki'!B283:C283</f>
        <v>0</v>
      </c>
      <c r="C259" s="122">
        <f>'Załącznik nr 7 jednostki'!D283</f>
        <v>0</v>
      </c>
      <c r="D259" s="122">
        <f>'Załącznik nr 7 jednostki'!E283</f>
        <v>0</v>
      </c>
      <c r="E259" s="122">
        <f>'Załącznik nr 7 jednostki'!G283</f>
        <v>0</v>
      </c>
      <c r="F259" s="122">
        <f>'Załącznik nr 7 jednostki'!H283</f>
        <v>0</v>
      </c>
      <c r="G259" s="122" t="str">
        <f t="shared" ref="G259:G301" si="4">_xlfn.CONCAT(C259,D259,E259,F259)</f>
        <v>0000</v>
      </c>
    </row>
    <row r="260" spans="1:7" x14ac:dyDescent="0.25">
      <c r="A260" s="122">
        <f>'Załącznik nr 7 jednostki'!A284</f>
        <v>0</v>
      </c>
      <c r="B260" s="122">
        <f>'Załącznik nr 7 jednostki'!B284:C284</f>
        <v>0</v>
      </c>
      <c r="C260" s="122">
        <f>'Załącznik nr 7 jednostki'!D284</f>
        <v>0</v>
      </c>
      <c r="D260" s="122">
        <f>'Załącznik nr 7 jednostki'!E284</f>
        <v>0</v>
      </c>
      <c r="E260" s="122">
        <f>'Załącznik nr 7 jednostki'!G284</f>
        <v>0</v>
      </c>
      <c r="F260" s="122">
        <f>'Załącznik nr 7 jednostki'!H284</f>
        <v>0</v>
      </c>
      <c r="G260" s="122" t="str">
        <f t="shared" si="4"/>
        <v>0000</v>
      </c>
    </row>
    <row r="261" spans="1:7" x14ac:dyDescent="0.25">
      <c r="A261" s="122">
        <f>'Załącznik nr 7 jednostki'!A285</f>
        <v>0</v>
      </c>
      <c r="B261" s="122">
        <f>'Załącznik nr 7 jednostki'!B285:C285</f>
        <v>0</v>
      </c>
      <c r="C261" s="122">
        <f>'Załącznik nr 7 jednostki'!D285</f>
        <v>0</v>
      </c>
      <c r="D261" s="122">
        <f>'Załącznik nr 7 jednostki'!E285</f>
        <v>0</v>
      </c>
      <c r="E261" s="122">
        <f>'Załącznik nr 7 jednostki'!G285</f>
        <v>0</v>
      </c>
      <c r="F261" s="122">
        <f>'Załącznik nr 7 jednostki'!H285</f>
        <v>0</v>
      </c>
      <c r="G261" s="122" t="str">
        <f t="shared" si="4"/>
        <v>0000</v>
      </c>
    </row>
    <row r="262" spans="1:7" x14ac:dyDescent="0.25">
      <c r="A262" s="122">
        <f>'Załącznik nr 7 jednostki'!A286</f>
        <v>0</v>
      </c>
      <c r="B262" s="122">
        <f>'Załącznik nr 7 jednostki'!B286:C286</f>
        <v>0</v>
      </c>
      <c r="C262" s="122">
        <f>'Załącznik nr 7 jednostki'!D286</f>
        <v>0</v>
      </c>
      <c r="D262" s="122">
        <f>'Załącznik nr 7 jednostki'!E286</f>
        <v>0</v>
      </c>
      <c r="E262" s="122">
        <f>'Załącznik nr 7 jednostki'!G286</f>
        <v>0</v>
      </c>
      <c r="F262" s="122">
        <f>'Załącznik nr 7 jednostki'!H286</f>
        <v>0</v>
      </c>
      <c r="G262" s="122" t="str">
        <f t="shared" si="4"/>
        <v>0000</v>
      </c>
    </row>
    <row r="263" spans="1:7" x14ac:dyDescent="0.25">
      <c r="A263" s="122">
        <f>'Załącznik nr 7 jednostki'!A287</f>
        <v>0</v>
      </c>
      <c r="B263" s="122">
        <f>'Załącznik nr 7 jednostki'!B287:C287</f>
        <v>0</v>
      </c>
      <c r="C263" s="122">
        <f>'Załącznik nr 7 jednostki'!D287</f>
        <v>0</v>
      </c>
      <c r="D263" s="122">
        <f>'Załącznik nr 7 jednostki'!E287</f>
        <v>0</v>
      </c>
      <c r="E263" s="122">
        <f>'Załącznik nr 7 jednostki'!G287</f>
        <v>0</v>
      </c>
      <c r="F263" s="122">
        <f>'Załącznik nr 7 jednostki'!H287</f>
        <v>0</v>
      </c>
      <c r="G263" s="122" t="str">
        <f t="shared" si="4"/>
        <v>0000</v>
      </c>
    </row>
    <row r="264" spans="1:7" x14ac:dyDescent="0.25">
      <c r="A264" s="122">
        <f>'Załącznik nr 7 jednostki'!A288</f>
        <v>0</v>
      </c>
      <c r="B264" s="122">
        <f>'Załącznik nr 7 jednostki'!B288:C288</f>
        <v>0</v>
      </c>
      <c r="C264" s="122">
        <f>'Załącznik nr 7 jednostki'!D288</f>
        <v>0</v>
      </c>
      <c r="D264" s="122">
        <f>'Załącznik nr 7 jednostki'!E288</f>
        <v>0</v>
      </c>
      <c r="E264" s="122">
        <f>'Załącznik nr 7 jednostki'!G288</f>
        <v>0</v>
      </c>
      <c r="F264" s="122">
        <f>'Załącznik nr 7 jednostki'!H288</f>
        <v>0</v>
      </c>
      <c r="G264" s="122" t="str">
        <f t="shared" si="4"/>
        <v>0000</v>
      </c>
    </row>
    <row r="265" spans="1:7" x14ac:dyDescent="0.25">
      <c r="A265" s="122">
        <f>'Załącznik nr 7 jednostki'!A289</f>
        <v>0</v>
      </c>
      <c r="B265" s="122">
        <f>'Załącznik nr 7 jednostki'!B289:C289</f>
        <v>0</v>
      </c>
      <c r="C265" s="122">
        <f>'Załącznik nr 7 jednostki'!D289</f>
        <v>0</v>
      </c>
      <c r="D265" s="122">
        <f>'Załącznik nr 7 jednostki'!E289</f>
        <v>0</v>
      </c>
      <c r="E265" s="122">
        <f>'Załącznik nr 7 jednostki'!G289</f>
        <v>0</v>
      </c>
      <c r="F265" s="122">
        <f>'Załącznik nr 7 jednostki'!H289</f>
        <v>0</v>
      </c>
      <c r="G265" s="122" t="str">
        <f t="shared" si="4"/>
        <v>0000</v>
      </c>
    </row>
    <row r="266" spans="1:7" x14ac:dyDescent="0.25">
      <c r="A266" s="122">
        <f>'Załącznik nr 7 jednostki'!A290</f>
        <v>0</v>
      </c>
      <c r="B266" s="122">
        <f>'Załącznik nr 7 jednostki'!B290:C290</f>
        <v>0</v>
      </c>
      <c r="C266" s="122">
        <f>'Załącznik nr 7 jednostki'!D290</f>
        <v>0</v>
      </c>
      <c r="D266" s="122">
        <f>'Załącznik nr 7 jednostki'!E290</f>
        <v>0</v>
      </c>
      <c r="E266" s="122">
        <f>'Załącznik nr 7 jednostki'!G290</f>
        <v>0</v>
      </c>
      <c r="F266" s="122">
        <f>'Załącznik nr 7 jednostki'!H290</f>
        <v>0</v>
      </c>
      <c r="G266" s="122" t="str">
        <f t="shared" si="4"/>
        <v>0000</v>
      </c>
    </row>
    <row r="267" spans="1:7" x14ac:dyDescent="0.25">
      <c r="A267" s="122">
        <f>'Załącznik nr 7 jednostki'!A291</f>
        <v>0</v>
      </c>
      <c r="B267" s="122">
        <f>'Załącznik nr 7 jednostki'!B291:C291</f>
        <v>0</v>
      </c>
      <c r="C267" s="122">
        <f>'Załącznik nr 7 jednostki'!D291</f>
        <v>0</v>
      </c>
      <c r="D267" s="122">
        <f>'Załącznik nr 7 jednostki'!E291</f>
        <v>0</v>
      </c>
      <c r="E267" s="122">
        <f>'Załącznik nr 7 jednostki'!G291</f>
        <v>0</v>
      </c>
      <c r="F267" s="122">
        <f>'Załącznik nr 7 jednostki'!H291</f>
        <v>0</v>
      </c>
      <c r="G267" s="122" t="str">
        <f t="shared" si="4"/>
        <v>0000</v>
      </c>
    </row>
    <row r="268" spans="1:7" x14ac:dyDescent="0.25">
      <c r="A268" s="122">
        <f>'Załącznik nr 7 jednostki'!A292</f>
        <v>0</v>
      </c>
      <c r="B268" s="122">
        <f>'Załącznik nr 7 jednostki'!B292:C292</f>
        <v>0</v>
      </c>
      <c r="C268" s="122">
        <f>'Załącznik nr 7 jednostki'!D292</f>
        <v>0</v>
      </c>
      <c r="D268" s="122">
        <f>'Załącznik nr 7 jednostki'!E292</f>
        <v>0</v>
      </c>
      <c r="E268" s="122">
        <f>'Załącznik nr 7 jednostki'!G292</f>
        <v>0</v>
      </c>
      <c r="F268" s="122">
        <f>'Załącznik nr 7 jednostki'!H292</f>
        <v>0</v>
      </c>
      <c r="G268" s="122" t="str">
        <f t="shared" si="4"/>
        <v>0000</v>
      </c>
    </row>
    <row r="269" spans="1:7" x14ac:dyDescent="0.25">
      <c r="A269" s="122">
        <f>'Załącznik nr 7 jednostki'!A293</f>
        <v>0</v>
      </c>
      <c r="B269" s="122">
        <f>'Załącznik nr 7 jednostki'!B293:C293</f>
        <v>0</v>
      </c>
      <c r="C269" s="122">
        <f>'Załącznik nr 7 jednostki'!D293</f>
        <v>0</v>
      </c>
      <c r="D269" s="122">
        <f>'Załącznik nr 7 jednostki'!E293</f>
        <v>0</v>
      </c>
      <c r="E269" s="122">
        <f>'Załącznik nr 7 jednostki'!G293</f>
        <v>0</v>
      </c>
      <c r="F269" s="122">
        <f>'Załącznik nr 7 jednostki'!H293</f>
        <v>0</v>
      </c>
      <c r="G269" s="122" t="str">
        <f t="shared" si="4"/>
        <v>0000</v>
      </c>
    </row>
    <row r="270" spans="1:7" x14ac:dyDescent="0.25">
      <c r="A270" s="122">
        <f>'Załącznik nr 7 jednostki'!A294</f>
        <v>0</v>
      </c>
      <c r="B270" s="122">
        <f>'Załącznik nr 7 jednostki'!B294:C294</f>
        <v>0</v>
      </c>
      <c r="C270" s="122">
        <f>'Załącznik nr 7 jednostki'!D294</f>
        <v>0</v>
      </c>
      <c r="D270" s="122">
        <f>'Załącznik nr 7 jednostki'!E294</f>
        <v>0</v>
      </c>
      <c r="E270" s="122">
        <f>'Załącznik nr 7 jednostki'!G294</f>
        <v>0</v>
      </c>
      <c r="F270" s="122">
        <f>'Załącznik nr 7 jednostki'!H294</f>
        <v>0</v>
      </c>
      <c r="G270" s="122" t="str">
        <f t="shared" si="4"/>
        <v>0000</v>
      </c>
    </row>
    <row r="271" spans="1:7" x14ac:dyDescent="0.25">
      <c r="A271" s="122">
        <f>'Załącznik nr 7 jednostki'!A295</f>
        <v>0</v>
      </c>
      <c r="B271" s="122">
        <f>'Załącznik nr 7 jednostki'!B295:C295</f>
        <v>0</v>
      </c>
      <c r="C271" s="122">
        <f>'Załącznik nr 7 jednostki'!D295</f>
        <v>0</v>
      </c>
      <c r="D271" s="122">
        <f>'Załącznik nr 7 jednostki'!E295</f>
        <v>0</v>
      </c>
      <c r="E271" s="122">
        <f>'Załącznik nr 7 jednostki'!G295</f>
        <v>0</v>
      </c>
      <c r="F271" s="122">
        <f>'Załącznik nr 7 jednostki'!H295</f>
        <v>0</v>
      </c>
      <c r="G271" s="122" t="str">
        <f t="shared" si="4"/>
        <v>0000</v>
      </c>
    </row>
    <row r="272" spans="1:7" x14ac:dyDescent="0.25">
      <c r="A272" s="122">
        <f>'Załącznik nr 7 jednostki'!A296</f>
        <v>0</v>
      </c>
      <c r="B272" s="122">
        <f>'Załącznik nr 7 jednostki'!B296:C296</f>
        <v>0</v>
      </c>
      <c r="C272" s="122">
        <f>'Załącznik nr 7 jednostki'!D296</f>
        <v>0</v>
      </c>
      <c r="D272" s="122">
        <f>'Załącznik nr 7 jednostki'!E296</f>
        <v>0</v>
      </c>
      <c r="E272" s="122">
        <f>'Załącznik nr 7 jednostki'!G296</f>
        <v>0</v>
      </c>
      <c r="F272" s="122">
        <f>'Załącznik nr 7 jednostki'!H296</f>
        <v>0</v>
      </c>
      <c r="G272" s="122" t="str">
        <f t="shared" si="4"/>
        <v>0000</v>
      </c>
    </row>
    <row r="273" spans="1:7" x14ac:dyDescent="0.25">
      <c r="A273" s="122">
        <f>'Załącznik nr 7 jednostki'!A297</f>
        <v>0</v>
      </c>
      <c r="B273" s="122">
        <f>'Załącznik nr 7 jednostki'!B297:C297</f>
        <v>0</v>
      </c>
      <c r="C273" s="122">
        <f>'Załącznik nr 7 jednostki'!D297</f>
        <v>0</v>
      </c>
      <c r="D273" s="122">
        <f>'Załącznik nr 7 jednostki'!E297</f>
        <v>0</v>
      </c>
      <c r="E273" s="122">
        <f>'Załącznik nr 7 jednostki'!G297</f>
        <v>0</v>
      </c>
      <c r="F273" s="122">
        <f>'Załącznik nr 7 jednostki'!H297</f>
        <v>0</v>
      </c>
      <c r="G273" s="122" t="str">
        <f t="shared" si="4"/>
        <v>0000</v>
      </c>
    </row>
    <row r="274" spans="1:7" x14ac:dyDescent="0.25">
      <c r="A274" s="122">
        <f>'Załącznik nr 7 jednostki'!A298</f>
        <v>0</v>
      </c>
      <c r="B274" s="122">
        <f>'Załącznik nr 7 jednostki'!B298:C298</f>
        <v>0</v>
      </c>
      <c r="C274" s="122">
        <f>'Załącznik nr 7 jednostki'!D298</f>
        <v>0</v>
      </c>
      <c r="D274" s="122">
        <f>'Załącznik nr 7 jednostki'!E298</f>
        <v>0</v>
      </c>
      <c r="E274" s="122">
        <f>'Załącznik nr 7 jednostki'!G298</f>
        <v>0</v>
      </c>
      <c r="F274" s="122">
        <f>'Załącznik nr 7 jednostki'!H298</f>
        <v>0</v>
      </c>
      <c r="G274" s="122" t="str">
        <f t="shared" si="4"/>
        <v>0000</v>
      </c>
    </row>
    <row r="275" spans="1:7" x14ac:dyDescent="0.25">
      <c r="A275" s="122">
        <f>'Załącznik nr 7 jednostki'!A299</f>
        <v>0</v>
      </c>
      <c r="B275" s="122">
        <f>'Załącznik nr 7 jednostki'!B299:C299</f>
        <v>0</v>
      </c>
      <c r="C275" s="122">
        <f>'Załącznik nr 7 jednostki'!D299</f>
        <v>0</v>
      </c>
      <c r="D275" s="122">
        <f>'Załącznik nr 7 jednostki'!E299</f>
        <v>0</v>
      </c>
      <c r="E275" s="122">
        <f>'Załącznik nr 7 jednostki'!G299</f>
        <v>0</v>
      </c>
      <c r="F275" s="122">
        <f>'Załącznik nr 7 jednostki'!H299</f>
        <v>0</v>
      </c>
      <c r="G275" s="122" t="str">
        <f t="shared" si="4"/>
        <v>0000</v>
      </c>
    </row>
    <row r="276" spans="1:7" x14ac:dyDescent="0.25">
      <c r="A276" s="122">
        <f>'Załącznik nr 7 jednostki'!A300</f>
        <v>0</v>
      </c>
      <c r="B276" s="122">
        <f>'Załącznik nr 7 jednostki'!B300:C300</f>
        <v>0</v>
      </c>
      <c r="C276" s="122">
        <f>'Załącznik nr 7 jednostki'!D300</f>
        <v>0</v>
      </c>
      <c r="D276" s="122">
        <f>'Załącznik nr 7 jednostki'!E300</f>
        <v>0</v>
      </c>
      <c r="E276" s="122">
        <f>'Załącznik nr 7 jednostki'!G300</f>
        <v>0</v>
      </c>
      <c r="F276" s="122">
        <f>'Załącznik nr 7 jednostki'!H300</f>
        <v>0</v>
      </c>
      <c r="G276" s="122" t="str">
        <f t="shared" si="4"/>
        <v>0000</v>
      </c>
    </row>
    <row r="277" spans="1:7" x14ac:dyDescent="0.25">
      <c r="A277" s="122">
        <f>'Załącznik nr 7 jednostki'!A301</f>
        <v>0</v>
      </c>
      <c r="B277" s="122">
        <f>'Załącznik nr 7 jednostki'!B301:C301</f>
        <v>0</v>
      </c>
      <c r="C277" s="122">
        <f>'Załącznik nr 7 jednostki'!D301</f>
        <v>0</v>
      </c>
      <c r="D277" s="122">
        <f>'Załącznik nr 7 jednostki'!E301</f>
        <v>0</v>
      </c>
      <c r="E277" s="122">
        <f>'Załącznik nr 7 jednostki'!G301</f>
        <v>0</v>
      </c>
      <c r="F277" s="122">
        <f>'Załącznik nr 7 jednostki'!H301</f>
        <v>0</v>
      </c>
      <c r="G277" s="122" t="str">
        <f t="shared" si="4"/>
        <v>0000</v>
      </c>
    </row>
    <row r="278" spans="1:7" x14ac:dyDescent="0.25">
      <c r="A278" s="122">
        <f>'Załącznik nr 7 jednostki'!A302</f>
        <v>0</v>
      </c>
      <c r="B278" s="122">
        <f>'Załącznik nr 7 jednostki'!B302:C302</f>
        <v>0</v>
      </c>
      <c r="C278" s="122">
        <f>'Załącznik nr 7 jednostki'!D302</f>
        <v>0</v>
      </c>
      <c r="D278" s="122">
        <f>'Załącznik nr 7 jednostki'!E302</f>
        <v>0</v>
      </c>
      <c r="E278" s="122">
        <f>'Załącznik nr 7 jednostki'!G302</f>
        <v>0</v>
      </c>
      <c r="F278" s="122">
        <f>'Załącznik nr 7 jednostki'!H302</f>
        <v>0</v>
      </c>
      <c r="G278" s="122" t="str">
        <f t="shared" si="4"/>
        <v>0000</v>
      </c>
    </row>
    <row r="279" spans="1:7" x14ac:dyDescent="0.25">
      <c r="A279" s="122">
        <f>'Załącznik nr 7 jednostki'!A303</f>
        <v>0</v>
      </c>
      <c r="B279" s="122">
        <f>'Załącznik nr 7 jednostki'!B303:C303</f>
        <v>0</v>
      </c>
      <c r="C279" s="122">
        <f>'Załącznik nr 7 jednostki'!D303</f>
        <v>0</v>
      </c>
      <c r="D279" s="122">
        <f>'Załącznik nr 7 jednostki'!E303</f>
        <v>0</v>
      </c>
      <c r="E279" s="122">
        <f>'Załącznik nr 7 jednostki'!G303</f>
        <v>0</v>
      </c>
      <c r="F279" s="122">
        <f>'Załącznik nr 7 jednostki'!H303</f>
        <v>0</v>
      </c>
      <c r="G279" s="122" t="str">
        <f t="shared" si="4"/>
        <v>0000</v>
      </c>
    </row>
    <row r="280" spans="1:7" x14ac:dyDescent="0.25">
      <c r="A280" s="122">
        <f>'Załącznik nr 7 jednostki'!A304</f>
        <v>0</v>
      </c>
      <c r="B280" s="122">
        <f>'Załącznik nr 7 jednostki'!B304:C304</f>
        <v>0</v>
      </c>
      <c r="C280" s="122">
        <f>'Załącznik nr 7 jednostki'!D304</f>
        <v>0</v>
      </c>
      <c r="D280" s="122">
        <f>'Załącznik nr 7 jednostki'!E304</f>
        <v>0</v>
      </c>
      <c r="E280" s="122">
        <f>'Załącznik nr 7 jednostki'!G304</f>
        <v>0</v>
      </c>
      <c r="F280" s="122">
        <f>'Załącznik nr 7 jednostki'!H304</f>
        <v>0</v>
      </c>
      <c r="G280" s="122" t="str">
        <f t="shared" si="4"/>
        <v>0000</v>
      </c>
    </row>
    <row r="281" spans="1:7" x14ac:dyDescent="0.25">
      <c r="A281" s="122">
        <f>'Załącznik nr 7 jednostki'!A305</f>
        <v>0</v>
      </c>
      <c r="B281" s="122">
        <f>'Załącznik nr 7 jednostki'!B305:C305</f>
        <v>0</v>
      </c>
      <c r="C281" s="122">
        <f>'Załącznik nr 7 jednostki'!D305</f>
        <v>0</v>
      </c>
      <c r="D281" s="122">
        <f>'Załącznik nr 7 jednostki'!E305</f>
        <v>0</v>
      </c>
      <c r="E281" s="122">
        <f>'Załącznik nr 7 jednostki'!G305</f>
        <v>0</v>
      </c>
      <c r="F281" s="122">
        <f>'Załącznik nr 7 jednostki'!H305</f>
        <v>0</v>
      </c>
      <c r="G281" s="122" t="str">
        <f t="shared" si="4"/>
        <v>0000</v>
      </c>
    </row>
    <row r="282" spans="1:7" x14ac:dyDescent="0.25">
      <c r="A282" s="122">
        <f>'Załącznik nr 7 jednostki'!A306</f>
        <v>0</v>
      </c>
      <c r="B282" s="122">
        <f>'Załącznik nr 7 jednostki'!B306:C306</f>
        <v>0</v>
      </c>
      <c r="C282" s="122">
        <f>'Załącznik nr 7 jednostki'!D306</f>
        <v>0</v>
      </c>
      <c r="D282" s="122">
        <f>'Załącznik nr 7 jednostki'!E306</f>
        <v>0</v>
      </c>
      <c r="E282" s="122">
        <f>'Załącznik nr 7 jednostki'!G306</f>
        <v>0</v>
      </c>
      <c r="F282" s="122">
        <f>'Załącznik nr 7 jednostki'!H306</f>
        <v>0</v>
      </c>
      <c r="G282" s="122" t="str">
        <f t="shared" si="4"/>
        <v>0000</v>
      </c>
    </row>
    <row r="283" spans="1:7" x14ac:dyDescent="0.25">
      <c r="A283" s="122">
        <f>'Załącznik nr 7 jednostki'!A307</f>
        <v>0</v>
      </c>
      <c r="B283" s="122">
        <f>'Załącznik nr 7 jednostki'!B307:C307</f>
        <v>0</v>
      </c>
      <c r="C283" s="122">
        <f>'Załącznik nr 7 jednostki'!D307</f>
        <v>0</v>
      </c>
      <c r="D283" s="122">
        <f>'Załącznik nr 7 jednostki'!E307</f>
        <v>0</v>
      </c>
      <c r="E283" s="122">
        <f>'Załącznik nr 7 jednostki'!G307</f>
        <v>0</v>
      </c>
      <c r="F283" s="122">
        <f>'Załącznik nr 7 jednostki'!H307</f>
        <v>0</v>
      </c>
      <c r="G283" s="122" t="str">
        <f t="shared" si="4"/>
        <v>0000</v>
      </c>
    </row>
    <row r="284" spans="1:7" x14ac:dyDescent="0.25">
      <c r="A284" s="122">
        <f>'Załącznik nr 7 jednostki'!A308</f>
        <v>0</v>
      </c>
      <c r="B284" s="122">
        <f>'Załącznik nr 7 jednostki'!B308:C308</f>
        <v>0</v>
      </c>
      <c r="C284" s="122">
        <f>'Załącznik nr 7 jednostki'!D308</f>
        <v>0</v>
      </c>
      <c r="D284" s="122">
        <f>'Załącznik nr 7 jednostki'!E308</f>
        <v>0</v>
      </c>
      <c r="E284" s="122">
        <f>'Załącznik nr 7 jednostki'!G308</f>
        <v>0</v>
      </c>
      <c r="F284" s="122">
        <f>'Załącznik nr 7 jednostki'!H308</f>
        <v>0</v>
      </c>
      <c r="G284" s="122" t="str">
        <f t="shared" si="4"/>
        <v>0000</v>
      </c>
    </row>
    <row r="285" spans="1:7" x14ac:dyDescent="0.25">
      <c r="A285" s="122">
        <f>'Załącznik nr 7 jednostki'!A309</f>
        <v>0</v>
      </c>
      <c r="B285" s="122">
        <f>'Załącznik nr 7 jednostki'!B309:C309</f>
        <v>0</v>
      </c>
      <c r="C285" s="122">
        <f>'Załącznik nr 7 jednostki'!D309</f>
        <v>0</v>
      </c>
      <c r="D285" s="122">
        <f>'Załącznik nr 7 jednostki'!E309</f>
        <v>0</v>
      </c>
      <c r="E285" s="122">
        <f>'Załącznik nr 7 jednostki'!G309</f>
        <v>0</v>
      </c>
      <c r="F285" s="122">
        <f>'Załącznik nr 7 jednostki'!H309</f>
        <v>0</v>
      </c>
      <c r="G285" s="122" t="str">
        <f t="shared" si="4"/>
        <v>0000</v>
      </c>
    </row>
    <row r="286" spans="1:7" x14ac:dyDescent="0.25">
      <c r="A286" s="122">
        <f>'Załącznik nr 7 jednostki'!A310</f>
        <v>0</v>
      </c>
      <c r="B286" s="122">
        <f>'Załącznik nr 7 jednostki'!B310:C310</f>
        <v>0</v>
      </c>
      <c r="C286" s="122">
        <f>'Załącznik nr 7 jednostki'!D310</f>
        <v>0</v>
      </c>
      <c r="D286" s="122">
        <f>'Załącznik nr 7 jednostki'!E310</f>
        <v>0</v>
      </c>
      <c r="E286" s="122">
        <f>'Załącznik nr 7 jednostki'!G310</f>
        <v>0</v>
      </c>
      <c r="F286" s="122">
        <f>'Załącznik nr 7 jednostki'!H310</f>
        <v>0</v>
      </c>
      <c r="G286" s="122" t="str">
        <f t="shared" si="4"/>
        <v>0000</v>
      </c>
    </row>
    <row r="287" spans="1:7" x14ac:dyDescent="0.25">
      <c r="A287" s="122">
        <f>'Załącznik nr 7 jednostki'!A311</f>
        <v>0</v>
      </c>
      <c r="B287" s="122">
        <f>'Załącznik nr 7 jednostki'!B311:C311</f>
        <v>0</v>
      </c>
      <c r="C287" s="122">
        <f>'Załącznik nr 7 jednostki'!D311</f>
        <v>0</v>
      </c>
      <c r="D287" s="122">
        <f>'Załącznik nr 7 jednostki'!E311</f>
        <v>0</v>
      </c>
      <c r="E287" s="122">
        <f>'Załącznik nr 7 jednostki'!G311</f>
        <v>0</v>
      </c>
      <c r="F287" s="122">
        <f>'Załącznik nr 7 jednostki'!H311</f>
        <v>0</v>
      </c>
      <c r="G287" s="122" t="str">
        <f t="shared" si="4"/>
        <v>0000</v>
      </c>
    </row>
    <row r="288" spans="1:7" x14ac:dyDescent="0.25">
      <c r="A288" s="122">
        <f>'Załącznik nr 7 jednostki'!A312</f>
        <v>0</v>
      </c>
      <c r="B288" s="122">
        <f>'Załącznik nr 7 jednostki'!B312:C312</f>
        <v>0</v>
      </c>
      <c r="C288" s="122">
        <f>'Załącznik nr 7 jednostki'!D312</f>
        <v>0</v>
      </c>
      <c r="D288" s="122">
        <f>'Załącznik nr 7 jednostki'!E312</f>
        <v>0</v>
      </c>
      <c r="E288" s="122">
        <f>'Załącznik nr 7 jednostki'!G312</f>
        <v>0</v>
      </c>
      <c r="F288" s="122">
        <f>'Załącznik nr 7 jednostki'!H312</f>
        <v>0</v>
      </c>
      <c r="G288" s="122" t="str">
        <f t="shared" si="4"/>
        <v>0000</v>
      </c>
    </row>
    <row r="289" spans="1:7" x14ac:dyDescent="0.25">
      <c r="A289" s="122">
        <f>'Załącznik nr 7 jednostki'!A313</f>
        <v>0</v>
      </c>
      <c r="B289" s="122">
        <f>'Załącznik nr 7 jednostki'!B313:C313</f>
        <v>0</v>
      </c>
      <c r="C289" s="122">
        <f>'Załącznik nr 7 jednostki'!D313</f>
        <v>0</v>
      </c>
      <c r="D289" s="122">
        <f>'Załącznik nr 7 jednostki'!E313</f>
        <v>0</v>
      </c>
      <c r="E289" s="122">
        <f>'Załącznik nr 7 jednostki'!G313</f>
        <v>0</v>
      </c>
      <c r="F289" s="122">
        <f>'Załącznik nr 7 jednostki'!H313</f>
        <v>0</v>
      </c>
      <c r="G289" s="122" t="str">
        <f t="shared" si="4"/>
        <v>0000</v>
      </c>
    </row>
    <row r="290" spans="1:7" x14ac:dyDescent="0.25">
      <c r="A290" s="122">
        <f>'Załącznik nr 7 jednostki'!A314</f>
        <v>0</v>
      </c>
      <c r="B290" s="122">
        <f>'Załącznik nr 7 jednostki'!B314:C314</f>
        <v>0</v>
      </c>
      <c r="C290" s="122">
        <f>'Załącznik nr 7 jednostki'!D314</f>
        <v>0</v>
      </c>
      <c r="D290" s="122">
        <f>'Załącznik nr 7 jednostki'!E314</f>
        <v>0</v>
      </c>
      <c r="E290" s="122">
        <f>'Załącznik nr 7 jednostki'!G314</f>
        <v>0</v>
      </c>
      <c r="F290" s="122">
        <f>'Załącznik nr 7 jednostki'!H314</f>
        <v>0</v>
      </c>
      <c r="G290" s="122" t="str">
        <f t="shared" si="4"/>
        <v>0000</v>
      </c>
    </row>
    <row r="291" spans="1:7" x14ac:dyDescent="0.25">
      <c r="A291" s="122">
        <f>'Załącznik nr 7 jednostki'!A315</f>
        <v>0</v>
      </c>
      <c r="B291" s="122">
        <f>'Załącznik nr 7 jednostki'!B315:C315</f>
        <v>0</v>
      </c>
      <c r="C291" s="122">
        <f>'Załącznik nr 7 jednostki'!D315</f>
        <v>0</v>
      </c>
      <c r="D291" s="122">
        <f>'Załącznik nr 7 jednostki'!E315</f>
        <v>0</v>
      </c>
      <c r="E291" s="122">
        <f>'Załącznik nr 7 jednostki'!G315</f>
        <v>0</v>
      </c>
      <c r="F291" s="122">
        <f>'Załącznik nr 7 jednostki'!H315</f>
        <v>0</v>
      </c>
      <c r="G291" s="122" t="str">
        <f t="shared" si="4"/>
        <v>0000</v>
      </c>
    </row>
    <row r="292" spans="1:7" x14ac:dyDescent="0.25">
      <c r="A292" s="122">
        <f>'Załącznik nr 7 jednostki'!A316</f>
        <v>0</v>
      </c>
      <c r="B292" s="122">
        <f>'Załącznik nr 7 jednostki'!B316:C316</f>
        <v>0</v>
      </c>
      <c r="C292" s="122">
        <f>'Załącznik nr 7 jednostki'!D316</f>
        <v>0</v>
      </c>
      <c r="D292" s="122">
        <f>'Załącznik nr 7 jednostki'!E316</f>
        <v>0</v>
      </c>
      <c r="E292" s="122">
        <f>'Załącznik nr 7 jednostki'!G316</f>
        <v>0</v>
      </c>
      <c r="F292" s="122">
        <f>'Załącznik nr 7 jednostki'!H316</f>
        <v>0</v>
      </c>
      <c r="G292" s="122" t="str">
        <f t="shared" si="4"/>
        <v>0000</v>
      </c>
    </row>
    <row r="293" spans="1:7" x14ac:dyDescent="0.25">
      <c r="A293" s="122">
        <f>'Załącznik nr 7 jednostki'!A317</f>
        <v>0</v>
      </c>
      <c r="B293" s="122">
        <f>'Załącznik nr 7 jednostki'!B317:C317</f>
        <v>0</v>
      </c>
      <c r="C293" s="122">
        <f>'Załącznik nr 7 jednostki'!D317</f>
        <v>0</v>
      </c>
      <c r="D293" s="122">
        <f>'Załącznik nr 7 jednostki'!E317</f>
        <v>0</v>
      </c>
      <c r="E293" s="122">
        <f>'Załącznik nr 7 jednostki'!G317</f>
        <v>0</v>
      </c>
      <c r="F293" s="122">
        <f>'Załącznik nr 7 jednostki'!H317</f>
        <v>0</v>
      </c>
      <c r="G293" s="122" t="str">
        <f t="shared" si="4"/>
        <v>0000</v>
      </c>
    </row>
    <row r="294" spans="1:7" x14ac:dyDescent="0.25">
      <c r="A294" s="122">
        <f>'Załącznik nr 7 jednostki'!A318</f>
        <v>0</v>
      </c>
      <c r="B294" s="122">
        <f>'Załącznik nr 7 jednostki'!B318:C318</f>
        <v>0</v>
      </c>
      <c r="C294" s="122">
        <f>'Załącznik nr 7 jednostki'!D318</f>
        <v>0</v>
      </c>
      <c r="D294" s="122">
        <f>'Załącznik nr 7 jednostki'!E318</f>
        <v>0</v>
      </c>
      <c r="E294" s="122">
        <f>'Załącznik nr 7 jednostki'!G318</f>
        <v>0</v>
      </c>
      <c r="F294" s="122">
        <f>'Załącznik nr 7 jednostki'!H318</f>
        <v>0</v>
      </c>
      <c r="G294" s="122" t="str">
        <f t="shared" si="4"/>
        <v>0000</v>
      </c>
    </row>
    <row r="295" spans="1:7" x14ac:dyDescent="0.25">
      <c r="A295" s="122">
        <f>'Załącznik nr 7 jednostki'!A319</f>
        <v>0</v>
      </c>
      <c r="B295" s="122">
        <f>'Załącznik nr 7 jednostki'!B319:C319</f>
        <v>0</v>
      </c>
      <c r="C295" s="122">
        <f>'Załącznik nr 7 jednostki'!D319</f>
        <v>0</v>
      </c>
      <c r="D295" s="122">
        <f>'Załącznik nr 7 jednostki'!E319</f>
        <v>0</v>
      </c>
      <c r="E295" s="122">
        <f>'Załącznik nr 7 jednostki'!G319</f>
        <v>0</v>
      </c>
      <c r="F295" s="122">
        <f>'Załącznik nr 7 jednostki'!H319</f>
        <v>0</v>
      </c>
      <c r="G295" s="122" t="str">
        <f t="shared" si="4"/>
        <v>0000</v>
      </c>
    </row>
    <row r="296" spans="1:7" x14ac:dyDescent="0.25">
      <c r="A296" s="122">
        <f>'Załącznik nr 7 jednostki'!A320</f>
        <v>0</v>
      </c>
      <c r="B296" s="122">
        <f>'Załącznik nr 7 jednostki'!B320:C320</f>
        <v>0</v>
      </c>
      <c r="C296" s="122">
        <f>'Załącznik nr 7 jednostki'!D320</f>
        <v>0</v>
      </c>
      <c r="D296" s="122">
        <f>'Załącznik nr 7 jednostki'!E320</f>
        <v>0</v>
      </c>
      <c r="E296" s="122">
        <f>'Załącznik nr 7 jednostki'!G320</f>
        <v>0</v>
      </c>
      <c r="F296" s="122">
        <f>'Załącznik nr 7 jednostki'!H320</f>
        <v>0</v>
      </c>
      <c r="G296" s="122" t="str">
        <f t="shared" si="4"/>
        <v>0000</v>
      </c>
    </row>
    <row r="297" spans="1:7" x14ac:dyDescent="0.25">
      <c r="A297" s="122">
        <f>'Załącznik nr 7 jednostki'!A321</f>
        <v>0</v>
      </c>
      <c r="B297" s="122">
        <f>'Załącznik nr 7 jednostki'!B321:C321</f>
        <v>0</v>
      </c>
      <c r="C297" s="122">
        <f>'Załącznik nr 7 jednostki'!D321</f>
        <v>0</v>
      </c>
      <c r="D297" s="122">
        <f>'Załącznik nr 7 jednostki'!E321</f>
        <v>0</v>
      </c>
      <c r="E297" s="122">
        <f>'Załącznik nr 7 jednostki'!G321</f>
        <v>0</v>
      </c>
      <c r="F297" s="122">
        <f>'Załącznik nr 7 jednostki'!H321</f>
        <v>0</v>
      </c>
      <c r="G297" s="122" t="str">
        <f t="shared" si="4"/>
        <v>0000</v>
      </c>
    </row>
    <row r="298" spans="1:7" x14ac:dyDescent="0.25">
      <c r="A298" s="122">
        <f>'Załącznik nr 7 jednostki'!A322</f>
        <v>0</v>
      </c>
      <c r="B298" s="122">
        <f>'Załącznik nr 7 jednostki'!B322:C322</f>
        <v>0</v>
      </c>
      <c r="C298" s="122">
        <f>'Załącznik nr 7 jednostki'!D322</f>
        <v>0</v>
      </c>
      <c r="D298" s="122">
        <f>'Załącznik nr 7 jednostki'!E322</f>
        <v>0</v>
      </c>
      <c r="E298" s="122">
        <f>'Załącznik nr 7 jednostki'!G322</f>
        <v>0</v>
      </c>
      <c r="F298" s="122">
        <f>'Załącznik nr 7 jednostki'!H322</f>
        <v>0</v>
      </c>
      <c r="G298" s="122" t="str">
        <f t="shared" si="4"/>
        <v>0000</v>
      </c>
    </row>
    <row r="299" spans="1:7" x14ac:dyDescent="0.25">
      <c r="A299" s="122">
        <f>'Załącznik nr 7 jednostki'!A323</f>
        <v>0</v>
      </c>
      <c r="B299" s="122">
        <f>'Załącznik nr 7 jednostki'!B323:C323</f>
        <v>0</v>
      </c>
      <c r="C299" s="122">
        <f>'Załącznik nr 7 jednostki'!D323</f>
        <v>0</v>
      </c>
      <c r="D299" s="122">
        <f>'Załącznik nr 7 jednostki'!E323</f>
        <v>0</v>
      </c>
      <c r="E299" s="122">
        <f>'Załącznik nr 7 jednostki'!G323</f>
        <v>0</v>
      </c>
      <c r="F299" s="122">
        <f>'Załącznik nr 7 jednostki'!H323</f>
        <v>0</v>
      </c>
      <c r="G299" s="122" t="str">
        <f t="shared" si="4"/>
        <v>0000</v>
      </c>
    </row>
    <row r="300" spans="1:7" x14ac:dyDescent="0.25">
      <c r="A300" s="122">
        <f>'Załącznik nr 7 jednostki'!A324</f>
        <v>0</v>
      </c>
      <c r="B300" s="122">
        <f>'Załącznik nr 7 jednostki'!B324:C324</f>
        <v>0</v>
      </c>
      <c r="C300" s="122">
        <f>'Załącznik nr 7 jednostki'!D324</f>
        <v>0</v>
      </c>
      <c r="D300" s="122">
        <f>'Załącznik nr 7 jednostki'!E324</f>
        <v>0</v>
      </c>
      <c r="E300" s="122">
        <f>'Załącznik nr 7 jednostki'!G324</f>
        <v>0</v>
      </c>
      <c r="F300" s="122">
        <f>'Załącznik nr 7 jednostki'!H324</f>
        <v>0</v>
      </c>
      <c r="G300" s="122" t="str">
        <f t="shared" si="4"/>
        <v>0000</v>
      </c>
    </row>
    <row r="301" spans="1:7" x14ac:dyDescent="0.25">
      <c r="A301" s="122">
        <f>'Załącznik nr 7 jednostki'!A325</f>
        <v>0</v>
      </c>
      <c r="B301" s="122">
        <f>'Załącznik nr 7 jednostki'!B325:C325</f>
        <v>0</v>
      </c>
      <c r="C301" s="122">
        <f>'Załącznik nr 7 jednostki'!D325</f>
        <v>0</v>
      </c>
      <c r="D301" s="122">
        <f>'Załącznik nr 7 jednostki'!E325</f>
        <v>0</v>
      </c>
      <c r="E301" s="122">
        <f>'Załącznik nr 7 jednostki'!G325</f>
        <v>0</v>
      </c>
      <c r="F301" s="122">
        <f>'Załącznik nr 7 jednostki'!H325</f>
        <v>0</v>
      </c>
      <c r="G301" s="122" t="str">
        <f t="shared" si="4"/>
        <v>0000</v>
      </c>
    </row>
  </sheetData>
  <autoFilter ref="A1:F52" xr:uid="{D9A52036-CDD1-43CE-96FD-460D5B19E87B}"/>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192F-6F2D-4DD8-AAF4-03DD4ACCCA7D}">
  <dimension ref="A1:K2"/>
  <sheetViews>
    <sheetView workbookViewId="0">
      <selection activeCell="K2" sqref="K2"/>
    </sheetView>
  </sheetViews>
  <sheetFormatPr defaultRowHeight="15" x14ac:dyDescent="0.25"/>
  <cols>
    <col min="1" max="1" width="18.5703125" bestFit="1" customWidth="1"/>
    <col min="4" max="4" width="39.7109375" customWidth="1"/>
    <col min="5" max="5" width="39.85546875" customWidth="1"/>
    <col min="6" max="6" width="23.5703125" customWidth="1"/>
    <col min="7" max="7" width="42.42578125" customWidth="1"/>
    <col min="8" max="8" width="122.42578125" bestFit="1" customWidth="1"/>
    <col min="9" max="9" width="18.5703125" bestFit="1" customWidth="1"/>
    <col min="10" max="10" width="16.28515625" bestFit="1" customWidth="1"/>
    <col min="11" max="11" width="15.42578125" bestFit="1" customWidth="1"/>
  </cols>
  <sheetData>
    <row r="1" spans="1:11" x14ac:dyDescent="0.25">
      <c r="A1" t="s">
        <v>565</v>
      </c>
      <c r="B1" t="s">
        <v>9</v>
      </c>
      <c r="C1" t="s">
        <v>11</v>
      </c>
      <c r="D1" t="s">
        <v>566</v>
      </c>
      <c r="E1" t="s">
        <v>567</v>
      </c>
      <c r="F1" t="s">
        <v>568</v>
      </c>
      <c r="G1" t="s">
        <v>569</v>
      </c>
      <c r="H1" t="s">
        <v>570</v>
      </c>
      <c r="I1" t="s">
        <v>571</v>
      </c>
      <c r="J1" t="s">
        <v>93</v>
      </c>
      <c r="K1" t="s">
        <v>572</v>
      </c>
    </row>
    <row r="2" spans="1:11" x14ac:dyDescent="0.25">
      <c r="A2">
        <f>Wniosek!C4</f>
        <v>0</v>
      </c>
      <c r="B2">
        <f>Wniosek!C5</f>
        <v>0</v>
      </c>
      <c r="C2" s="122">
        <f>Wniosek!C6</f>
        <v>0</v>
      </c>
      <c r="D2" t="str">
        <f>PROPER((_xlfn.CONCAT('Załącznik nr 5 dane osób'!B26," ",'Załącznik nr 5 dane osób'!C26," ",'Załącznik nr 5 dane osób'!D26," ",'Załącznik nr 5 dane osób'!E26:I26)))</f>
        <v xml:space="preserve">Pan   </v>
      </c>
      <c r="E2" t="str">
        <f>PROPER((_xlfn.CONCAT('Załącznik nr 5 dane osób'!B28," ",'Załącznik nr 5 dane osób'!C28," ",'Załącznik nr 5 dane osób'!D28, " ",'Załącznik nr 5 dane osób'!E28:I28)))</f>
        <v xml:space="preserve">   </v>
      </c>
      <c r="F2" t="str">
        <f>PROPER((_xlfn.CONCAT('Załącznik nr 5 dane osób'!B30," ",'Załącznik nr 5 dane osób'!C30," ",'Załącznik nr 5 dane osób'!D30," ",'Załącznik nr 5 dane osób'!E30:I30)))</f>
        <v xml:space="preserve">   </v>
      </c>
      <c r="G2" t="str">
        <f>PROPER((_xlfn.CONCAT('Załącznik nr 5 dane osób'!B35," ",'Załącznik nr 5 dane osób'!C35," ",'Załącznik nr 5 dane osób'!D35," ",'Załącznik nr 5 dane osób'!E35:I35)))</f>
        <v xml:space="preserve">   </v>
      </c>
      <c r="H2">
        <f>'Załącznik nr 5 dane osób'!C37</f>
        <v>0</v>
      </c>
      <c r="I2" s="162">
        <f>Wniosek!G1</f>
        <v>0</v>
      </c>
      <c r="J2" s="124">
        <f>Wniosek!C572</f>
        <v>0</v>
      </c>
      <c r="K2">
        <f>Wniosek!A863</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
  <dimension ref="A1:AX101"/>
  <sheetViews>
    <sheetView topLeftCell="N1" workbookViewId="0">
      <selection activeCell="T2" sqref="T2"/>
    </sheetView>
  </sheetViews>
  <sheetFormatPr defaultRowHeight="15" x14ac:dyDescent="0.25"/>
  <cols>
    <col min="1" max="1" width="21.5703125" bestFit="1" customWidth="1"/>
    <col min="2" max="2" width="15.140625" customWidth="1"/>
    <col min="3" max="3" width="16.140625" customWidth="1"/>
    <col min="4" max="4" width="15.28515625" customWidth="1"/>
    <col min="5" max="5" width="13.42578125" customWidth="1"/>
    <col min="6" max="6" width="15.42578125" customWidth="1"/>
    <col min="7" max="7" width="13.42578125" customWidth="1"/>
    <col min="8" max="8" width="12.85546875" customWidth="1"/>
    <col min="9" max="9" width="14.28515625" customWidth="1"/>
    <col min="10" max="10" width="18.85546875" customWidth="1"/>
    <col min="11" max="11" width="13.42578125" customWidth="1"/>
    <col min="12" max="12" width="39.85546875" bestFit="1" customWidth="1"/>
    <col min="13" max="13" width="17.5703125" customWidth="1"/>
    <col min="14" max="14" width="20.85546875" customWidth="1"/>
    <col min="15" max="15" width="19.140625" bestFit="1" customWidth="1"/>
    <col min="16" max="16" width="19.28515625" bestFit="1" customWidth="1"/>
    <col min="17" max="20" width="19.28515625" customWidth="1"/>
    <col min="21" max="21" width="5.140625" customWidth="1"/>
    <col min="22" max="22" width="20.85546875" customWidth="1"/>
    <col min="23" max="23" width="21.5703125" customWidth="1"/>
    <col min="24" max="24" width="25.5703125" customWidth="1"/>
    <col min="25" max="25" width="11.42578125" customWidth="1"/>
    <col min="26" max="26" width="14.5703125" customWidth="1"/>
    <col min="27" max="27" width="14.7109375" customWidth="1"/>
    <col min="28" max="28" width="20.85546875" customWidth="1"/>
    <col min="29" max="29" width="23.140625" bestFit="1" customWidth="1"/>
    <col min="30" max="30" width="14.5703125" bestFit="1" customWidth="1"/>
    <col min="31" max="31" width="33.85546875" customWidth="1"/>
    <col min="32" max="32" width="22.28515625" customWidth="1"/>
    <col min="33" max="33" width="14.42578125" customWidth="1"/>
    <col min="34" max="34" width="25.85546875" bestFit="1" customWidth="1"/>
    <col min="35" max="35" width="25.140625" bestFit="1" customWidth="1"/>
    <col min="36" max="36" width="21.28515625" customWidth="1"/>
    <col min="37" max="37" width="28.28515625" bestFit="1" customWidth="1"/>
    <col min="38" max="38" width="15.28515625" customWidth="1"/>
    <col min="39" max="39" width="16.28515625" customWidth="1"/>
    <col min="40" max="40" width="17" customWidth="1"/>
    <col min="41" max="41" width="16.140625" customWidth="1"/>
    <col min="42" max="42" width="19.85546875" customWidth="1"/>
    <col min="43" max="43" width="18.85546875" customWidth="1"/>
    <col min="44" max="44" width="14.140625" customWidth="1"/>
    <col min="45" max="45" width="12.42578125" bestFit="1" customWidth="1"/>
    <col min="46" max="46" width="18.5703125" customWidth="1"/>
    <col min="47" max="47" width="14.140625" customWidth="1"/>
    <col min="48" max="48" width="14.85546875" customWidth="1"/>
    <col min="49" max="49" width="10.140625" bestFit="1" customWidth="1"/>
  </cols>
  <sheetData>
    <row r="1" spans="1:50" ht="59.25" customHeight="1" x14ac:dyDescent="0.25">
      <c r="A1" s="1" t="s">
        <v>10</v>
      </c>
      <c r="B1" s="1" t="s">
        <v>9</v>
      </c>
      <c r="C1" s="1" t="s">
        <v>11</v>
      </c>
      <c r="D1" s="1" t="s">
        <v>4</v>
      </c>
      <c r="E1" s="1" t="s">
        <v>8</v>
      </c>
      <c r="F1" s="1" t="s">
        <v>6</v>
      </c>
      <c r="G1" s="1" t="s">
        <v>41</v>
      </c>
      <c r="H1" s="1" t="s">
        <v>12</v>
      </c>
      <c r="I1" s="1" t="s">
        <v>5</v>
      </c>
      <c r="J1" s="1" t="s">
        <v>7</v>
      </c>
      <c r="K1" s="1" t="s">
        <v>57</v>
      </c>
      <c r="L1" s="1" t="str">
        <f>Wniosek!B25</f>
        <v>Kod TERYT (TERC) organizatora publicznego transportu zbiorowego:</v>
      </c>
      <c r="M1" s="1" t="str">
        <f>Wniosek!F26</f>
        <v>Województwo</v>
      </c>
      <c r="N1" s="1" t="str">
        <f>Wniosek!G26</f>
        <v>Powiat</v>
      </c>
      <c r="O1" s="161" t="str">
        <f>Wniosek!H26</f>
        <v>Gmina</v>
      </c>
      <c r="P1" s="161" t="str">
        <f>Wniosek!I26</f>
        <v>Rodzaj</v>
      </c>
      <c r="Q1" s="161" t="str">
        <f>Wniosek!B27</f>
        <v>Liczba jednostek samorządu terytorialnego objętych porozumieniami lub wchodzących w skład związku:</v>
      </c>
      <c r="R1" s="161" t="str">
        <f>Wniosek!B28</f>
        <v>Liczba gmin na obszarze których będą realizowane przewozy z wykorzystaniem środków Funduszu:</v>
      </c>
      <c r="S1" s="161" t="str">
        <f>Wniosek!B29</f>
        <v>Liczba mieszkańców gmin na obszarze których będą realizowane przewozy z wykorzystaniem środków Funduszu:</v>
      </c>
      <c r="T1" s="161" t="str">
        <f>Wniosek!B30</f>
        <v>Liczba linii komunikacyjnych na które organizator występuje o objęcie dopłatą:</v>
      </c>
      <c r="U1" s="1" t="s">
        <v>43</v>
      </c>
      <c r="V1" s="1" t="s">
        <v>29</v>
      </c>
      <c r="W1" s="1" t="s">
        <v>45</v>
      </c>
      <c r="X1" s="1" t="s">
        <v>30</v>
      </c>
      <c r="Y1" s="1" t="s">
        <v>31</v>
      </c>
      <c r="Z1" s="1" t="s">
        <v>32</v>
      </c>
      <c r="AA1" s="1" t="s">
        <v>55</v>
      </c>
      <c r="AB1" s="1" t="str">
        <f>Wniosek!H34</f>
        <v>Data uruchomienia linii komunikacyjnej</v>
      </c>
      <c r="AC1" s="1" t="s">
        <v>35</v>
      </c>
      <c r="AD1" s="1" t="s">
        <v>52</v>
      </c>
      <c r="AE1" s="1" t="s">
        <v>49</v>
      </c>
      <c r="AF1" s="1" t="s">
        <v>50</v>
      </c>
      <c r="AG1" s="1" t="s">
        <v>51</v>
      </c>
      <c r="AH1" s="1" t="s">
        <v>47</v>
      </c>
      <c r="AI1" s="1" t="s">
        <v>44</v>
      </c>
      <c r="AJ1" s="1" t="s">
        <v>68</v>
      </c>
      <c r="AK1" s="1" t="s">
        <v>39</v>
      </c>
      <c r="AL1" s="1" t="s">
        <v>69</v>
      </c>
      <c r="AM1" s="1" t="s">
        <v>58</v>
      </c>
      <c r="AN1" s="1" t="s">
        <v>59</v>
      </c>
      <c r="AO1" s="1" t="s">
        <v>60</v>
      </c>
      <c r="AP1" s="1" t="s">
        <v>61</v>
      </c>
      <c r="AQ1" s="1" t="s">
        <v>62</v>
      </c>
      <c r="AR1" s="1" t="s">
        <v>63</v>
      </c>
      <c r="AS1" s="1" t="s">
        <v>64</v>
      </c>
      <c r="AT1" s="1" t="s">
        <v>65</v>
      </c>
      <c r="AU1" s="1" t="s">
        <v>66</v>
      </c>
      <c r="AV1" s="1" t="s">
        <v>67</v>
      </c>
      <c r="AW1" s="1" t="s">
        <v>70</v>
      </c>
      <c r="AX1" s="1"/>
    </row>
    <row r="2" spans="1:50" x14ac:dyDescent="0.25">
      <c r="A2">
        <f>Wniosek!C4</f>
        <v>0</v>
      </c>
      <c r="B2" s="159">
        <f>Wniosek!C5</f>
        <v>0</v>
      </c>
      <c r="C2" s="160">
        <f>Wniosek!C6</f>
        <v>0</v>
      </c>
      <c r="D2">
        <f>Wniosek!C7</f>
        <v>0</v>
      </c>
      <c r="E2">
        <f>Wniosek!C8</f>
        <v>0</v>
      </c>
      <c r="F2">
        <f>Wniosek!C9</f>
        <v>0</v>
      </c>
      <c r="G2">
        <f>Wniosek!C11</f>
        <v>0</v>
      </c>
      <c r="H2">
        <f>Wniosek!C12</f>
        <v>0</v>
      </c>
      <c r="I2" s="2">
        <f>Wniosek!C13</f>
        <v>0</v>
      </c>
      <c r="J2">
        <f>Wniosek!C14</f>
        <v>0</v>
      </c>
      <c r="K2">
        <f>Wniosek!F24</f>
        <v>0</v>
      </c>
      <c r="L2" t="str">
        <f>_xlfn.CONCAT(Wniosek!F25,Wniosek!G25,Wniosek!H25,Wniosek!I25)</f>
        <v>14</v>
      </c>
      <c r="M2" s="170">
        <f>Wniosek!F25</f>
        <v>14</v>
      </c>
      <c r="N2" s="170">
        <f>Wniosek!G25</f>
        <v>0</v>
      </c>
      <c r="O2" s="170">
        <f>Wniosek!H25</f>
        <v>0</v>
      </c>
      <c r="P2" s="102">
        <f>Wniosek!I25</f>
        <v>0</v>
      </c>
      <c r="Q2" s="102">
        <f>Wniosek!F27</f>
        <v>0</v>
      </c>
      <c r="R2" s="102">
        <f>Wniosek!F28</f>
        <v>0</v>
      </c>
      <c r="S2" s="102">
        <f>Wniosek!F29</f>
        <v>0</v>
      </c>
      <c r="T2" s="102">
        <f>Wniosek!F30</f>
        <v>0</v>
      </c>
      <c r="U2">
        <f>Wniosek!A36</f>
        <v>0</v>
      </c>
      <c r="V2">
        <f>Wniosek!B36</f>
        <v>0</v>
      </c>
      <c r="W2">
        <f>Wniosek!C36</f>
        <v>0</v>
      </c>
      <c r="X2">
        <f>Wniosek!D36</f>
        <v>0</v>
      </c>
      <c r="Y2">
        <f>Wniosek!E36</f>
        <v>0</v>
      </c>
      <c r="Z2">
        <f>Wniosek!F36</f>
        <v>0</v>
      </c>
      <c r="AA2" t="e">
        <f>Wniosek!G36</f>
        <v>#DIV/0!</v>
      </c>
      <c r="AB2" s="4">
        <f>Wniosek!H36</f>
        <v>0</v>
      </c>
      <c r="AC2" s="3">
        <f>Wniosek!C155</f>
        <v>0</v>
      </c>
      <c r="AD2" s="124" t="e">
        <f>Wniosek!C261</f>
        <v>#DIV/0!</v>
      </c>
      <c r="AE2" s="124" t="e">
        <f>Wniosek!D261</f>
        <v>#DIV/0!</v>
      </c>
      <c r="AF2" s="125" t="e">
        <f>Wniosek!F261</f>
        <v>#DIV/0!</v>
      </c>
      <c r="AG2" s="124">
        <f>Wniosek!H261</f>
        <v>0</v>
      </c>
      <c r="AH2" s="124">
        <f>Wniosek!C366</f>
        <v>0</v>
      </c>
      <c r="AI2" s="124" t="e">
        <f>Wniosek!C472</f>
        <v>#DIV/0!</v>
      </c>
      <c r="AJ2">
        <f>Wniosek!C577</f>
        <v>0</v>
      </c>
      <c r="AK2">
        <f>Wniosek!E577</f>
        <v>0</v>
      </c>
      <c r="AL2">
        <f>Wniosek!C682</f>
        <v>0</v>
      </c>
      <c r="AM2">
        <f>Wniosek!E136</f>
        <v>0</v>
      </c>
      <c r="AN2">
        <f>Wniosek!F136</f>
        <v>0</v>
      </c>
      <c r="AO2">
        <f>Wniosek!G136</f>
        <v>0</v>
      </c>
      <c r="AP2" s="3">
        <f>Wniosek!C255</f>
        <v>0</v>
      </c>
      <c r="AQ2" s="124">
        <f>Wniosek!H361</f>
        <v>0</v>
      </c>
      <c r="AR2" s="124">
        <f>Wniosek!C466</f>
        <v>0</v>
      </c>
      <c r="AS2" s="124">
        <f>Wniosek!C572</f>
        <v>0</v>
      </c>
      <c r="AT2">
        <f>Wniosek!C677</f>
        <v>0</v>
      </c>
      <c r="AU2">
        <f>Wniosek!E677</f>
        <v>0</v>
      </c>
      <c r="AV2">
        <f>Wniosek!C782</f>
        <v>0</v>
      </c>
      <c r="AW2" s="4">
        <f>Wniosek!G1</f>
        <v>0</v>
      </c>
      <c r="AX2" s="102"/>
    </row>
    <row r="3" spans="1:50" x14ac:dyDescent="0.25">
      <c r="U3">
        <f>Wniosek!A37</f>
        <v>0</v>
      </c>
      <c r="V3">
        <f>Wniosek!B37</f>
        <v>0</v>
      </c>
      <c r="W3">
        <f>Wniosek!C37</f>
        <v>0</v>
      </c>
      <c r="X3">
        <f>Wniosek!D37</f>
        <v>0</v>
      </c>
      <c r="Y3">
        <f>Wniosek!E37</f>
        <v>0</v>
      </c>
      <c r="Z3">
        <f>Wniosek!F37</f>
        <v>0</v>
      </c>
      <c r="AA3" t="e">
        <f>Wniosek!G37</f>
        <v>#DIV/0!</v>
      </c>
      <c r="AB3" s="4">
        <f>Wniosek!H37</f>
        <v>0</v>
      </c>
      <c r="AC3" s="3">
        <f>Wniosek!C156</f>
        <v>0</v>
      </c>
      <c r="AD3" s="124" t="e">
        <f>Wniosek!C262</f>
        <v>#DIV/0!</v>
      </c>
      <c r="AE3" s="124" t="e">
        <f>Wniosek!D262</f>
        <v>#DIV/0!</v>
      </c>
      <c r="AF3" s="125" t="e">
        <f>Wniosek!F262</f>
        <v>#DIV/0!</v>
      </c>
      <c r="AG3" s="124">
        <f>Wniosek!H262</f>
        <v>0</v>
      </c>
      <c r="AH3" s="124">
        <f>Wniosek!C367</f>
        <v>0</v>
      </c>
      <c r="AI3" s="124" t="e">
        <f>Wniosek!C473</f>
        <v>#DIV/0!</v>
      </c>
      <c r="AJ3">
        <f>Wniosek!C578</f>
        <v>0</v>
      </c>
      <c r="AK3">
        <f>Wniosek!E578</f>
        <v>0</v>
      </c>
      <c r="AL3">
        <f>Wniosek!C683</f>
        <v>0</v>
      </c>
    </row>
    <row r="4" spans="1:50" x14ac:dyDescent="0.25">
      <c r="U4">
        <f>Wniosek!A38</f>
        <v>0</v>
      </c>
      <c r="V4">
        <f>Wniosek!B38</f>
        <v>0</v>
      </c>
      <c r="W4">
        <f>Wniosek!C38</f>
        <v>0</v>
      </c>
      <c r="X4">
        <f>Wniosek!D38</f>
        <v>0</v>
      </c>
      <c r="Y4">
        <f>Wniosek!E38</f>
        <v>0</v>
      </c>
      <c r="Z4">
        <f>Wniosek!F38</f>
        <v>0</v>
      </c>
      <c r="AA4" t="e">
        <f>Wniosek!G38</f>
        <v>#DIV/0!</v>
      </c>
      <c r="AB4" s="4">
        <f>Wniosek!H38</f>
        <v>0</v>
      </c>
      <c r="AC4" s="3">
        <f>Wniosek!C157</f>
        <v>0</v>
      </c>
      <c r="AD4" s="124" t="e">
        <f>Wniosek!C263</f>
        <v>#DIV/0!</v>
      </c>
      <c r="AE4" s="124" t="e">
        <f>Wniosek!D263</f>
        <v>#DIV/0!</v>
      </c>
      <c r="AF4" s="125" t="e">
        <f>Wniosek!F263</f>
        <v>#DIV/0!</v>
      </c>
      <c r="AG4" s="124">
        <f>Wniosek!H263</f>
        <v>0</v>
      </c>
      <c r="AH4" s="124">
        <f>Wniosek!C368</f>
        <v>0</v>
      </c>
      <c r="AI4" s="124" t="e">
        <f>Wniosek!C474</f>
        <v>#DIV/0!</v>
      </c>
      <c r="AJ4">
        <f>Wniosek!C579</f>
        <v>0</v>
      </c>
      <c r="AK4">
        <f>Wniosek!E579</f>
        <v>0</v>
      </c>
      <c r="AL4">
        <f>Wniosek!C684</f>
        <v>0</v>
      </c>
    </row>
    <row r="5" spans="1:50" x14ac:dyDescent="0.25">
      <c r="U5">
        <f>Wniosek!A39</f>
        <v>0</v>
      </c>
      <c r="V5">
        <f>Wniosek!B39</f>
        <v>0</v>
      </c>
      <c r="W5">
        <f>Wniosek!C39</f>
        <v>0</v>
      </c>
      <c r="X5">
        <f>Wniosek!D39</f>
        <v>0</v>
      </c>
      <c r="Y5">
        <f>Wniosek!E39</f>
        <v>0</v>
      </c>
      <c r="Z5">
        <f>Wniosek!F39</f>
        <v>0</v>
      </c>
      <c r="AA5" t="e">
        <f>Wniosek!G39</f>
        <v>#DIV/0!</v>
      </c>
      <c r="AB5" s="4">
        <f>Wniosek!H39</f>
        <v>0</v>
      </c>
      <c r="AC5" s="3">
        <f>Wniosek!C158</f>
        <v>0</v>
      </c>
      <c r="AD5" s="124" t="e">
        <f>Wniosek!C264</f>
        <v>#DIV/0!</v>
      </c>
      <c r="AE5" s="124" t="e">
        <f>Wniosek!D264</f>
        <v>#DIV/0!</v>
      </c>
      <c r="AF5" s="125" t="e">
        <f>Wniosek!F264</f>
        <v>#DIV/0!</v>
      </c>
      <c r="AG5" s="124">
        <f>Wniosek!H264</f>
        <v>0</v>
      </c>
      <c r="AH5" s="124">
        <f>Wniosek!C369</f>
        <v>0</v>
      </c>
      <c r="AI5" s="124" t="e">
        <f>Wniosek!C475</f>
        <v>#DIV/0!</v>
      </c>
      <c r="AJ5">
        <f>Wniosek!C580</f>
        <v>0</v>
      </c>
      <c r="AK5">
        <f>Wniosek!E580</f>
        <v>0</v>
      </c>
      <c r="AL5">
        <f>Wniosek!C685</f>
        <v>0</v>
      </c>
    </row>
    <row r="6" spans="1:50" x14ac:dyDescent="0.25">
      <c r="U6">
        <f>Wniosek!A40</f>
        <v>0</v>
      </c>
      <c r="V6">
        <f>Wniosek!B40</f>
        <v>0</v>
      </c>
      <c r="W6">
        <f>Wniosek!C40</f>
        <v>0</v>
      </c>
      <c r="X6">
        <f>Wniosek!D40</f>
        <v>0</v>
      </c>
      <c r="Y6">
        <f>Wniosek!E40</f>
        <v>0</v>
      </c>
      <c r="Z6">
        <f>Wniosek!F40</f>
        <v>0</v>
      </c>
      <c r="AA6" t="e">
        <f>Wniosek!G40</f>
        <v>#DIV/0!</v>
      </c>
      <c r="AB6" s="4">
        <f>Wniosek!H40</f>
        <v>0</v>
      </c>
      <c r="AC6" s="3">
        <f>Wniosek!C159</f>
        <v>0</v>
      </c>
      <c r="AD6" s="124" t="e">
        <f>Wniosek!C265</f>
        <v>#DIV/0!</v>
      </c>
      <c r="AE6" s="124" t="e">
        <f>Wniosek!D265</f>
        <v>#DIV/0!</v>
      </c>
      <c r="AF6" s="125" t="e">
        <f>Wniosek!F265</f>
        <v>#DIV/0!</v>
      </c>
      <c r="AG6" s="124">
        <f>Wniosek!H265</f>
        <v>0</v>
      </c>
      <c r="AH6" s="124">
        <f>Wniosek!C370</f>
        <v>0</v>
      </c>
      <c r="AI6" s="124" t="e">
        <f>Wniosek!C476</f>
        <v>#DIV/0!</v>
      </c>
      <c r="AJ6">
        <f>Wniosek!C581</f>
        <v>0</v>
      </c>
      <c r="AK6">
        <f>Wniosek!E581</f>
        <v>0</v>
      </c>
      <c r="AL6">
        <f>Wniosek!C686</f>
        <v>0</v>
      </c>
    </row>
    <row r="7" spans="1:50" x14ac:dyDescent="0.25">
      <c r="U7">
        <f>Wniosek!A41</f>
        <v>0</v>
      </c>
      <c r="V7">
        <f>Wniosek!B41</f>
        <v>0</v>
      </c>
      <c r="W7">
        <f>Wniosek!C41</f>
        <v>0</v>
      </c>
      <c r="X7">
        <f>Wniosek!D41</f>
        <v>0</v>
      </c>
      <c r="Y7">
        <f>Wniosek!E41</f>
        <v>0</v>
      </c>
      <c r="Z7">
        <f>Wniosek!F41</f>
        <v>0</v>
      </c>
      <c r="AA7" t="e">
        <f>Wniosek!G41</f>
        <v>#DIV/0!</v>
      </c>
      <c r="AB7" s="4">
        <f>Wniosek!H41</f>
        <v>0</v>
      </c>
      <c r="AC7" s="3">
        <f>Wniosek!C160</f>
        <v>0</v>
      </c>
      <c r="AD7" s="124" t="e">
        <f>Wniosek!C266</f>
        <v>#DIV/0!</v>
      </c>
      <c r="AE7" s="124" t="e">
        <f>Wniosek!D266</f>
        <v>#DIV/0!</v>
      </c>
      <c r="AF7" s="125" t="e">
        <f>Wniosek!F266</f>
        <v>#DIV/0!</v>
      </c>
      <c r="AG7" s="124">
        <f>Wniosek!H266</f>
        <v>0</v>
      </c>
      <c r="AH7" s="124">
        <f>Wniosek!C371</f>
        <v>0</v>
      </c>
      <c r="AI7" s="124" t="e">
        <f>Wniosek!C477</f>
        <v>#DIV/0!</v>
      </c>
      <c r="AJ7">
        <f>Wniosek!C582</f>
        <v>0</v>
      </c>
      <c r="AK7">
        <f>Wniosek!E582</f>
        <v>0</v>
      </c>
      <c r="AL7">
        <f>Wniosek!C687</f>
        <v>0</v>
      </c>
    </row>
    <row r="8" spans="1:50" x14ac:dyDescent="0.25">
      <c r="U8">
        <f>Wniosek!A42</f>
        <v>0</v>
      </c>
      <c r="V8">
        <f>Wniosek!B42</f>
        <v>0</v>
      </c>
      <c r="W8">
        <f>Wniosek!C42</f>
        <v>0</v>
      </c>
      <c r="X8">
        <f>Wniosek!D42</f>
        <v>0</v>
      </c>
      <c r="Y8">
        <f>Wniosek!E42</f>
        <v>0</v>
      </c>
      <c r="Z8">
        <f>Wniosek!F42</f>
        <v>0</v>
      </c>
      <c r="AA8" t="e">
        <f>Wniosek!G42</f>
        <v>#DIV/0!</v>
      </c>
      <c r="AB8" s="4">
        <f>Wniosek!H42</f>
        <v>0</v>
      </c>
      <c r="AC8" s="3">
        <f>Wniosek!C161</f>
        <v>0</v>
      </c>
      <c r="AD8" s="124" t="e">
        <f>Wniosek!C267</f>
        <v>#DIV/0!</v>
      </c>
      <c r="AE8" s="124" t="e">
        <f>Wniosek!D267</f>
        <v>#DIV/0!</v>
      </c>
      <c r="AF8" s="125" t="e">
        <f>Wniosek!F267</f>
        <v>#DIV/0!</v>
      </c>
      <c r="AG8" s="124">
        <f>Wniosek!H267</f>
        <v>0</v>
      </c>
      <c r="AH8" s="124">
        <f>Wniosek!C372</f>
        <v>0</v>
      </c>
      <c r="AI8" s="124" t="e">
        <f>Wniosek!C478</f>
        <v>#DIV/0!</v>
      </c>
      <c r="AJ8">
        <f>Wniosek!C583</f>
        <v>0</v>
      </c>
      <c r="AK8">
        <f>Wniosek!E583</f>
        <v>0</v>
      </c>
      <c r="AL8">
        <f>Wniosek!C688</f>
        <v>0</v>
      </c>
    </row>
    <row r="9" spans="1:50" x14ac:dyDescent="0.25">
      <c r="U9">
        <f>Wniosek!A43</f>
        <v>0</v>
      </c>
      <c r="V9">
        <f>Wniosek!B43</f>
        <v>0</v>
      </c>
      <c r="W9">
        <f>Wniosek!C43</f>
        <v>0</v>
      </c>
      <c r="X9">
        <f>Wniosek!D43</f>
        <v>0</v>
      </c>
      <c r="Y9">
        <f>Wniosek!E43</f>
        <v>0</v>
      </c>
      <c r="Z9">
        <f>Wniosek!F43</f>
        <v>0</v>
      </c>
      <c r="AA9" t="e">
        <f>Wniosek!G43</f>
        <v>#DIV/0!</v>
      </c>
      <c r="AB9" s="4">
        <f>Wniosek!H43</f>
        <v>0</v>
      </c>
      <c r="AC9" s="3">
        <f>Wniosek!C162</f>
        <v>0</v>
      </c>
      <c r="AD9" s="124" t="e">
        <f>Wniosek!C268</f>
        <v>#DIV/0!</v>
      </c>
      <c r="AE9" s="124" t="e">
        <f>Wniosek!D268</f>
        <v>#DIV/0!</v>
      </c>
      <c r="AF9" s="125" t="e">
        <f>Wniosek!F268</f>
        <v>#DIV/0!</v>
      </c>
      <c r="AG9" s="124">
        <f>Wniosek!H268</f>
        <v>0</v>
      </c>
      <c r="AH9" s="124">
        <f>Wniosek!C373</f>
        <v>0</v>
      </c>
      <c r="AI9" s="124" t="e">
        <f>Wniosek!C479</f>
        <v>#DIV/0!</v>
      </c>
      <c r="AJ9">
        <f>Wniosek!C584</f>
        <v>0</v>
      </c>
      <c r="AK9">
        <f>Wniosek!E584</f>
        <v>0</v>
      </c>
      <c r="AL9">
        <f>Wniosek!C689</f>
        <v>0</v>
      </c>
    </row>
    <row r="10" spans="1:50" x14ac:dyDescent="0.25">
      <c r="U10">
        <f>Wniosek!A44</f>
        <v>0</v>
      </c>
      <c r="V10">
        <f>Wniosek!B44</f>
        <v>0</v>
      </c>
      <c r="W10">
        <f>Wniosek!C44</f>
        <v>0</v>
      </c>
      <c r="X10">
        <f>Wniosek!D44</f>
        <v>0</v>
      </c>
      <c r="Y10">
        <f>Wniosek!E44</f>
        <v>0</v>
      </c>
      <c r="Z10">
        <f>Wniosek!F44</f>
        <v>0</v>
      </c>
      <c r="AA10" t="e">
        <f>Wniosek!G44</f>
        <v>#DIV/0!</v>
      </c>
      <c r="AB10" s="4">
        <f>Wniosek!H44</f>
        <v>0</v>
      </c>
      <c r="AC10" s="3">
        <f>Wniosek!C163</f>
        <v>0</v>
      </c>
      <c r="AD10" s="124" t="e">
        <f>Wniosek!C269</f>
        <v>#DIV/0!</v>
      </c>
      <c r="AE10" s="124" t="e">
        <f>Wniosek!D269</f>
        <v>#DIV/0!</v>
      </c>
      <c r="AF10" s="125" t="e">
        <f>Wniosek!F269</f>
        <v>#DIV/0!</v>
      </c>
      <c r="AG10" s="124">
        <f>Wniosek!H269</f>
        <v>0</v>
      </c>
      <c r="AH10" s="124">
        <f>Wniosek!C374</f>
        <v>0</v>
      </c>
      <c r="AI10" s="124" t="e">
        <f>Wniosek!C480</f>
        <v>#DIV/0!</v>
      </c>
      <c r="AJ10">
        <f>Wniosek!C585</f>
        <v>0</v>
      </c>
      <c r="AK10">
        <f>Wniosek!E585</f>
        <v>0</v>
      </c>
      <c r="AL10">
        <f>Wniosek!C690</f>
        <v>0</v>
      </c>
    </row>
    <row r="11" spans="1:50" x14ac:dyDescent="0.25">
      <c r="U11">
        <f>Wniosek!A45</f>
        <v>0</v>
      </c>
      <c r="V11">
        <f>Wniosek!B45</f>
        <v>0</v>
      </c>
      <c r="W11">
        <f>Wniosek!C45</f>
        <v>0</v>
      </c>
      <c r="X11">
        <f>Wniosek!D45</f>
        <v>0</v>
      </c>
      <c r="Y11">
        <f>Wniosek!E45</f>
        <v>0</v>
      </c>
      <c r="Z11">
        <f>Wniosek!F45</f>
        <v>0</v>
      </c>
      <c r="AA11" t="e">
        <f>Wniosek!G45</f>
        <v>#DIV/0!</v>
      </c>
      <c r="AB11" s="4">
        <f>Wniosek!H45</f>
        <v>0</v>
      </c>
      <c r="AC11" s="3">
        <f>Wniosek!C164</f>
        <v>0</v>
      </c>
      <c r="AD11" s="124" t="e">
        <f>Wniosek!C270</f>
        <v>#DIV/0!</v>
      </c>
      <c r="AE11" s="124" t="e">
        <f>Wniosek!D270</f>
        <v>#DIV/0!</v>
      </c>
      <c r="AF11" s="125" t="e">
        <f>Wniosek!F270</f>
        <v>#DIV/0!</v>
      </c>
      <c r="AG11" s="124">
        <f>Wniosek!H270</f>
        <v>0</v>
      </c>
      <c r="AH11" s="124">
        <f>Wniosek!C375</f>
        <v>0</v>
      </c>
      <c r="AI11" s="124" t="e">
        <f>Wniosek!C481</f>
        <v>#DIV/0!</v>
      </c>
      <c r="AJ11">
        <f>Wniosek!C586</f>
        <v>0</v>
      </c>
      <c r="AK11">
        <f>Wniosek!E586</f>
        <v>0</v>
      </c>
      <c r="AL11">
        <f>Wniosek!C691</f>
        <v>0</v>
      </c>
    </row>
    <row r="12" spans="1:50" x14ac:dyDescent="0.25">
      <c r="U12">
        <f>Wniosek!A46</f>
        <v>0</v>
      </c>
      <c r="V12">
        <f>Wniosek!B46</f>
        <v>0</v>
      </c>
      <c r="W12">
        <f>Wniosek!C46</f>
        <v>0</v>
      </c>
      <c r="X12">
        <f>Wniosek!D46</f>
        <v>0</v>
      </c>
      <c r="Y12">
        <f>Wniosek!E46</f>
        <v>0</v>
      </c>
      <c r="Z12">
        <f>Wniosek!F46</f>
        <v>0</v>
      </c>
      <c r="AA12" t="e">
        <f>Wniosek!G46</f>
        <v>#DIV/0!</v>
      </c>
      <c r="AB12" s="4">
        <f>Wniosek!H46</f>
        <v>0</v>
      </c>
      <c r="AC12" s="3">
        <f>Wniosek!C165</f>
        <v>0</v>
      </c>
      <c r="AD12" s="124" t="e">
        <f>Wniosek!C271</f>
        <v>#DIV/0!</v>
      </c>
      <c r="AE12" s="124" t="e">
        <f>Wniosek!D271</f>
        <v>#DIV/0!</v>
      </c>
      <c r="AF12" s="125" t="e">
        <f>Wniosek!F271</f>
        <v>#DIV/0!</v>
      </c>
      <c r="AG12" s="124">
        <f>Wniosek!H271</f>
        <v>0</v>
      </c>
      <c r="AH12" s="124">
        <f>Wniosek!C376</f>
        <v>0</v>
      </c>
      <c r="AI12" s="124" t="e">
        <f>Wniosek!C482</f>
        <v>#DIV/0!</v>
      </c>
      <c r="AJ12">
        <f>Wniosek!C587</f>
        <v>0</v>
      </c>
      <c r="AK12">
        <f>Wniosek!E587</f>
        <v>0</v>
      </c>
      <c r="AL12">
        <f>Wniosek!C692</f>
        <v>0</v>
      </c>
    </row>
    <row r="13" spans="1:50" x14ac:dyDescent="0.25">
      <c r="U13">
        <f>Wniosek!A47</f>
        <v>0</v>
      </c>
      <c r="V13">
        <f>Wniosek!B47</f>
        <v>0</v>
      </c>
      <c r="W13">
        <f>Wniosek!C47</f>
        <v>0</v>
      </c>
      <c r="X13">
        <f>Wniosek!D47</f>
        <v>0</v>
      </c>
      <c r="Y13">
        <f>Wniosek!E47</f>
        <v>0</v>
      </c>
      <c r="Z13">
        <f>Wniosek!F47</f>
        <v>0</v>
      </c>
      <c r="AA13" t="e">
        <f>Wniosek!G47</f>
        <v>#DIV/0!</v>
      </c>
      <c r="AB13" s="4">
        <f>Wniosek!H47</f>
        <v>0</v>
      </c>
      <c r="AC13" s="3">
        <f>Wniosek!C166</f>
        <v>0</v>
      </c>
      <c r="AD13" s="124" t="e">
        <f>Wniosek!C272</f>
        <v>#DIV/0!</v>
      </c>
      <c r="AE13" s="124" t="e">
        <f>Wniosek!D272</f>
        <v>#DIV/0!</v>
      </c>
      <c r="AF13" s="125" t="e">
        <f>Wniosek!F272</f>
        <v>#DIV/0!</v>
      </c>
      <c r="AG13" s="124">
        <f>Wniosek!H272</f>
        <v>0</v>
      </c>
      <c r="AH13" s="124">
        <f>Wniosek!C377</f>
        <v>0</v>
      </c>
      <c r="AI13" s="124" t="e">
        <f>Wniosek!C483</f>
        <v>#DIV/0!</v>
      </c>
      <c r="AJ13">
        <f>Wniosek!C588</f>
        <v>0</v>
      </c>
      <c r="AK13">
        <f>Wniosek!E588</f>
        <v>0</v>
      </c>
      <c r="AL13">
        <f>Wniosek!C693</f>
        <v>0</v>
      </c>
    </row>
    <row r="14" spans="1:50" x14ac:dyDescent="0.25">
      <c r="U14">
        <f>Wniosek!A48</f>
        <v>0</v>
      </c>
      <c r="V14">
        <f>Wniosek!B48</f>
        <v>0</v>
      </c>
      <c r="W14">
        <f>Wniosek!C48</f>
        <v>0</v>
      </c>
      <c r="X14">
        <f>Wniosek!D48</f>
        <v>0</v>
      </c>
      <c r="Y14">
        <f>Wniosek!E48</f>
        <v>0</v>
      </c>
      <c r="Z14">
        <f>Wniosek!F48</f>
        <v>0</v>
      </c>
      <c r="AA14" t="e">
        <f>Wniosek!G48</f>
        <v>#DIV/0!</v>
      </c>
      <c r="AB14" s="4">
        <f>Wniosek!H48</f>
        <v>0</v>
      </c>
      <c r="AC14" s="3">
        <f>Wniosek!C167</f>
        <v>0</v>
      </c>
      <c r="AD14" s="124" t="e">
        <f>Wniosek!C273</f>
        <v>#DIV/0!</v>
      </c>
      <c r="AE14" s="124" t="e">
        <f>Wniosek!D273</f>
        <v>#DIV/0!</v>
      </c>
      <c r="AF14" s="125" t="e">
        <f>Wniosek!F273</f>
        <v>#DIV/0!</v>
      </c>
      <c r="AG14" s="124">
        <f>Wniosek!H273</f>
        <v>0</v>
      </c>
      <c r="AH14" s="124">
        <f>Wniosek!C378</f>
        <v>0</v>
      </c>
      <c r="AI14" s="124" t="e">
        <f>Wniosek!C484</f>
        <v>#DIV/0!</v>
      </c>
      <c r="AJ14">
        <f>Wniosek!C589</f>
        <v>0</v>
      </c>
      <c r="AK14">
        <f>Wniosek!E589</f>
        <v>0</v>
      </c>
      <c r="AL14">
        <f>Wniosek!C694</f>
        <v>0</v>
      </c>
    </row>
    <row r="15" spans="1:50" x14ac:dyDescent="0.25">
      <c r="U15">
        <f>Wniosek!A49</f>
        <v>0</v>
      </c>
      <c r="V15">
        <f>Wniosek!B49</f>
        <v>0</v>
      </c>
      <c r="W15">
        <f>Wniosek!C49</f>
        <v>0</v>
      </c>
      <c r="X15">
        <f>Wniosek!D49</f>
        <v>0</v>
      </c>
      <c r="Y15">
        <f>Wniosek!E49</f>
        <v>0</v>
      </c>
      <c r="Z15">
        <f>Wniosek!F49</f>
        <v>0</v>
      </c>
      <c r="AA15" t="e">
        <f>Wniosek!G49</f>
        <v>#DIV/0!</v>
      </c>
      <c r="AB15" s="4">
        <f>Wniosek!H49</f>
        <v>0</v>
      </c>
      <c r="AC15" s="3">
        <f>Wniosek!C168</f>
        <v>0</v>
      </c>
      <c r="AD15" s="124" t="e">
        <f>Wniosek!C274</f>
        <v>#DIV/0!</v>
      </c>
      <c r="AE15" s="124" t="e">
        <f>Wniosek!D274</f>
        <v>#DIV/0!</v>
      </c>
      <c r="AF15" s="125" t="e">
        <f>Wniosek!F274</f>
        <v>#DIV/0!</v>
      </c>
      <c r="AG15" s="124">
        <f>Wniosek!H274</f>
        <v>0</v>
      </c>
      <c r="AH15" s="124">
        <f>Wniosek!C379</f>
        <v>0</v>
      </c>
      <c r="AI15" s="124" t="e">
        <f>Wniosek!C485</f>
        <v>#DIV/0!</v>
      </c>
      <c r="AJ15">
        <f>Wniosek!C590</f>
        <v>0</v>
      </c>
      <c r="AK15">
        <f>Wniosek!E590</f>
        <v>0</v>
      </c>
      <c r="AL15">
        <f>Wniosek!C695</f>
        <v>0</v>
      </c>
    </row>
    <row r="16" spans="1:50" x14ac:dyDescent="0.25">
      <c r="U16">
        <f>Wniosek!A50</f>
        <v>0</v>
      </c>
      <c r="V16">
        <f>Wniosek!B50</f>
        <v>0</v>
      </c>
      <c r="W16">
        <f>Wniosek!C50</f>
        <v>0</v>
      </c>
      <c r="X16">
        <f>Wniosek!D50</f>
        <v>0</v>
      </c>
      <c r="Y16">
        <f>Wniosek!E50</f>
        <v>0</v>
      </c>
      <c r="Z16">
        <f>Wniosek!F50</f>
        <v>0</v>
      </c>
      <c r="AA16" t="e">
        <f>Wniosek!G50</f>
        <v>#DIV/0!</v>
      </c>
      <c r="AB16" s="4">
        <f>Wniosek!H50</f>
        <v>0</v>
      </c>
      <c r="AC16" s="3">
        <f>Wniosek!C169</f>
        <v>0</v>
      </c>
      <c r="AD16" s="124" t="e">
        <f>Wniosek!C275</f>
        <v>#DIV/0!</v>
      </c>
      <c r="AE16" s="124" t="e">
        <f>Wniosek!D275</f>
        <v>#DIV/0!</v>
      </c>
      <c r="AF16" s="125" t="e">
        <f>Wniosek!F275</f>
        <v>#DIV/0!</v>
      </c>
      <c r="AG16" s="124">
        <f>Wniosek!H275</f>
        <v>0</v>
      </c>
      <c r="AH16" s="124">
        <f>Wniosek!C380</f>
        <v>0</v>
      </c>
      <c r="AI16" s="124" t="e">
        <f>Wniosek!C486</f>
        <v>#DIV/0!</v>
      </c>
      <c r="AJ16">
        <f>Wniosek!C591</f>
        <v>0</v>
      </c>
      <c r="AK16">
        <f>Wniosek!E591</f>
        <v>0</v>
      </c>
      <c r="AL16">
        <f>Wniosek!C696</f>
        <v>0</v>
      </c>
    </row>
    <row r="17" spans="21:38" x14ac:dyDescent="0.25">
      <c r="U17">
        <f>Wniosek!A51</f>
        <v>0</v>
      </c>
      <c r="V17">
        <f>Wniosek!B51</f>
        <v>0</v>
      </c>
      <c r="W17">
        <f>Wniosek!C51</f>
        <v>0</v>
      </c>
      <c r="X17">
        <f>Wniosek!D51</f>
        <v>0</v>
      </c>
      <c r="Y17">
        <f>Wniosek!E51</f>
        <v>0</v>
      </c>
      <c r="Z17">
        <f>Wniosek!F51</f>
        <v>0</v>
      </c>
      <c r="AA17" t="e">
        <f>Wniosek!G51</f>
        <v>#DIV/0!</v>
      </c>
      <c r="AB17" s="4">
        <f>Wniosek!H51</f>
        <v>0</v>
      </c>
      <c r="AC17" s="3">
        <f>Wniosek!C170</f>
        <v>0</v>
      </c>
      <c r="AD17" s="124" t="e">
        <f>Wniosek!C276</f>
        <v>#DIV/0!</v>
      </c>
      <c r="AE17" s="124" t="e">
        <f>Wniosek!D276</f>
        <v>#DIV/0!</v>
      </c>
      <c r="AF17" s="125" t="e">
        <f>Wniosek!F276</f>
        <v>#DIV/0!</v>
      </c>
      <c r="AG17" s="124">
        <f>Wniosek!H276</f>
        <v>0</v>
      </c>
      <c r="AH17" s="124">
        <f>Wniosek!C381</f>
        <v>0</v>
      </c>
      <c r="AI17" s="124" t="e">
        <f>Wniosek!C487</f>
        <v>#DIV/0!</v>
      </c>
      <c r="AJ17">
        <f>Wniosek!C592</f>
        <v>0</v>
      </c>
      <c r="AK17">
        <f>Wniosek!E592</f>
        <v>0</v>
      </c>
      <c r="AL17">
        <f>Wniosek!C697</f>
        <v>0</v>
      </c>
    </row>
    <row r="18" spans="21:38" x14ac:dyDescent="0.25">
      <c r="U18">
        <f>Wniosek!A52</f>
        <v>0</v>
      </c>
      <c r="V18">
        <f>Wniosek!B52</f>
        <v>0</v>
      </c>
      <c r="W18">
        <f>Wniosek!C52</f>
        <v>0</v>
      </c>
      <c r="X18">
        <f>Wniosek!D52</f>
        <v>0</v>
      </c>
      <c r="Y18">
        <f>Wniosek!E52</f>
        <v>0</v>
      </c>
      <c r="Z18">
        <f>Wniosek!F52</f>
        <v>0</v>
      </c>
      <c r="AA18" t="e">
        <f>Wniosek!G52</f>
        <v>#DIV/0!</v>
      </c>
      <c r="AB18" s="4">
        <f>Wniosek!H52</f>
        <v>0</v>
      </c>
      <c r="AC18" s="3">
        <f>Wniosek!C171</f>
        <v>0</v>
      </c>
      <c r="AD18" s="124" t="e">
        <f>Wniosek!C277</f>
        <v>#DIV/0!</v>
      </c>
      <c r="AE18" s="124" t="e">
        <f>Wniosek!D277</f>
        <v>#DIV/0!</v>
      </c>
      <c r="AF18" s="125" t="e">
        <f>Wniosek!F277</f>
        <v>#DIV/0!</v>
      </c>
      <c r="AG18" s="124">
        <f>Wniosek!H277</f>
        <v>0</v>
      </c>
      <c r="AH18" s="124">
        <f>Wniosek!C382</f>
        <v>0</v>
      </c>
      <c r="AI18" s="124" t="e">
        <f>Wniosek!C488</f>
        <v>#DIV/0!</v>
      </c>
      <c r="AJ18">
        <f>Wniosek!C593</f>
        <v>0</v>
      </c>
      <c r="AK18">
        <f>Wniosek!E593</f>
        <v>0</v>
      </c>
      <c r="AL18">
        <f>Wniosek!C698</f>
        <v>0</v>
      </c>
    </row>
    <row r="19" spans="21:38" x14ac:dyDescent="0.25">
      <c r="U19">
        <f>Wniosek!A53</f>
        <v>0</v>
      </c>
      <c r="V19">
        <f>Wniosek!B53</f>
        <v>0</v>
      </c>
      <c r="W19">
        <f>Wniosek!C53</f>
        <v>0</v>
      </c>
      <c r="X19">
        <f>Wniosek!D53</f>
        <v>0</v>
      </c>
      <c r="Y19">
        <f>Wniosek!E53</f>
        <v>0</v>
      </c>
      <c r="Z19">
        <f>Wniosek!F53</f>
        <v>0</v>
      </c>
      <c r="AA19" t="e">
        <f>Wniosek!G53</f>
        <v>#DIV/0!</v>
      </c>
      <c r="AB19" s="4">
        <f>Wniosek!H53</f>
        <v>0</v>
      </c>
      <c r="AC19" s="3">
        <f>Wniosek!C172</f>
        <v>0</v>
      </c>
      <c r="AD19" s="124" t="e">
        <f>Wniosek!C278</f>
        <v>#DIV/0!</v>
      </c>
      <c r="AE19" s="124" t="e">
        <f>Wniosek!D278</f>
        <v>#DIV/0!</v>
      </c>
      <c r="AF19" s="125" t="e">
        <f>Wniosek!F278</f>
        <v>#DIV/0!</v>
      </c>
      <c r="AG19" s="124">
        <f>Wniosek!H278</f>
        <v>0</v>
      </c>
      <c r="AH19" s="124">
        <f>Wniosek!C383</f>
        <v>0</v>
      </c>
      <c r="AI19" s="124" t="e">
        <f>Wniosek!C489</f>
        <v>#DIV/0!</v>
      </c>
      <c r="AJ19">
        <f>Wniosek!C594</f>
        <v>0</v>
      </c>
      <c r="AK19">
        <f>Wniosek!E594</f>
        <v>0</v>
      </c>
      <c r="AL19">
        <f>Wniosek!C699</f>
        <v>0</v>
      </c>
    </row>
    <row r="20" spans="21:38" x14ac:dyDescent="0.25">
      <c r="U20">
        <f>Wniosek!A54</f>
        <v>0</v>
      </c>
      <c r="V20">
        <f>Wniosek!B54</f>
        <v>0</v>
      </c>
      <c r="W20">
        <f>Wniosek!C54</f>
        <v>0</v>
      </c>
      <c r="X20">
        <f>Wniosek!D54</f>
        <v>0</v>
      </c>
      <c r="Y20">
        <f>Wniosek!E54</f>
        <v>0</v>
      </c>
      <c r="Z20">
        <f>Wniosek!F54</f>
        <v>0</v>
      </c>
      <c r="AA20" t="e">
        <f>Wniosek!G54</f>
        <v>#DIV/0!</v>
      </c>
      <c r="AB20" s="4">
        <f>Wniosek!H54</f>
        <v>0</v>
      </c>
      <c r="AC20" s="3">
        <f>Wniosek!C173</f>
        <v>0</v>
      </c>
      <c r="AD20" s="124" t="e">
        <f>Wniosek!C279</f>
        <v>#DIV/0!</v>
      </c>
      <c r="AE20" s="124" t="e">
        <f>Wniosek!D279</f>
        <v>#DIV/0!</v>
      </c>
      <c r="AF20" s="125" t="e">
        <f>Wniosek!F279</f>
        <v>#DIV/0!</v>
      </c>
      <c r="AG20" s="124">
        <f>Wniosek!H279</f>
        <v>0</v>
      </c>
      <c r="AH20" s="124">
        <f>Wniosek!C384</f>
        <v>0</v>
      </c>
      <c r="AI20" s="124" t="e">
        <f>Wniosek!C490</f>
        <v>#DIV/0!</v>
      </c>
      <c r="AJ20">
        <f>Wniosek!C595</f>
        <v>0</v>
      </c>
      <c r="AK20">
        <f>Wniosek!E595</f>
        <v>0</v>
      </c>
      <c r="AL20">
        <f>Wniosek!C700</f>
        <v>0</v>
      </c>
    </row>
    <row r="21" spans="21:38" x14ac:dyDescent="0.25">
      <c r="U21">
        <f>Wniosek!A55</f>
        <v>0</v>
      </c>
      <c r="V21">
        <f>Wniosek!B55</f>
        <v>0</v>
      </c>
      <c r="W21">
        <f>Wniosek!C55</f>
        <v>0</v>
      </c>
      <c r="X21">
        <f>Wniosek!D55</f>
        <v>0</v>
      </c>
      <c r="Y21">
        <f>Wniosek!E55</f>
        <v>0</v>
      </c>
      <c r="Z21">
        <f>Wniosek!F55</f>
        <v>0</v>
      </c>
      <c r="AA21" t="e">
        <f>Wniosek!G55</f>
        <v>#DIV/0!</v>
      </c>
      <c r="AB21" s="4">
        <f>Wniosek!H55</f>
        <v>0</v>
      </c>
      <c r="AC21" s="3">
        <f>Wniosek!C174</f>
        <v>0</v>
      </c>
      <c r="AD21" s="124" t="e">
        <f>Wniosek!C280</f>
        <v>#DIV/0!</v>
      </c>
      <c r="AE21" s="124" t="e">
        <f>Wniosek!D280</f>
        <v>#DIV/0!</v>
      </c>
      <c r="AF21" s="125" t="e">
        <f>Wniosek!F280</f>
        <v>#DIV/0!</v>
      </c>
      <c r="AG21" s="124">
        <f>Wniosek!H280</f>
        <v>0</v>
      </c>
      <c r="AH21" s="124">
        <f>Wniosek!C385</f>
        <v>0</v>
      </c>
      <c r="AI21" s="124" t="e">
        <f>Wniosek!C491</f>
        <v>#DIV/0!</v>
      </c>
      <c r="AJ21">
        <f>Wniosek!C596</f>
        <v>0</v>
      </c>
      <c r="AK21">
        <f>Wniosek!E596</f>
        <v>0</v>
      </c>
      <c r="AL21">
        <f>Wniosek!C701</f>
        <v>0</v>
      </c>
    </row>
    <row r="22" spans="21:38" x14ac:dyDescent="0.25">
      <c r="U22">
        <f>Wniosek!A56</f>
        <v>0</v>
      </c>
      <c r="V22">
        <f>Wniosek!B56</f>
        <v>0</v>
      </c>
      <c r="W22">
        <f>Wniosek!C56</f>
        <v>0</v>
      </c>
      <c r="X22">
        <f>Wniosek!D56</f>
        <v>0</v>
      </c>
      <c r="Y22">
        <f>Wniosek!E56</f>
        <v>0</v>
      </c>
      <c r="Z22">
        <f>Wniosek!F56</f>
        <v>0</v>
      </c>
      <c r="AA22" t="e">
        <f>Wniosek!G56</f>
        <v>#DIV/0!</v>
      </c>
      <c r="AB22" s="4">
        <f>Wniosek!H56</f>
        <v>0</v>
      </c>
      <c r="AC22" s="3">
        <f>Wniosek!C175</f>
        <v>0</v>
      </c>
      <c r="AD22" s="124" t="e">
        <f>Wniosek!C281</f>
        <v>#DIV/0!</v>
      </c>
      <c r="AE22" s="124" t="e">
        <f>Wniosek!D281</f>
        <v>#DIV/0!</v>
      </c>
      <c r="AF22" s="125" t="e">
        <f>Wniosek!F281</f>
        <v>#DIV/0!</v>
      </c>
      <c r="AG22" s="124">
        <f>Wniosek!H281</f>
        <v>0</v>
      </c>
      <c r="AH22" s="124">
        <f>Wniosek!C386</f>
        <v>0</v>
      </c>
      <c r="AI22" s="124" t="e">
        <f>Wniosek!C492</f>
        <v>#DIV/0!</v>
      </c>
      <c r="AJ22">
        <f>Wniosek!C597</f>
        <v>0</v>
      </c>
      <c r="AK22">
        <f>Wniosek!E597</f>
        <v>0</v>
      </c>
      <c r="AL22">
        <f>Wniosek!C702</f>
        <v>0</v>
      </c>
    </row>
    <row r="23" spans="21:38" x14ac:dyDescent="0.25">
      <c r="U23">
        <f>Wniosek!A57</f>
        <v>0</v>
      </c>
      <c r="V23">
        <f>Wniosek!B57</f>
        <v>0</v>
      </c>
      <c r="W23">
        <f>Wniosek!C57</f>
        <v>0</v>
      </c>
      <c r="X23">
        <f>Wniosek!D57</f>
        <v>0</v>
      </c>
      <c r="Y23">
        <f>Wniosek!E57</f>
        <v>0</v>
      </c>
      <c r="Z23">
        <f>Wniosek!F57</f>
        <v>0</v>
      </c>
      <c r="AA23" t="e">
        <f>Wniosek!G57</f>
        <v>#DIV/0!</v>
      </c>
      <c r="AB23" s="4">
        <f>Wniosek!H57</f>
        <v>0</v>
      </c>
      <c r="AC23" s="3">
        <f>Wniosek!C176</f>
        <v>0</v>
      </c>
      <c r="AD23" s="124" t="e">
        <f>Wniosek!C282</f>
        <v>#DIV/0!</v>
      </c>
      <c r="AE23" s="124" t="e">
        <f>Wniosek!D282</f>
        <v>#DIV/0!</v>
      </c>
      <c r="AF23" s="125" t="e">
        <f>Wniosek!F282</f>
        <v>#DIV/0!</v>
      </c>
      <c r="AG23" s="124">
        <f>Wniosek!H282</f>
        <v>0</v>
      </c>
      <c r="AH23" s="124">
        <f>Wniosek!C387</f>
        <v>0</v>
      </c>
      <c r="AI23" s="124" t="e">
        <f>Wniosek!C493</f>
        <v>#DIV/0!</v>
      </c>
      <c r="AJ23">
        <f>Wniosek!C598</f>
        <v>0</v>
      </c>
      <c r="AK23">
        <f>Wniosek!E598</f>
        <v>0</v>
      </c>
      <c r="AL23">
        <f>Wniosek!C703</f>
        <v>0</v>
      </c>
    </row>
    <row r="24" spans="21:38" x14ac:dyDescent="0.25">
      <c r="U24">
        <f>Wniosek!A58</f>
        <v>0</v>
      </c>
      <c r="V24">
        <f>Wniosek!B58</f>
        <v>0</v>
      </c>
      <c r="W24">
        <f>Wniosek!C58</f>
        <v>0</v>
      </c>
      <c r="X24">
        <f>Wniosek!D58</f>
        <v>0</v>
      </c>
      <c r="Y24">
        <f>Wniosek!E58</f>
        <v>0</v>
      </c>
      <c r="Z24">
        <f>Wniosek!F58</f>
        <v>0</v>
      </c>
      <c r="AA24" t="e">
        <f>Wniosek!G58</f>
        <v>#DIV/0!</v>
      </c>
      <c r="AB24" s="4">
        <f>Wniosek!H58</f>
        <v>0</v>
      </c>
      <c r="AC24" s="3">
        <f>Wniosek!C177</f>
        <v>0</v>
      </c>
      <c r="AD24" s="124" t="e">
        <f>Wniosek!C283</f>
        <v>#DIV/0!</v>
      </c>
      <c r="AE24" s="124" t="e">
        <f>Wniosek!D283</f>
        <v>#DIV/0!</v>
      </c>
      <c r="AF24" s="125" t="e">
        <f>Wniosek!F283</f>
        <v>#DIV/0!</v>
      </c>
      <c r="AG24" s="124">
        <f>Wniosek!H283</f>
        <v>0</v>
      </c>
      <c r="AH24" s="124">
        <f>Wniosek!C388</f>
        <v>0</v>
      </c>
      <c r="AI24" s="124" t="e">
        <f>Wniosek!C494</f>
        <v>#DIV/0!</v>
      </c>
      <c r="AJ24">
        <f>Wniosek!C599</f>
        <v>0</v>
      </c>
      <c r="AK24">
        <f>Wniosek!E599</f>
        <v>0</v>
      </c>
      <c r="AL24">
        <f>Wniosek!C704</f>
        <v>0</v>
      </c>
    </row>
    <row r="25" spans="21:38" x14ac:dyDescent="0.25">
      <c r="U25">
        <f>Wniosek!A59</f>
        <v>0</v>
      </c>
      <c r="V25">
        <f>Wniosek!B59</f>
        <v>0</v>
      </c>
      <c r="W25">
        <f>Wniosek!C59</f>
        <v>0</v>
      </c>
      <c r="X25">
        <f>Wniosek!D59</f>
        <v>0</v>
      </c>
      <c r="Y25">
        <f>Wniosek!E59</f>
        <v>0</v>
      </c>
      <c r="Z25">
        <f>Wniosek!F59</f>
        <v>0</v>
      </c>
      <c r="AA25" t="e">
        <f>Wniosek!G59</f>
        <v>#DIV/0!</v>
      </c>
      <c r="AB25" s="4">
        <f>Wniosek!H59</f>
        <v>0</v>
      </c>
      <c r="AC25" s="3">
        <f>Wniosek!C178</f>
        <v>0</v>
      </c>
      <c r="AD25" s="124" t="e">
        <f>Wniosek!C284</f>
        <v>#DIV/0!</v>
      </c>
      <c r="AE25" s="124" t="e">
        <f>Wniosek!D284</f>
        <v>#DIV/0!</v>
      </c>
      <c r="AF25" s="125" t="e">
        <f>Wniosek!F284</f>
        <v>#DIV/0!</v>
      </c>
      <c r="AG25" s="124">
        <f>Wniosek!H284</f>
        <v>0</v>
      </c>
      <c r="AH25" s="124">
        <f>Wniosek!C389</f>
        <v>0</v>
      </c>
      <c r="AI25" s="124" t="e">
        <f>Wniosek!C495</f>
        <v>#DIV/0!</v>
      </c>
      <c r="AJ25">
        <f>Wniosek!C600</f>
        <v>0</v>
      </c>
      <c r="AK25">
        <f>Wniosek!E600</f>
        <v>0</v>
      </c>
      <c r="AL25">
        <f>Wniosek!C705</f>
        <v>0</v>
      </c>
    </row>
    <row r="26" spans="21:38" x14ac:dyDescent="0.25">
      <c r="U26">
        <f>Wniosek!A60</f>
        <v>0</v>
      </c>
      <c r="V26">
        <f>Wniosek!B60</f>
        <v>0</v>
      </c>
      <c r="W26">
        <f>Wniosek!C60</f>
        <v>0</v>
      </c>
      <c r="X26">
        <f>Wniosek!D60</f>
        <v>0</v>
      </c>
      <c r="Y26">
        <f>Wniosek!E60</f>
        <v>0</v>
      </c>
      <c r="Z26">
        <f>Wniosek!F60</f>
        <v>0</v>
      </c>
      <c r="AA26" t="e">
        <f>Wniosek!G60</f>
        <v>#DIV/0!</v>
      </c>
      <c r="AB26" s="4">
        <f>Wniosek!H60</f>
        <v>0</v>
      </c>
      <c r="AC26" s="3">
        <f>Wniosek!C179</f>
        <v>0</v>
      </c>
      <c r="AD26" s="124" t="e">
        <f>Wniosek!C285</f>
        <v>#DIV/0!</v>
      </c>
      <c r="AE26" s="124" t="e">
        <f>Wniosek!D285</f>
        <v>#DIV/0!</v>
      </c>
      <c r="AF26" s="125" t="e">
        <f>Wniosek!F285</f>
        <v>#DIV/0!</v>
      </c>
      <c r="AG26" s="124">
        <f>Wniosek!H285</f>
        <v>0</v>
      </c>
      <c r="AH26" s="124">
        <f>Wniosek!C390</f>
        <v>0</v>
      </c>
      <c r="AI26" s="124" t="e">
        <f>Wniosek!C496</f>
        <v>#DIV/0!</v>
      </c>
      <c r="AJ26">
        <f>Wniosek!C601</f>
        <v>0</v>
      </c>
      <c r="AK26">
        <f>Wniosek!E601</f>
        <v>0</v>
      </c>
      <c r="AL26">
        <f>Wniosek!C706</f>
        <v>0</v>
      </c>
    </row>
    <row r="27" spans="21:38" x14ac:dyDescent="0.25">
      <c r="U27">
        <f>Wniosek!A61</f>
        <v>0</v>
      </c>
      <c r="V27">
        <f>Wniosek!B61</f>
        <v>0</v>
      </c>
      <c r="W27">
        <f>Wniosek!C61</f>
        <v>0</v>
      </c>
      <c r="X27">
        <f>Wniosek!D61</f>
        <v>0</v>
      </c>
      <c r="Y27">
        <f>Wniosek!E61</f>
        <v>0</v>
      </c>
      <c r="Z27">
        <f>Wniosek!F61</f>
        <v>0</v>
      </c>
      <c r="AA27" t="e">
        <f>Wniosek!G61</f>
        <v>#DIV/0!</v>
      </c>
      <c r="AB27" s="4">
        <f>Wniosek!H61</f>
        <v>0</v>
      </c>
      <c r="AC27" s="3">
        <f>Wniosek!C180</f>
        <v>0</v>
      </c>
      <c r="AD27" s="124" t="e">
        <f>Wniosek!C286</f>
        <v>#DIV/0!</v>
      </c>
      <c r="AE27" s="124" t="e">
        <f>Wniosek!D286</f>
        <v>#DIV/0!</v>
      </c>
      <c r="AF27" s="125" t="e">
        <f>Wniosek!F286</f>
        <v>#DIV/0!</v>
      </c>
      <c r="AG27" s="124">
        <f>Wniosek!H286</f>
        <v>0</v>
      </c>
      <c r="AH27" s="124">
        <f>Wniosek!C391</f>
        <v>0</v>
      </c>
      <c r="AI27" s="124" t="e">
        <f>Wniosek!C497</f>
        <v>#DIV/0!</v>
      </c>
      <c r="AJ27">
        <f>Wniosek!C602</f>
        <v>0</v>
      </c>
      <c r="AK27">
        <f>Wniosek!E602</f>
        <v>0</v>
      </c>
      <c r="AL27">
        <f>Wniosek!C707</f>
        <v>0</v>
      </c>
    </row>
    <row r="28" spans="21:38" x14ac:dyDescent="0.25">
      <c r="U28">
        <f>Wniosek!A62</f>
        <v>0</v>
      </c>
      <c r="V28">
        <f>Wniosek!B62</f>
        <v>0</v>
      </c>
      <c r="W28">
        <f>Wniosek!C62</f>
        <v>0</v>
      </c>
      <c r="X28">
        <f>Wniosek!D62</f>
        <v>0</v>
      </c>
      <c r="Y28">
        <f>Wniosek!E62</f>
        <v>0</v>
      </c>
      <c r="Z28">
        <f>Wniosek!F62</f>
        <v>0</v>
      </c>
      <c r="AA28" t="e">
        <f>Wniosek!G62</f>
        <v>#DIV/0!</v>
      </c>
      <c r="AB28" s="4">
        <f>Wniosek!H62</f>
        <v>0</v>
      </c>
      <c r="AC28" s="3">
        <f>Wniosek!C181</f>
        <v>0</v>
      </c>
      <c r="AD28" s="124" t="e">
        <f>Wniosek!C287</f>
        <v>#DIV/0!</v>
      </c>
      <c r="AE28" s="124" t="e">
        <f>Wniosek!D287</f>
        <v>#DIV/0!</v>
      </c>
      <c r="AF28" s="125" t="e">
        <f>Wniosek!F287</f>
        <v>#DIV/0!</v>
      </c>
      <c r="AG28" s="124">
        <f>Wniosek!H287</f>
        <v>0</v>
      </c>
      <c r="AH28" s="124">
        <f>Wniosek!C392</f>
        <v>0</v>
      </c>
      <c r="AI28" s="124" t="e">
        <f>Wniosek!C498</f>
        <v>#DIV/0!</v>
      </c>
      <c r="AJ28">
        <f>Wniosek!C603</f>
        <v>0</v>
      </c>
      <c r="AK28">
        <f>Wniosek!E603</f>
        <v>0</v>
      </c>
      <c r="AL28">
        <f>Wniosek!C708</f>
        <v>0</v>
      </c>
    </row>
    <row r="29" spans="21:38" x14ac:dyDescent="0.25">
      <c r="U29">
        <f>Wniosek!A63</f>
        <v>0</v>
      </c>
      <c r="V29">
        <f>Wniosek!B63</f>
        <v>0</v>
      </c>
      <c r="W29">
        <f>Wniosek!C63</f>
        <v>0</v>
      </c>
      <c r="X29">
        <f>Wniosek!D63</f>
        <v>0</v>
      </c>
      <c r="Y29">
        <f>Wniosek!E63</f>
        <v>0</v>
      </c>
      <c r="Z29">
        <f>Wniosek!F63</f>
        <v>0</v>
      </c>
      <c r="AA29" t="e">
        <f>Wniosek!G63</f>
        <v>#DIV/0!</v>
      </c>
      <c r="AB29" s="4">
        <f>Wniosek!H63</f>
        <v>0</v>
      </c>
      <c r="AC29" s="3">
        <f>Wniosek!C182</f>
        <v>0</v>
      </c>
      <c r="AD29" s="124" t="e">
        <f>Wniosek!C288</f>
        <v>#DIV/0!</v>
      </c>
      <c r="AE29" s="124" t="e">
        <f>Wniosek!D288</f>
        <v>#DIV/0!</v>
      </c>
      <c r="AF29" s="125" t="e">
        <f>Wniosek!F288</f>
        <v>#DIV/0!</v>
      </c>
      <c r="AG29" s="124">
        <f>Wniosek!H288</f>
        <v>0</v>
      </c>
      <c r="AH29" s="124">
        <f>Wniosek!C393</f>
        <v>0</v>
      </c>
      <c r="AI29" s="124" t="e">
        <f>Wniosek!C499</f>
        <v>#DIV/0!</v>
      </c>
      <c r="AJ29">
        <f>Wniosek!C604</f>
        <v>0</v>
      </c>
      <c r="AK29">
        <f>Wniosek!E604</f>
        <v>0</v>
      </c>
      <c r="AL29">
        <f>Wniosek!C709</f>
        <v>0</v>
      </c>
    </row>
    <row r="30" spans="21:38" x14ac:dyDescent="0.25">
      <c r="U30">
        <f>Wniosek!A64</f>
        <v>0</v>
      </c>
      <c r="V30">
        <f>Wniosek!B64</f>
        <v>0</v>
      </c>
      <c r="W30">
        <f>Wniosek!C64</f>
        <v>0</v>
      </c>
      <c r="X30">
        <f>Wniosek!D64</f>
        <v>0</v>
      </c>
      <c r="Y30">
        <f>Wniosek!E64</f>
        <v>0</v>
      </c>
      <c r="Z30">
        <f>Wniosek!F64</f>
        <v>0</v>
      </c>
      <c r="AA30" t="e">
        <f>Wniosek!G64</f>
        <v>#DIV/0!</v>
      </c>
      <c r="AB30" s="4">
        <f>Wniosek!H64</f>
        <v>0</v>
      </c>
      <c r="AC30" s="3">
        <f>Wniosek!C183</f>
        <v>0</v>
      </c>
      <c r="AD30" s="124" t="e">
        <f>Wniosek!C289</f>
        <v>#DIV/0!</v>
      </c>
      <c r="AE30" s="124" t="e">
        <f>Wniosek!D289</f>
        <v>#DIV/0!</v>
      </c>
      <c r="AF30" s="125" t="e">
        <f>Wniosek!F289</f>
        <v>#DIV/0!</v>
      </c>
      <c r="AG30" s="124">
        <f>Wniosek!H289</f>
        <v>0</v>
      </c>
      <c r="AH30" s="124">
        <f>Wniosek!C394</f>
        <v>0</v>
      </c>
      <c r="AI30" s="124" t="e">
        <f>Wniosek!C500</f>
        <v>#DIV/0!</v>
      </c>
      <c r="AJ30">
        <f>Wniosek!C605</f>
        <v>0</v>
      </c>
      <c r="AK30">
        <f>Wniosek!E605</f>
        <v>0</v>
      </c>
      <c r="AL30">
        <f>Wniosek!C710</f>
        <v>0</v>
      </c>
    </row>
    <row r="31" spans="21:38" x14ac:dyDescent="0.25">
      <c r="U31">
        <f>Wniosek!A65</f>
        <v>0</v>
      </c>
      <c r="V31">
        <f>Wniosek!B65</f>
        <v>0</v>
      </c>
      <c r="W31">
        <f>Wniosek!C65</f>
        <v>0</v>
      </c>
      <c r="X31">
        <f>Wniosek!D65</f>
        <v>0</v>
      </c>
      <c r="Y31">
        <f>Wniosek!E65</f>
        <v>0</v>
      </c>
      <c r="Z31">
        <f>Wniosek!F65</f>
        <v>0</v>
      </c>
      <c r="AA31" t="e">
        <f>Wniosek!G65</f>
        <v>#DIV/0!</v>
      </c>
      <c r="AB31" s="4">
        <f>Wniosek!H65</f>
        <v>0</v>
      </c>
      <c r="AC31" s="3">
        <f>Wniosek!C184</f>
        <v>0</v>
      </c>
      <c r="AD31" s="124" t="e">
        <f>Wniosek!C290</f>
        <v>#DIV/0!</v>
      </c>
      <c r="AE31" s="124" t="e">
        <f>Wniosek!D290</f>
        <v>#DIV/0!</v>
      </c>
      <c r="AF31" s="125" t="e">
        <f>Wniosek!F290</f>
        <v>#DIV/0!</v>
      </c>
      <c r="AG31" s="124">
        <f>Wniosek!H290</f>
        <v>0</v>
      </c>
      <c r="AH31" s="124">
        <f>Wniosek!C395</f>
        <v>0</v>
      </c>
      <c r="AI31" s="124" t="e">
        <f>Wniosek!C501</f>
        <v>#DIV/0!</v>
      </c>
      <c r="AJ31">
        <f>Wniosek!C606</f>
        <v>0</v>
      </c>
      <c r="AK31">
        <f>Wniosek!E606</f>
        <v>0</v>
      </c>
      <c r="AL31">
        <f>Wniosek!C711</f>
        <v>0</v>
      </c>
    </row>
    <row r="32" spans="21:38" x14ac:dyDescent="0.25">
      <c r="U32">
        <f>Wniosek!A66</f>
        <v>0</v>
      </c>
      <c r="V32">
        <f>Wniosek!B66</f>
        <v>0</v>
      </c>
      <c r="W32">
        <f>Wniosek!C66</f>
        <v>0</v>
      </c>
      <c r="X32">
        <f>Wniosek!D66</f>
        <v>0</v>
      </c>
      <c r="Y32">
        <f>Wniosek!E66</f>
        <v>0</v>
      </c>
      <c r="Z32">
        <f>Wniosek!F66</f>
        <v>0</v>
      </c>
      <c r="AA32" t="e">
        <f>Wniosek!G66</f>
        <v>#DIV/0!</v>
      </c>
      <c r="AB32" s="4">
        <f>Wniosek!H66</f>
        <v>0</v>
      </c>
      <c r="AC32" s="3">
        <f>Wniosek!C185</f>
        <v>0</v>
      </c>
      <c r="AD32" s="124" t="e">
        <f>Wniosek!C291</f>
        <v>#DIV/0!</v>
      </c>
      <c r="AE32" s="124" t="e">
        <f>Wniosek!D291</f>
        <v>#DIV/0!</v>
      </c>
      <c r="AF32" s="125" t="e">
        <f>Wniosek!F291</f>
        <v>#DIV/0!</v>
      </c>
      <c r="AG32" s="124">
        <f>Wniosek!H291</f>
        <v>0</v>
      </c>
      <c r="AH32" s="124">
        <f>Wniosek!C396</f>
        <v>0</v>
      </c>
      <c r="AI32" s="124" t="e">
        <f>Wniosek!C502</f>
        <v>#DIV/0!</v>
      </c>
      <c r="AJ32">
        <f>Wniosek!C607</f>
        <v>0</v>
      </c>
      <c r="AK32">
        <f>Wniosek!E607</f>
        <v>0</v>
      </c>
      <c r="AL32">
        <f>Wniosek!C712</f>
        <v>0</v>
      </c>
    </row>
    <row r="33" spans="21:38" x14ac:dyDescent="0.25">
      <c r="U33">
        <f>Wniosek!A67</f>
        <v>0</v>
      </c>
      <c r="V33">
        <f>Wniosek!B67</f>
        <v>0</v>
      </c>
      <c r="W33">
        <f>Wniosek!C67</f>
        <v>0</v>
      </c>
      <c r="X33">
        <f>Wniosek!D67</f>
        <v>0</v>
      </c>
      <c r="Y33">
        <f>Wniosek!E67</f>
        <v>0</v>
      </c>
      <c r="Z33">
        <f>Wniosek!F67</f>
        <v>0</v>
      </c>
      <c r="AA33" t="e">
        <f>Wniosek!G67</f>
        <v>#DIV/0!</v>
      </c>
      <c r="AB33" s="4">
        <f>Wniosek!H67</f>
        <v>0</v>
      </c>
      <c r="AC33" s="3">
        <f>Wniosek!C186</f>
        <v>0</v>
      </c>
      <c r="AD33" s="124" t="e">
        <f>Wniosek!C292</f>
        <v>#DIV/0!</v>
      </c>
      <c r="AE33" s="124" t="e">
        <f>Wniosek!D292</f>
        <v>#DIV/0!</v>
      </c>
      <c r="AF33" s="125" t="e">
        <f>Wniosek!F292</f>
        <v>#DIV/0!</v>
      </c>
      <c r="AG33" s="124">
        <f>Wniosek!H292</f>
        <v>0</v>
      </c>
      <c r="AH33" s="124">
        <f>Wniosek!C397</f>
        <v>0</v>
      </c>
      <c r="AI33" s="124" t="e">
        <f>Wniosek!C503</f>
        <v>#DIV/0!</v>
      </c>
      <c r="AJ33">
        <f>Wniosek!C608</f>
        <v>0</v>
      </c>
      <c r="AK33">
        <f>Wniosek!E608</f>
        <v>0</v>
      </c>
      <c r="AL33">
        <f>Wniosek!C713</f>
        <v>0</v>
      </c>
    </row>
    <row r="34" spans="21:38" x14ac:dyDescent="0.25">
      <c r="U34">
        <f>Wniosek!A68</f>
        <v>0</v>
      </c>
      <c r="V34">
        <f>Wniosek!B68</f>
        <v>0</v>
      </c>
      <c r="W34">
        <f>Wniosek!C68</f>
        <v>0</v>
      </c>
      <c r="X34">
        <f>Wniosek!D68</f>
        <v>0</v>
      </c>
      <c r="Y34">
        <f>Wniosek!E68</f>
        <v>0</v>
      </c>
      <c r="Z34">
        <f>Wniosek!F68</f>
        <v>0</v>
      </c>
      <c r="AA34" t="e">
        <f>Wniosek!G68</f>
        <v>#DIV/0!</v>
      </c>
      <c r="AB34" s="4">
        <f>Wniosek!H68</f>
        <v>0</v>
      </c>
      <c r="AC34" s="3">
        <f>Wniosek!C187</f>
        <v>0</v>
      </c>
      <c r="AD34" s="124" t="e">
        <f>Wniosek!C293</f>
        <v>#DIV/0!</v>
      </c>
      <c r="AE34" s="124" t="e">
        <f>Wniosek!D293</f>
        <v>#DIV/0!</v>
      </c>
      <c r="AF34" s="125" t="e">
        <f>Wniosek!F293</f>
        <v>#DIV/0!</v>
      </c>
      <c r="AG34" s="124">
        <f>Wniosek!H293</f>
        <v>0</v>
      </c>
      <c r="AH34" s="124">
        <f>Wniosek!C398</f>
        <v>0</v>
      </c>
      <c r="AI34" s="124" t="e">
        <f>Wniosek!C504</f>
        <v>#DIV/0!</v>
      </c>
      <c r="AJ34">
        <f>Wniosek!C609</f>
        <v>0</v>
      </c>
      <c r="AK34">
        <f>Wniosek!E609</f>
        <v>0</v>
      </c>
      <c r="AL34">
        <f>Wniosek!C714</f>
        <v>0</v>
      </c>
    </row>
    <row r="35" spans="21:38" x14ac:dyDescent="0.25">
      <c r="U35">
        <f>Wniosek!A69</f>
        <v>0</v>
      </c>
      <c r="V35">
        <f>Wniosek!B69</f>
        <v>0</v>
      </c>
      <c r="W35">
        <f>Wniosek!C69</f>
        <v>0</v>
      </c>
      <c r="X35">
        <f>Wniosek!D69</f>
        <v>0</v>
      </c>
      <c r="Y35">
        <f>Wniosek!E69</f>
        <v>0</v>
      </c>
      <c r="Z35">
        <f>Wniosek!F69</f>
        <v>0</v>
      </c>
      <c r="AA35" t="e">
        <f>Wniosek!G69</f>
        <v>#DIV/0!</v>
      </c>
      <c r="AB35" s="4">
        <f>Wniosek!H69</f>
        <v>0</v>
      </c>
      <c r="AC35" s="3">
        <f>Wniosek!C188</f>
        <v>0</v>
      </c>
      <c r="AD35" s="124" t="e">
        <f>Wniosek!C294</f>
        <v>#DIV/0!</v>
      </c>
      <c r="AE35" s="124" t="e">
        <f>Wniosek!D294</f>
        <v>#DIV/0!</v>
      </c>
      <c r="AF35" s="125" t="e">
        <f>Wniosek!F294</f>
        <v>#DIV/0!</v>
      </c>
      <c r="AG35" s="124">
        <f>Wniosek!H294</f>
        <v>0</v>
      </c>
      <c r="AH35" s="124">
        <f>Wniosek!C399</f>
        <v>0</v>
      </c>
      <c r="AI35" s="124" t="e">
        <f>Wniosek!C505</f>
        <v>#DIV/0!</v>
      </c>
      <c r="AJ35">
        <f>Wniosek!C610</f>
        <v>0</v>
      </c>
      <c r="AK35">
        <f>Wniosek!E610</f>
        <v>0</v>
      </c>
      <c r="AL35">
        <f>Wniosek!C715</f>
        <v>0</v>
      </c>
    </row>
    <row r="36" spans="21:38" x14ac:dyDescent="0.25">
      <c r="U36">
        <f>Wniosek!A70</f>
        <v>0</v>
      </c>
      <c r="V36">
        <f>Wniosek!B70</f>
        <v>0</v>
      </c>
      <c r="W36">
        <f>Wniosek!C70</f>
        <v>0</v>
      </c>
      <c r="X36">
        <f>Wniosek!D70</f>
        <v>0</v>
      </c>
      <c r="Y36">
        <f>Wniosek!E70</f>
        <v>0</v>
      </c>
      <c r="Z36">
        <f>Wniosek!F70</f>
        <v>0</v>
      </c>
      <c r="AA36" t="e">
        <f>Wniosek!G70</f>
        <v>#DIV/0!</v>
      </c>
      <c r="AB36" s="4">
        <f>Wniosek!H70</f>
        <v>0</v>
      </c>
      <c r="AC36" s="3">
        <f>Wniosek!C189</f>
        <v>0</v>
      </c>
      <c r="AD36" s="124" t="e">
        <f>Wniosek!C295</f>
        <v>#DIV/0!</v>
      </c>
      <c r="AE36" s="124" t="e">
        <f>Wniosek!D295</f>
        <v>#DIV/0!</v>
      </c>
      <c r="AF36" s="125" t="e">
        <f>Wniosek!F295</f>
        <v>#DIV/0!</v>
      </c>
      <c r="AG36" s="124">
        <f>Wniosek!H295</f>
        <v>0</v>
      </c>
      <c r="AH36" s="124">
        <f>Wniosek!C400</f>
        <v>0</v>
      </c>
      <c r="AI36" s="124" t="e">
        <f>Wniosek!C506</f>
        <v>#DIV/0!</v>
      </c>
      <c r="AJ36">
        <f>Wniosek!C611</f>
        <v>0</v>
      </c>
      <c r="AK36">
        <f>Wniosek!E611</f>
        <v>0</v>
      </c>
      <c r="AL36">
        <f>Wniosek!C716</f>
        <v>0</v>
      </c>
    </row>
    <row r="37" spans="21:38" x14ac:dyDescent="0.25">
      <c r="U37">
        <f>Wniosek!A71</f>
        <v>0</v>
      </c>
      <c r="V37">
        <f>Wniosek!B71</f>
        <v>0</v>
      </c>
      <c r="W37">
        <f>Wniosek!C71</f>
        <v>0</v>
      </c>
      <c r="X37">
        <f>Wniosek!D71</f>
        <v>0</v>
      </c>
      <c r="Y37">
        <f>Wniosek!E71</f>
        <v>0</v>
      </c>
      <c r="Z37">
        <f>Wniosek!F71</f>
        <v>0</v>
      </c>
      <c r="AA37" t="e">
        <f>Wniosek!G71</f>
        <v>#DIV/0!</v>
      </c>
      <c r="AB37" s="4">
        <f>Wniosek!H71</f>
        <v>0</v>
      </c>
      <c r="AC37" s="3">
        <f>Wniosek!C190</f>
        <v>0</v>
      </c>
      <c r="AD37" s="124" t="e">
        <f>Wniosek!C296</f>
        <v>#DIV/0!</v>
      </c>
      <c r="AE37" s="124" t="e">
        <f>Wniosek!D296</f>
        <v>#DIV/0!</v>
      </c>
      <c r="AF37" s="125" t="e">
        <f>Wniosek!F296</f>
        <v>#DIV/0!</v>
      </c>
      <c r="AG37" s="124">
        <f>Wniosek!H296</f>
        <v>0</v>
      </c>
      <c r="AH37" s="124">
        <f>Wniosek!C401</f>
        <v>0</v>
      </c>
      <c r="AI37" s="124" t="e">
        <f>Wniosek!C507</f>
        <v>#DIV/0!</v>
      </c>
      <c r="AJ37">
        <f>Wniosek!C612</f>
        <v>0</v>
      </c>
      <c r="AK37">
        <f>Wniosek!E612</f>
        <v>0</v>
      </c>
      <c r="AL37">
        <f>Wniosek!C717</f>
        <v>0</v>
      </c>
    </row>
    <row r="38" spans="21:38" x14ac:dyDescent="0.25">
      <c r="U38">
        <f>Wniosek!A72</f>
        <v>0</v>
      </c>
      <c r="V38">
        <f>Wniosek!B72</f>
        <v>0</v>
      </c>
      <c r="W38">
        <f>Wniosek!C72</f>
        <v>0</v>
      </c>
      <c r="X38">
        <f>Wniosek!D72</f>
        <v>0</v>
      </c>
      <c r="Y38">
        <f>Wniosek!E72</f>
        <v>0</v>
      </c>
      <c r="Z38">
        <f>Wniosek!F72</f>
        <v>0</v>
      </c>
      <c r="AA38" t="e">
        <f>Wniosek!G72</f>
        <v>#DIV/0!</v>
      </c>
      <c r="AB38" s="4">
        <f>Wniosek!H72</f>
        <v>0</v>
      </c>
      <c r="AC38" s="3">
        <f>Wniosek!C191</f>
        <v>0</v>
      </c>
      <c r="AD38" s="124" t="e">
        <f>Wniosek!C297</f>
        <v>#DIV/0!</v>
      </c>
      <c r="AE38" s="124" t="e">
        <f>Wniosek!D297</f>
        <v>#DIV/0!</v>
      </c>
      <c r="AF38" s="125" t="e">
        <f>Wniosek!F297</f>
        <v>#DIV/0!</v>
      </c>
      <c r="AG38" s="124">
        <f>Wniosek!H297</f>
        <v>0</v>
      </c>
      <c r="AH38" s="124">
        <f>Wniosek!C402</f>
        <v>0</v>
      </c>
      <c r="AI38" s="124" t="e">
        <f>Wniosek!C508</f>
        <v>#DIV/0!</v>
      </c>
      <c r="AJ38">
        <f>Wniosek!C613</f>
        <v>0</v>
      </c>
      <c r="AK38">
        <f>Wniosek!E613</f>
        <v>0</v>
      </c>
      <c r="AL38">
        <f>Wniosek!C718</f>
        <v>0</v>
      </c>
    </row>
    <row r="39" spans="21:38" x14ac:dyDescent="0.25">
      <c r="U39">
        <f>Wniosek!A73</f>
        <v>0</v>
      </c>
      <c r="V39">
        <f>Wniosek!B73</f>
        <v>0</v>
      </c>
      <c r="W39">
        <f>Wniosek!C73</f>
        <v>0</v>
      </c>
      <c r="X39">
        <f>Wniosek!D73</f>
        <v>0</v>
      </c>
      <c r="Y39">
        <f>Wniosek!E73</f>
        <v>0</v>
      </c>
      <c r="Z39">
        <f>Wniosek!F73</f>
        <v>0</v>
      </c>
      <c r="AA39" t="e">
        <f>Wniosek!G73</f>
        <v>#DIV/0!</v>
      </c>
      <c r="AB39" s="4">
        <f>Wniosek!H73</f>
        <v>0</v>
      </c>
      <c r="AC39" s="3">
        <f>Wniosek!C192</f>
        <v>0</v>
      </c>
      <c r="AD39" s="124" t="e">
        <f>Wniosek!C298</f>
        <v>#DIV/0!</v>
      </c>
      <c r="AE39" s="124" t="e">
        <f>Wniosek!D298</f>
        <v>#DIV/0!</v>
      </c>
      <c r="AF39" s="125" t="e">
        <f>Wniosek!F298</f>
        <v>#DIV/0!</v>
      </c>
      <c r="AG39" s="124">
        <f>Wniosek!H298</f>
        <v>0</v>
      </c>
      <c r="AH39" s="124">
        <f>Wniosek!C403</f>
        <v>0</v>
      </c>
      <c r="AI39" s="124" t="e">
        <f>Wniosek!C509</f>
        <v>#DIV/0!</v>
      </c>
      <c r="AJ39">
        <f>Wniosek!C614</f>
        <v>0</v>
      </c>
      <c r="AK39">
        <f>Wniosek!E614</f>
        <v>0</v>
      </c>
      <c r="AL39">
        <f>Wniosek!C719</f>
        <v>0</v>
      </c>
    </row>
    <row r="40" spans="21:38" x14ac:dyDescent="0.25">
      <c r="U40">
        <f>Wniosek!A74</f>
        <v>0</v>
      </c>
      <c r="V40">
        <f>Wniosek!B74</f>
        <v>0</v>
      </c>
      <c r="W40">
        <f>Wniosek!C74</f>
        <v>0</v>
      </c>
      <c r="X40">
        <f>Wniosek!D74</f>
        <v>0</v>
      </c>
      <c r="Y40">
        <f>Wniosek!E74</f>
        <v>0</v>
      </c>
      <c r="Z40">
        <f>Wniosek!F74</f>
        <v>0</v>
      </c>
      <c r="AA40" t="e">
        <f>Wniosek!G74</f>
        <v>#DIV/0!</v>
      </c>
      <c r="AB40" s="4">
        <f>Wniosek!H74</f>
        <v>0</v>
      </c>
      <c r="AC40" s="3">
        <f>Wniosek!C193</f>
        <v>0</v>
      </c>
      <c r="AD40" s="124" t="e">
        <f>Wniosek!C299</f>
        <v>#DIV/0!</v>
      </c>
      <c r="AE40" s="124" t="e">
        <f>Wniosek!D299</f>
        <v>#DIV/0!</v>
      </c>
      <c r="AF40" s="125" t="e">
        <f>Wniosek!F299</f>
        <v>#DIV/0!</v>
      </c>
      <c r="AG40" s="124">
        <f>Wniosek!H299</f>
        <v>0</v>
      </c>
      <c r="AH40" s="124">
        <f>Wniosek!C404</f>
        <v>0</v>
      </c>
      <c r="AI40" s="124" t="e">
        <f>Wniosek!C510</f>
        <v>#DIV/0!</v>
      </c>
      <c r="AJ40">
        <f>Wniosek!C615</f>
        <v>0</v>
      </c>
      <c r="AK40">
        <f>Wniosek!E615</f>
        <v>0</v>
      </c>
      <c r="AL40">
        <f>Wniosek!C720</f>
        <v>0</v>
      </c>
    </row>
    <row r="41" spans="21:38" x14ac:dyDescent="0.25">
      <c r="U41">
        <f>Wniosek!A75</f>
        <v>0</v>
      </c>
      <c r="V41">
        <f>Wniosek!B75</f>
        <v>0</v>
      </c>
      <c r="W41">
        <f>Wniosek!C75</f>
        <v>0</v>
      </c>
      <c r="X41">
        <f>Wniosek!D75</f>
        <v>0</v>
      </c>
      <c r="Y41">
        <f>Wniosek!E75</f>
        <v>0</v>
      </c>
      <c r="Z41">
        <f>Wniosek!F75</f>
        <v>0</v>
      </c>
      <c r="AA41" t="e">
        <f>Wniosek!G75</f>
        <v>#DIV/0!</v>
      </c>
      <c r="AB41" s="4">
        <f>Wniosek!H75</f>
        <v>0</v>
      </c>
      <c r="AC41" s="3">
        <f>Wniosek!C194</f>
        <v>0</v>
      </c>
      <c r="AD41" s="124" t="e">
        <f>Wniosek!C300</f>
        <v>#DIV/0!</v>
      </c>
      <c r="AE41" s="124" t="e">
        <f>Wniosek!D300</f>
        <v>#DIV/0!</v>
      </c>
      <c r="AF41" s="125" t="e">
        <f>Wniosek!F300</f>
        <v>#DIV/0!</v>
      </c>
      <c r="AG41" s="124">
        <f>Wniosek!H300</f>
        <v>0</v>
      </c>
      <c r="AH41" s="124">
        <f>Wniosek!C405</f>
        <v>0</v>
      </c>
      <c r="AI41" s="124" t="e">
        <f>Wniosek!C511</f>
        <v>#DIV/0!</v>
      </c>
      <c r="AJ41">
        <f>Wniosek!C616</f>
        <v>0</v>
      </c>
      <c r="AK41">
        <f>Wniosek!E616</f>
        <v>0</v>
      </c>
      <c r="AL41">
        <f>Wniosek!C721</f>
        <v>0</v>
      </c>
    </row>
    <row r="42" spans="21:38" x14ac:dyDescent="0.25">
      <c r="U42">
        <f>Wniosek!A76</f>
        <v>0</v>
      </c>
      <c r="V42">
        <f>Wniosek!B76</f>
        <v>0</v>
      </c>
      <c r="W42">
        <f>Wniosek!C76</f>
        <v>0</v>
      </c>
      <c r="X42">
        <f>Wniosek!D76</f>
        <v>0</v>
      </c>
      <c r="Y42">
        <f>Wniosek!E76</f>
        <v>0</v>
      </c>
      <c r="Z42">
        <f>Wniosek!F76</f>
        <v>0</v>
      </c>
      <c r="AA42" t="e">
        <f>Wniosek!G76</f>
        <v>#DIV/0!</v>
      </c>
      <c r="AB42" s="4">
        <f>Wniosek!H76</f>
        <v>0</v>
      </c>
      <c r="AC42" s="3">
        <f>Wniosek!C195</f>
        <v>0</v>
      </c>
      <c r="AD42" s="124" t="e">
        <f>Wniosek!C301</f>
        <v>#DIV/0!</v>
      </c>
      <c r="AE42" s="124" t="e">
        <f>Wniosek!D301</f>
        <v>#DIV/0!</v>
      </c>
      <c r="AF42" s="125" t="e">
        <f>Wniosek!F301</f>
        <v>#DIV/0!</v>
      </c>
      <c r="AG42" s="124">
        <f>Wniosek!H301</f>
        <v>0</v>
      </c>
      <c r="AH42" s="124">
        <f>Wniosek!C406</f>
        <v>0</v>
      </c>
      <c r="AI42" s="124" t="e">
        <f>Wniosek!C512</f>
        <v>#DIV/0!</v>
      </c>
      <c r="AJ42">
        <f>Wniosek!C617</f>
        <v>0</v>
      </c>
      <c r="AK42">
        <f>Wniosek!E617</f>
        <v>0</v>
      </c>
      <c r="AL42">
        <f>Wniosek!C722</f>
        <v>0</v>
      </c>
    </row>
    <row r="43" spans="21:38" x14ac:dyDescent="0.25">
      <c r="U43">
        <f>Wniosek!A77</f>
        <v>0</v>
      </c>
      <c r="V43">
        <f>Wniosek!B77</f>
        <v>0</v>
      </c>
      <c r="W43">
        <f>Wniosek!C77</f>
        <v>0</v>
      </c>
      <c r="X43">
        <f>Wniosek!D77</f>
        <v>0</v>
      </c>
      <c r="Y43">
        <f>Wniosek!E77</f>
        <v>0</v>
      </c>
      <c r="Z43">
        <f>Wniosek!F77</f>
        <v>0</v>
      </c>
      <c r="AA43" t="e">
        <f>Wniosek!G77</f>
        <v>#DIV/0!</v>
      </c>
      <c r="AB43" s="4">
        <f>Wniosek!H77</f>
        <v>0</v>
      </c>
      <c r="AC43" s="3">
        <f>Wniosek!C196</f>
        <v>0</v>
      </c>
      <c r="AD43" s="124" t="e">
        <f>Wniosek!C302</f>
        <v>#DIV/0!</v>
      </c>
      <c r="AE43" s="124" t="e">
        <f>Wniosek!D302</f>
        <v>#DIV/0!</v>
      </c>
      <c r="AF43" s="125" t="e">
        <f>Wniosek!F302</f>
        <v>#DIV/0!</v>
      </c>
      <c r="AG43" s="124">
        <f>Wniosek!H302</f>
        <v>0</v>
      </c>
      <c r="AH43" s="124">
        <f>Wniosek!C407</f>
        <v>0</v>
      </c>
      <c r="AI43" s="124" t="e">
        <f>Wniosek!C513</f>
        <v>#DIV/0!</v>
      </c>
      <c r="AJ43">
        <f>Wniosek!C618</f>
        <v>0</v>
      </c>
      <c r="AK43">
        <f>Wniosek!E618</f>
        <v>0</v>
      </c>
      <c r="AL43">
        <f>Wniosek!C723</f>
        <v>0</v>
      </c>
    </row>
    <row r="44" spans="21:38" x14ac:dyDescent="0.25">
      <c r="U44">
        <f>Wniosek!A78</f>
        <v>0</v>
      </c>
      <c r="V44">
        <f>Wniosek!B78</f>
        <v>0</v>
      </c>
      <c r="W44">
        <f>Wniosek!C78</f>
        <v>0</v>
      </c>
      <c r="X44">
        <f>Wniosek!D78</f>
        <v>0</v>
      </c>
      <c r="Y44">
        <f>Wniosek!E78</f>
        <v>0</v>
      </c>
      <c r="Z44">
        <f>Wniosek!F78</f>
        <v>0</v>
      </c>
      <c r="AA44" t="e">
        <f>Wniosek!G78</f>
        <v>#DIV/0!</v>
      </c>
      <c r="AB44" s="4">
        <f>Wniosek!H78</f>
        <v>0</v>
      </c>
      <c r="AC44" s="3">
        <f>Wniosek!C197</f>
        <v>0</v>
      </c>
      <c r="AD44" s="124" t="e">
        <f>Wniosek!C303</f>
        <v>#DIV/0!</v>
      </c>
      <c r="AE44" s="124" t="e">
        <f>Wniosek!D303</f>
        <v>#DIV/0!</v>
      </c>
      <c r="AF44" s="125" t="e">
        <f>Wniosek!F303</f>
        <v>#DIV/0!</v>
      </c>
      <c r="AG44" s="124">
        <f>Wniosek!H303</f>
        <v>0</v>
      </c>
      <c r="AH44" s="124">
        <f>Wniosek!C408</f>
        <v>0</v>
      </c>
      <c r="AI44" s="124" t="e">
        <f>Wniosek!C514</f>
        <v>#DIV/0!</v>
      </c>
      <c r="AJ44">
        <f>Wniosek!C619</f>
        <v>0</v>
      </c>
      <c r="AK44">
        <f>Wniosek!E619</f>
        <v>0</v>
      </c>
      <c r="AL44">
        <f>Wniosek!C724</f>
        <v>0</v>
      </c>
    </row>
    <row r="45" spans="21:38" x14ac:dyDescent="0.25">
      <c r="U45">
        <f>Wniosek!A79</f>
        <v>0</v>
      </c>
      <c r="V45">
        <f>Wniosek!B79</f>
        <v>0</v>
      </c>
      <c r="W45">
        <f>Wniosek!C79</f>
        <v>0</v>
      </c>
      <c r="X45">
        <f>Wniosek!D79</f>
        <v>0</v>
      </c>
      <c r="Y45">
        <f>Wniosek!E79</f>
        <v>0</v>
      </c>
      <c r="Z45">
        <f>Wniosek!F79</f>
        <v>0</v>
      </c>
      <c r="AA45" t="e">
        <f>Wniosek!G79</f>
        <v>#DIV/0!</v>
      </c>
      <c r="AB45" s="4">
        <f>Wniosek!H79</f>
        <v>0</v>
      </c>
      <c r="AC45" s="3">
        <f>Wniosek!C198</f>
        <v>0</v>
      </c>
      <c r="AD45" s="124" t="e">
        <f>Wniosek!C304</f>
        <v>#DIV/0!</v>
      </c>
      <c r="AE45" s="124" t="e">
        <f>Wniosek!D304</f>
        <v>#DIV/0!</v>
      </c>
      <c r="AF45" s="125" t="e">
        <f>Wniosek!F304</f>
        <v>#DIV/0!</v>
      </c>
      <c r="AG45" s="124">
        <f>Wniosek!H304</f>
        <v>0</v>
      </c>
      <c r="AH45" s="124">
        <f>Wniosek!C409</f>
        <v>0</v>
      </c>
      <c r="AI45" s="124" t="e">
        <f>Wniosek!C515</f>
        <v>#DIV/0!</v>
      </c>
      <c r="AJ45">
        <f>Wniosek!C620</f>
        <v>0</v>
      </c>
      <c r="AK45">
        <f>Wniosek!E620</f>
        <v>0</v>
      </c>
      <c r="AL45">
        <f>Wniosek!C725</f>
        <v>0</v>
      </c>
    </row>
    <row r="46" spans="21:38" x14ac:dyDescent="0.25">
      <c r="U46">
        <f>Wniosek!A80</f>
        <v>0</v>
      </c>
      <c r="V46">
        <f>Wniosek!B80</f>
        <v>0</v>
      </c>
      <c r="W46">
        <f>Wniosek!C80</f>
        <v>0</v>
      </c>
      <c r="X46">
        <f>Wniosek!D80</f>
        <v>0</v>
      </c>
      <c r="Y46">
        <f>Wniosek!E80</f>
        <v>0</v>
      </c>
      <c r="Z46">
        <f>Wniosek!F80</f>
        <v>0</v>
      </c>
      <c r="AA46" t="e">
        <f>Wniosek!G80</f>
        <v>#DIV/0!</v>
      </c>
      <c r="AB46" s="4">
        <f>Wniosek!H80</f>
        <v>0</v>
      </c>
      <c r="AC46" s="3">
        <f>Wniosek!C199</f>
        <v>0</v>
      </c>
      <c r="AD46" s="124" t="e">
        <f>Wniosek!C305</f>
        <v>#DIV/0!</v>
      </c>
      <c r="AE46" s="124" t="e">
        <f>Wniosek!D305</f>
        <v>#DIV/0!</v>
      </c>
      <c r="AF46" s="125" t="e">
        <f>Wniosek!F305</f>
        <v>#DIV/0!</v>
      </c>
      <c r="AG46" s="124">
        <f>Wniosek!H305</f>
        <v>0</v>
      </c>
      <c r="AH46" s="124">
        <f>Wniosek!C410</f>
        <v>0</v>
      </c>
      <c r="AI46" s="124" t="e">
        <f>Wniosek!C516</f>
        <v>#DIV/0!</v>
      </c>
      <c r="AJ46">
        <f>Wniosek!C621</f>
        <v>0</v>
      </c>
      <c r="AK46">
        <f>Wniosek!E621</f>
        <v>0</v>
      </c>
      <c r="AL46">
        <f>Wniosek!C726</f>
        <v>0</v>
      </c>
    </row>
    <row r="47" spans="21:38" x14ac:dyDescent="0.25">
      <c r="U47">
        <f>Wniosek!A81</f>
        <v>0</v>
      </c>
      <c r="V47">
        <f>Wniosek!B81</f>
        <v>0</v>
      </c>
      <c r="W47">
        <f>Wniosek!C81</f>
        <v>0</v>
      </c>
      <c r="X47">
        <f>Wniosek!D81</f>
        <v>0</v>
      </c>
      <c r="Y47">
        <f>Wniosek!E81</f>
        <v>0</v>
      </c>
      <c r="Z47">
        <f>Wniosek!F81</f>
        <v>0</v>
      </c>
      <c r="AA47" t="e">
        <f>Wniosek!G81</f>
        <v>#DIV/0!</v>
      </c>
      <c r="AB47" s="4">
        <f>Wniosek!H81</f>
        <v>0</v>
      </c>
      <c r="AC47" s="3">
        <f>Wniosek!C200</f>
        <v>0</v>
      </c>
      <c r="AD47" s="124" t="e">
        <f>Wniosek!C306</f>
        <v>#DIV/0!</v>
      </c>
      <c r="AE47" s="124" t="e">
        <f>Wniosek!D306</f>
        <v>#DIV/0!</v>
      </c>
      <c r="AF47" s="125" t="e">
        <f>Wniosek!F306</f>
        <v>#DIV/0!</v>
      </c>
      <c r="AG47" s="124">
        <f>Wniosek!H306</f>
        <v>0</v>
      </c>
      <c r="AH47" s="124">
        <f>Wniosek!C411</f>
        <v>0</v>
      </c>
      <c r="AI47" s="124" t="e">
        <f>Wniosek!C517</f>
        <v>#DIV/0!</v>
      </c>
      <c r="AJ47">
        <f>Wniosek!C622</f>
        <v>0</v>
      </c>
      <c r="AK47">
        <f>Wniosek!E622</f>
        <v>0</v>
      </c>
      <c r="AL47">
        <f>Wniosek!C727</f>
        <v>0</v>
      </c>
    </row>
    <row r="48" spans="21:38" x14ac:dyDescent="0.25">
      <c r="U48">
        <f>Wniosek!A82</f>
        <v>0</v>
      </c>
      <c r="V48">
        <f>Wniosek!B82</f>
        <v>0</v>
      </c>
      <c r="W48">
        <f>Wniosek!C82</f>
        <v>0</v>
      </c>
      <c r="X48">
        <f>Wniosek!D82</f>
        <v>0</v>
      </c>
      <c r="Y48">
        <f>Wniosek!E82</f>
        <v>0</v>
      </c>
      <c r="Z48">
        <f>Wniosek!F82</f>
        <v>0</v>
      </c>
      <c r="AA48" t="e">
        <f>Wniosek!G82</f>
        <v>#DIV/0!</v>
      </c>
      <c r="AB48" s="4">
        <f>Wniosek!H82</f>
        <v>0</v>
      </c>
      <c r="AC48" s="3">
        <f>Wniosek!C201</f>
        <v>0</v>
      </c>
      <c r="AD48" s="124" t="e">
        <f>Wniosek!C307</f>
        <v>#DIV/0!</v>
      </c>
      <c r="AE48" s="124" t="e">
        <f>Wniosek!D307</f>
        <v>#DIV/0!</v>
      </c>
      <c r="AF48" s="125" t="e">
        <f>Wniosek!F307</f>
        <v>#DIV/0!</v>
      </c>
      <c r="AG48" s="124">
        <f>Wniosek!H307</f>
        <v>0</v>
      </c>
      <c r="AH48" s="124">
        <f>Wniosek!C412</f>
        <v>0</v>
      </c>
      <c r="AI48" s="124" t="e">
        <f>Wniosek!C518</f>
        <v>#DIV/0!</v>
      </c>
      <c r="AJ48">
        <f>Wniosek!C623</f>
        <v>0</v>
      </c>
      <c r="AK48">
        <f>Wniosek!E623</f>
        <v>0</v>
      </c>
      <c r="AL48">
        <f>Wniosek!C728</f>
        <v>0</v>
      </c>
    </row>
    <row r="49" spans="21:38" x14ac:dyDescent="0.25">
      <c r="U49">
        <f>Wniosek!A83</f>
        <v>0</v>
      </c>
      <c r="V49">
        <f>Wniosek!B83</f>
        <v>0</v>
      </c>
      <c r="W49">
        <f>Wniosek!C83</f>
        <v>0</v>
      </c>
      <c r="X49">
        <f>Wniosek!D83</f>
        <v>0</v>
      </c>
      <c r="Y49">
        <f>Wniosek!E83</f>
        <v>0</v>
      </c>
      <c r="Z49">
        <f>Wniosek!F83</f>
        <v>0</v>
      </c>
      <c r="AA49" t="e">
        <f>Wniosek!G83</f>
        <v>#DIV/0!</v>
      </c>
      <c r="AB49" s="4">
        <f>Wniosek!H83</f>
        <v>0</v>
      </c>
      <c r="AC49" s="3">
        <f>Wniosek!C202</f>
        <v>0</v>
      </c>
      <c r="AD49" s="124" t="e">
        <f>Wniosek!C308</f>
        <v>#DIV/0!</v>
      </c>
      <c r="AE49" s="124" t="e">
        <f>Wniosek!D308</f>
        <v>#DIV/0!</v>
      </c>
      <c r="AF49" s="125" t="e">
        <f>Wniosek!F308</f>
        <v>#DIV/0!</v>
      </c>
      <c r="AG49" s="124">
        <f>Wniosek!H308</f>
        <v>0</v>
      </c>
      <c r="AH49" s="124">
        <f>Wniosek!C413</f>
        <v>0</v>
      </c>
      <c r="AI49" s="124" t="e">
        <f>Wniosek!C519</f>
        <v>#DIV/0!</v>
      </c>
      <c r="AJ49">
        <f>Wniosek!C624</f>
        <v>0</v>
      </c>
      <c r="AK49">
        <f>Wniosek!E624</f>
        <v>0</v>
      </c>
      <c r="AL49">
        <f>Wniosek!C729</f>
        <v>0</v>
      </c>
    </row>
    <row r="50" spans="21:38" x14ac:dyDescent="0.25">
      <c r="U50">
        <f>Wniosek!A84</f>
        <v>0</v>
      </c>
      <c r="V50">
        <f>Wniosek!B84</f>
        <v>0</v>
      </c>
      <c r="W50">
        <f>Wniosek!C84</f>
        <v>0</v>
      </c>
      <c r="X50">
        <f>Wniosek!D84</f>
        <v>0</v>
      </c>
      <c r="Y50">
        <f>Wniosek!E84</f>
        <v>0</v>
      </c>
      <c r="Z50">
        <f>Wniosek!F84</f>
        <v>0</v>
      </c>
      <c r="AA50" t="e">
        <f>Wniosek!G84</f>
        <v>#DIV/0!</v>
      </c>
      <c r="AB50" s="4">
        <f>Wniosek!H84</f>
        <v>0</v>
      </c>
      <c r="AC50" s="3">
        <f>Wniosek!C203</f>
        <v>0</v>
      </c>
      <c r="AD50" s="124" t="e">
        <f>Wniosek!C309</f>
        <v>#DIV/0!</v>
      </c>
      <c r="AE50" s="124" t="e">
        <f>Wniosek!D309</f>
        <v>#DIV/0!</v>
      </c>
      <c r="AF50" s="125" t="e">
        <f>Wniosek!F309</f>
        <v>#DIV/0!</v>
      </c>
      <c r="AG50" s="124">
        <f>Wniosek!H309</f>
        <v>0</v>
      </c>
      <c r="AH50" s="124">
        <f>Wniosek!C414</f>
        <v>0</v>
      </c>
      <c r="AI50" s="124" t="e">
        <f>Wniosek!C520</f>
        <v>#DIV/0!</v>
      </c>
      <c r="AJ50">
        <f>Wniosek!C625</f>
        <v>0</v>
      </c>
      <c r="AK50">
        <f>Wniosek!E625</f>
        <v>0</v>
      </c>
      <c r="AL50">
        <f>Wniosek!C730</f>
        <v>0</v>
      </c>
    </row>
    <row r="51" spans="21:38" x14ac:dyDescent="0.25">
      <c r="U51">
        <f>Wniosek!A85</f>
        <v>0</v>
      </c>
      <c r="V51">
        <f>Wniosek!B85</f>
        <v>0</v>
      </c>
      <c r="W51">
        <f>Wniosek!C85</f>
        <v>0</v>
      </c>
      <c r="X51">
        <f>Wniosek!D85</f>
        <v>0</v>
      </c>
      <c r="Y51">
        <f>Wniosek!E85</f>
        <v>0</v>
      </c>
      <c r="Z51">
        <f>Wniosek!F85</f>
        <v>0</v>
      </c>
      <c r="AA51" t="e">
        <f>Wniosek!G85</f>
        <v>#DIV/0!</v>
      </c>
      <c r="AB51" s="4">
        <f>Wniosek!H85</f>
        <v>0</v>
      </c>
      <c r="AC51" s="3">
        <f>Wniosek!C204</f>
        <v>0</v>
      </c>
      <c r="AD51" s="124" t="e">
        <f>Wniosek!C310</f>
        <v>#DIV/0!</v>
      </c>
      <c r="AE51" s="124" t="e">
        <f>Wniosek!D310</f>
        <v>#DIV/0!</v>
      </c>
      <c r="AF51" s="125" t="e">
        <f>Wniosek!F310</f>
        <v>#DIV/0!</v>
      </c>
      <c r="AG51" s="124">
        <f>Wniosek!H310</f>
        <v>0</v>
      </c>
      <c r="AH51" s="124">
        <f>Wniosek!C415</f>
        <v>0</v>
      </c>
      <c r="AI51" s="124" t="e">
        <f>Wniosek!C521</f>
        <v>#DIV/0!</v>
      </c>
      <c r="AJ51">
        <f>Wniosek!C626</f>
        <v>0</v>
      </c>
      <c r="AK51">
        <f>Wniosek!E626</f>
        <v>0</v>
      </c>
      <c r="AL51">
        <f>Wniosek!C731</f>
        <v>0</v>
      </c>
    </row>
    <row r="52" spans="21:38" x14ac:dyDescent="0.25">
      <c r="U52">
        <f>Wniosek!A86</f>
        <v>0</v>
      </c>
      <c r="V52">
        <f>Wniosek!B86</f>
        <v>0</v>
      </c>
      <c r="W52">
        <f>Wniosek!C86</f>
        <v>0</v>
      </c>
      <c r="X52">
        <f>Wniosek!D86</f>
        <v>0</v>
      </c>
      <c r="Y52">
        <f>Wniosek!E86</f>
        <v>0</v>
      </c>
      <c r="Z52">
        <f>Wniosek!F86</f>
        <v>0</v>
      </c>
      <c r="AA52" t="e">
        <f>Wniosek!G86</f>
        <v>#DIV/0!</v>
      </c>
      <c r="AB52" s="4">
        <f>Wniosek!H86</f>
        <v>0</v>
      </c>
      <c r="AC52" s="3">
        <f>Wniosek!C205</f>
        <v>0</v>
      </c>
      <c r="AD52" s="124" t="e">
        <f>Wniosek!C311</f>
        <v>#DIV/0!</v>
      </c>
      <c r="AE52" s="124" t="e">
        <f>Wniosek!D311</f>
        <v>#DIV/0!</v>
      </c>
      <c r="AF52" s="125" t="e">
        <f>Wniosek!F311</f>
        <v>#DIV/0!</v>
      </c>
      <c r="AG52" s="124">
        <f>Wniosek!H311</f>
        <v>0</v>
      </c>
      <c r="AH52" s="124">
        <f>Wniosek!C416</f>
        <v>0</v>
      </c>
      <c r="AI52" s="124" t="e">
        <f>Wniosek!C522</f>
        <v>#DIV/0!</v>
      </c>
      <c r="AJ52">
        <f>Wniosek!C627</f>
        <v>0</v>
      </c>
      <c r="AK52">
        <f>Wniosek!E627</f>
        <v>0</v>
      </c>
      <c r="AL52">
        <f>Wniosek!C732</f>
        <v>0</v>
      </c>
    </row>
    <row r="53" spans="21:38" x14ac:dyDescent="0.25">
      <c r="U53">
        <f>Wniosek!A87</f>
        <v>0</v>
      </c>
      <c r="V53">
        <f>Wniosek!B87</f>
        <v>0</v>
      </c>
      <c r="W53">
        <f>Wniosek!C87</f>
        <v>0</v>
      </c>
      <c r="X53">
        <f>Wniosek!D87</f>
        <v>0</v>
      </c>
      <c r="Y53">
        <f>Wniosek!E87</f>
        <v>0</v>
      </c>
      <c r="Z53">
        <f>Wniosek!F87</f>
        <v>0</v>
      </c>
      <c r="AA53" t="e">
        <f>Wniosek!G87</f>
        <v>#DIV/0!</v>
      </c>
      <c r="AB53" s="4">
        <f>Wniosek!H87</f>
        <v>0</v>
      </c>
      <c r="AC53" s="3">
        <f>Wniosek!C206</f>
        <v>0</v>
      </c>
      <c r="AD53" s="124" t="e">
        <f>Wniosek!C312</f>
        <v>#DIV/0!</v>
      </c>
      <c r="AE53" s="124" t="e">
        <f>Wniosek!D312</f>
        <v>#DIV/0!</v>
      </c>
      <c r="AF53" s="125" t="e">
        <f>Wniosek!F312</f>
        <v>#DIV/0!</v>
      </c>
      <c r="AG53" s="124">
        <f>Wniosek!H312</f>
        <v>0</v>
      </c>
      <c r="AH53" s="124">
        <f>Wniosek!C417</f>
        <v>0</v>
      </c>
      <c r="AI53" s="124" t="e">
        <f>Wniosek!C523</f>
        <v>#DIV/0!</v>
      </c>
      <c r="AJ53">
        <f>Wniosek!C628</f>
        <v>0</v>
      </c>
      <c r="AK53">
        <f>Wniosek!E628</f>
        <v>0</v>
      </c>
      <c r="AL53">
        <f>Wniosek!C733</f>
        <v>0</v>
      </c>
    </row>
    <row r="54" spans="21:38" x14ac:dyDescent="0.25">
      <c r="U54">
        <f>Wniosek!A88</f>
        <v>0</v>
      </c>
      <c r="V54">
        <f>Wniosek!B88</f>
        <v>0</v>
      </c>
      <c r="W54">
        <f>Wniosek!C88</f>
        <v>0</v>
      </c>
      <c r="X54">
        <f>Wniosek!D88</f>
        <v>0</v>
      </c>
      <c r="Y54">
        <f>Wniosek!E88</f>
        <v>0</v>
      </c>
      <c r="Z54">
        <f>Wniosek!F88</f>
        <v>0</v>
      </c>
      <c r="AA54" t="e">
        <f>Wniosek!G88</f>
        <v>#DIV/0!</v>
      </c>
      <c r="AB54" s="4">
        <f>Wniosek!H88</f>
        <v>0</v>
      </c>
      <c r="AC54" s="3">
        <f>Wniosek!C207</f>
        <v>0</v>
      </c>
      <c r="AD54" s="124" t="e">
        <f>Wniosek!C313</f>
        <v>#DIV/0!</v>
      </c>
      <c r="AE54" s="124" t="e">
        <f>Wniosek!D313</f>
        <v>#DIV/0!</v>
      </c>
      <c r="AF54" s="125" t="e">
        <f>Wniosek!F313</f>
        <v>#DIV/0!</v>
      </c>
      <c r="AG54" s="124">
        <f>Wniosek!H313</f>
        <v>0</v>
      </c>
      <c r="AH54" s="124">
        <f>Wniosek!C418</f>
        <v>0</v>
      </c>
      <c r="AI54" s="124" t="e">
        <f>Wniosek!C524</f>
        <v>#DIV/0!</v>
      </c>
      <c r="AJ54">
        <f>Wniosek!C629</f>
        <v>0</v>
      </c>
      <c r="AK54">
        <f>Wniosek!E629</f>
        <v>0</v>
      </c>
      <c r="AL54">
        <f>Wniosek!C734</f>
        <v>0</v>
      </c>
    </row>
    <row r="55" spans="21:38" x14ac:dyDescent="0.25">
      <c r="U55">
        <f>Wniosek!A89</f>
        <v>0</v>
      </c>
      <c r="V55">
        <f>Wniosek!B89</f>
        <v>0</v>
      </c>
      <c r="W55">
        <f>Wniosek!C89</f>
        <v>0</v>
      </c>
      <c r="X55">
        <f>Wniosek!D89</f>
        <v>0</v>
      </c>
      <c r="Y55">
        <f>Wniosek!E89</f>
        <v>0</v>
      </c>
      <c r="Z55">
        <f>Wniosek!F89</f>
        <v>0</v>
      </c>
      <c r="AA55" t="e">
        <f>Wniosek!G89</f>
        <v>#DIV/0!</v>
      </c>
      <c r="AB55" s="4">
        <f>Wniosek!H89</f>
        <v>0</v>
      </c>
      <c r="AC55" s="3">
        <f>Wniosek!C208</f>
        <v>0</v>
      </c>
      <c r="AD55" s="124" t="e">
        <f>Wniosek!C314</f>
        <v>#DIV/0!</v>
      </c>
      <c r="AE55" s="124" t="e">
        <f>Wniosek!D314</f>
        <v>#DIV/0!</v>
      </c>
      <c r="AF55" s="125" t="e">
        <f>Wniosek!F314</f>
        <v>#DIV/0!</v>
      </c>
      <c r="AG55" s="124">
        <f>Wniosek!H314</f>
        <v>0</v>
      </c>
      <c r="AH55" s="124">
        <f>Wniosek!C419</f>
        <v>0</v>
      </c>
      <c r="AI55" s="124" t="e">
        <f>Wniosek!C525</f>
        <v>#DIV/0!</v>
      </c>
      <c r="AJ55">
        <f>Wniosek!C630</f>
        <v>0</v>
      </c>
      <c r="AK55">
        <f>Wniosek!E630</f>
        <v>0</v>
      </c>
      <c r="AL55">
        <f>Wniosek!C735</f>
        <v>0</v>
      </c>
    </row>
    <row r="56" spans="21:38" x14ac:dyDescent="0.25">
      <c r="U56">
        <f>Wniosek!A90</f>
        <v>0</v>
      </c>
      <c r="V56">
        <f>Wniosek!B90</f>
        <v>0</v>
      </c>
      <c r="W56">
        <f>Wniosek!C90</f>
        <v>0</v>
      </c>
      <c r="X56">
        <f>Wniosek!D90</f>
        <v>0</v>
      </c>
      <c r="Y56">
        <f>Wniosek!E90</f>
        <v>0</v>
      </c>
      <c r="Z56">
        <f>Wniosek!F90</f>
        <v>0</v>
      </c>
      <c r="AA56" t="e">
        <f>Wniosek!G90</f>
        <v>#DIV/0!</v>
      </c>
      <c r="AB56" s="4">
        <f>Wniosek!H90</f>
        <v>0</v>
      </c>
      <c r="AC56" s="3">
        <f>Wniosek!C209</f>
        <v>0</v>
      </c>
      <c r="AD56" s="124" t="e">
        <f>Wniosek!C315</f>
        <v>#DIV/0!</v>
      </c>
      <c r="AE56" s="124" t="e">
        <f>Wniosek!D315</f>
        <v>#DIV/0!</v>
      </c>
      <c r="AF56" s="125" t="e">
        <f>Wniosek!F315</f>
        <v>#DIV/0!</v>
      </c>
      <c r="AG56" s="124">
        <f>Wniosek!H315</f>
        <v>0</v>
      </c>
      <c r="AH56" s="124">
        <f>Wniosek!C420</f>
        <v>0</v>
      </c>
      <c r="AI56" s="124" t="e">
        <f>Wniosek!C526</f>
        <v>#DIV/0!</v>
      </c>
      <c r="AJ56">
        <f>Wniosek!C631</f>
        <v>0</v>
      </c>
      <c r="AK56">
        <f>Wniosek!E631</f>
        <v>0</v>
      </c>
      <c r="AL56">
        <f>Wniosek!C736</f>
        <v>0</v>
      </c>
    </row>
    <row r="57" spans="21:38" x14ac:dyDescent="0.25">
      <c r="U57">
        <f>Wniosek!A91</f>
        <v>0</v>
      </c>
      <c r="V57">
        <f>Wniosek!B91</f>
        <v>0</v>
      </c>
      <c r="W57">
        <f>Wniosek!C91</f>
        <v>0</v>
      </c>
      <c r="X57">
        <f>Wniosek!D91</f>
        <v>0</v>
      </c>
      <c r="Y57">
        <f>Wniosek!E91</f>
        <v>0</v>
      </c>
      <c r="Z57">
        <f>Wniosek!F91</f>
        <v>0</v>
      </c>
      <c r="AA57" t="e">
        <f>Wniosek!G91</f>
        <v>#DIV/0!</v>
      </c>
      <c r="AB57" s="4">
        <f>Wniosek!H91</f>
        <v>0</v>
      </c>
      <c r="AC57" s="3">
        <f>Wniosek!C210</f>
        <v>0</v>
      </c>
      <c r="AD57" s="124" t="e">
        <f>Wniosek!C316</f>
        <v>#DIV/0!</v>
      </c>
      <c r="AE57" s="124" t="e">
        <f>Wniosek!D316</f>
        <v>#DIV/0!</v>
      </c>
      <c r="AF57" s="125" t="e">
        <f>Wniosek!F316</f>
        <v>#DIV/0!</v>
      </c>
      <c r="AG57" s="124">
        <f>Wniosek!H316</f>
        <v>0</v>
      </c>
      <c r="AH57" s="124">
        <f>Wniosek!C421</f>
        <v>0</v>
      </c>
      <c r="AI57" s="124" t="e">
        <f>Wniosek!C527</f>
        <v>#DIV/0!</v>
      </c>
      <c r="AJ57">
        <f>Wniosek!C632</f>
        <v>0</v>
      </c>
      <c r="AK57">
        <f>Wniosek!E632</f>
        <v>0</v>
      </c>
      <c r="AL57">
        <f>Wniosek!C737</f>
        <v>0</v>
      </c>
    </row>
    <row r="58" spans="21:38" x14ac:dyDescent="0.25">
      <c r="U58">
        <f>Wniosek!A92</f>
        <v>0</v>
      </c>
      <c r="V58">
        <f>Wniosek!B92</f>
        <v>0</v>
      </c>
      <c r="W58">
        <f>Wniosek!C92</f>
        <v>0</v>
      </c>
      <c r="X58">
        <f>Wniosek!D92</f>
        <v>0</v>
      </c>
      <c r="Y58">
        <f>Wniosek!E92</f>
        <v>0</v>
      </c>
      <c r="Z58">
        <f>Wniosek!F92</f>
        <v>0</v>
      </c>
      <c r="AA58" t="e">
        <f>Wniosek!G92</f>
        <v>#DIV/0!</v>
      </c>
      <c r="AB58" s="4">
        <f>Wniosek!H92</f>
        <v>0</v>
      </c>
      <c r="AC58" s="3">
        <f>Wniosek!C211</f>
        <v>0</v>
      </c>
      <c r="AD58" s="124" t="e">
        <f>Wniosek!C317</f>
        <v>#DIV/0!</v>
      </c>
      <c r="AE58" s="124" t="e">
        <f>Wniosek!D317</f>
        <v>#DIV/0!</v>
      </c>
      <c r="AF58" s="125" t="e">
        <f>Wniosek!F317</f>
        <v>#DIV/0!</v>
      </c>
      <c r="AG58" s="124">
        <f>Wniosek!H317</f>
        <v>0</v>
      </c>
      <c r="AH58" s="124">
        <f>Wniosek!C422</f>
        <v>0</v>
      </c>
      <c r="AI58" s="124" t="e">
        <f>Wniosek!C528</f>
        <v>#DIV/0!</v>
      </c>
      <c r="AJ58">
        <f>Wniosek!C633</f>
        <v>0</v>
      </c>
      <c r="AK58">
        <f>Wniosek!E633</f>
        <v>0</v>
      </c>
      <c r="AL58">
        <f>Wniosek!C738</f>
        <v>0</v>
      </c>
    </row>
    <row r="59" spans="21:38" x14ac:dyDescent="0.25">
      <c r="U59">
        <f>Wniosek!A93</f>
        <v>0</v>
      </c>
      <c r="V59">
        <f>Wniosek!B93</f>
        <v>0</v>
      </c>
      <c r="W59">
        <f>Wniosek!C93</f>
        <v>0</v>
      </c>
      <c r="X59">
        <f>Wniosek!D93</f>
        <v>0</v>
      </c>
      <c r="Y59">
        <f>Wniosek!E93</f>
        <v>0</v>
      </c>
      <c r="Z59">
        <f>Wniosek!F93</f>
        <v>0</v>
      </c>
      <c r="AA59" t="e">
        <f>Wniosek!G93</f>
        <v>#DIV/0!</v>
      </c>
      <c r="AB59" s="4">
        <f>Wniosek!H93</f>
        <v>0</v>
      </c>
      <c r="AC59" s="3">
        <f>Wniosek!C212</f>
        <v>0</v>
      </c>
      <c r="AD59" s="124" t="e">
        <f>Wniosek!C318</f>
        <v>#DIV/0!</v>
      </c>
      <c r="AE59" s="124" t="e">
        <f>Wniosek!D318</f>
        <v>#DIV/0!</v>
      </c>
      <c r="AF59" s="125" t="e">
        <f>Wniosek!F318</f>
        <v>#DIV/0!</v>
      </c>
      <c r="AG59" s="124">
        <f>Wniosek!H318</f>
        <v>0</v>
      </c>
      <c r="AH59" s="124">
        <f>Wniosek!C423</f>
        <v>0</v>
      </c>
      <c r="AI59" s="124" t="e">
        <f>Wniosek!C529</f>
        <v>#DIV/0!</v>
      </c>
      <c r="AJ59">
        <f>Wniosek!C634</f>
        <v>0</v>
      </c>
      <c r="AK59">
        <f>Wniosek!E634</f>
        <v>0</v>
      </c>
      <c r="AL59">
        <f>Wniosek!C739</f>
        <v>0</v>
      </c>
    </row>
    <row r="60" spans="21:38" x14ac:dyDescent="0.25">
      <c r="U60">
        <f>Wniosek!A94</f>
        <v>0</v>
      </c>
      <c r="V60">
        <f>Wniosek!B94</f>
        <v>0</v>
      </c>
      <c r="W60">
        <f>Wniosek!C94</f>
        <v>0</v>
      </c>
      <c r="X60">
        <f>Wniosek!D94</f>
        <v>0</v>
      </c>
      <c r="Y60">
        <f>Wniosek!E94</f>
        <v>0</v>
      </c>
      <c r="Z60">
        <f>Wniosek!F94</f>
        <v>0</v>
      </c>
      <c r="AA60" t="e">
        <f>Wniosek!G94</f>
        <v>#DIV/0!</v>
      </c>
      <c r="AB60" s="4">
        <f>Wniosek!H94</f>
        <v>0</v>
      </c>
      <c r="AC60" s="3">
        <f>Wniosek!C213</f>
        <v>0</v>
      </c>
      <c r="AD60" s="124" t="e">
        <f>Wniosek!C319</f>
        <v>#DIV/0!</v>
      </c>
      <c r="AE60" s="124" t="e">
        <f>Wniosek!D319</f>
        <v>#DIV/0!</v>
      </c>
      <c r="AF60" s="125" t="e">
        <f>Wniosek!F319</f>
        <v>#DIV/0!</v>
      </c>
      <c r="AG60" s="124">
        <f>Wniosek!H319</f>
        <v>0</v>
      </c>
      <c r="AH60" s="124">
        <f>Wniosek!C424</f>
        <v>0</v>
      </c>
      <c r="AI60" s="124" t="e">
        <f>Wniosek!C530</f>
        <v>#DIV/0!</v>
      </c>
      <c r="AJ60">
        <f>Wniosek!C635</f>
        <v>0</v>
      </c>
      <c r="AK60">
        <f>Wniosek!E635</f>
        <v>0</v>
      </c>
      <c r="AL60">
        <f>Wniosek!C740</f>
        <v>0</v>
      </c>
    </row>
    <row r="61" spans="21:38" x14ac:dyDescent="0.25">
      <c r="U61">
        <f>Wniosek!A95</f>
        <v>0</v>
      </c>
      <c r="V61">
        <f>Wniosek!B95</f>
        <v>0</v>
      </c>
      <c r="W61">
        <f>Wniosek!C95</f>
        <v>0</v>
      </c>
      <c r="X61">
        <f>Wniosek!D95</f>
        <v>0</v>
      </c>
      <c r="Y61">
        <f>Wniosek!E95</f>
        <v>0</v>
      </c>
      <c r="Z61">
        <f>Wniosek!F95</f>
        <v>0</v>
      </c>
      <c r="AA61" t="e">
        <f>Wniosek!G95</f>
        <v>#DIV/0!</v>
      </c>
      <c r="AB61" s="4">
        <f>Wniosek!H95</f>
        <v>0</v>
      </c>
      <c r="AC61" s="3">
        <f>Wniosek!C214</f>
        <v>0</v>
      </c>
      <c r="AD61" s="124" t="e">
        <f>Wniosek!C320</f>
        <v>#DIV/0!</v>
      </c>
      <c r="AE61" s="124" t="e">
        <f>Wniosek!D320</f>
        <v>#DIV/0!</v>
      </c>
      <c r="AF61" s="125" t="e">
        <f>Wniosek!F320</f>
        <v>#DIV/0!</v>
      </c>
      <c r="AG61" s="124">
        <f>Wniosek!H320</f>
        <v>0</v>
      </c>
      <c r="AH61" s="124">
        <f>Wniosek!C425</f>
        <v>0</v>
      </c>
      <c r="AI61" s="124" t="e">
        <f>Wniosek!C531</f>
        <v>#DIV/0!</v>
      </c>
      <c r="AJ61">
        <f>Wniosek!C636</f>
        <v>0</v>
      </c>
      <c r="AK61">
        <f>Wniosek!E636</f>
        <v>0</v>
      </c>
      <c r="AL61">
        <f>Wniosek!C741</f>
        <v>0</v>
      </c>
    </row>
    <row r="62" spans="21:38" x14ac:dyDescent="0.25">
      <c r="U62">
        <f>Wniosek!A96</f>
        <v>0</v>
      </c>
      <c r="V62">
        <f>Wniosek!B96</f>
        <v>0</v>
      </c>
      <c r="W62">
        <f>Wniosek!C96</f>
        <v>0</v>
      </c>
      <c r="X62">
        <f>Wniosek!D96</f>
        <v>0</v>
      </c>
      <c r="Y62">
        <f>Wniosek!E96</f>
        <v>0</v>
      </c>
      <c r="Z62">
        <f>Wniosek!F96</f>
        <v>0</v>
      </c>
      <c r="AA62" t="e">
        <f>Wniosek!G96</f>
        <v>#DIV/0!</v>
      </c>
      <c r="AB62" s="4">
        <f>Wniosek!H96</f>
        <v>0</v>
      </c>
      <c r="AC62" s="3">
        <f>Wniosek!C215</f>
        <v>0</v>
      </c>
      <c r="AD62" s="124" t="e">
        <f>Wniosek!C321</f>
        <v>#DIV/0!</v>
      </c>
      <c r="AE62" s="124" t="e">
        <f>Wniosek!D321</f>
        <v>#DIV/0!</v>
      </c>
      <c r="AF62" s="125" t="e">
        <f>Wniosek!F321</f>
        <v>#DIV/0!</v>
      </c>
      <c r="AG62" s="124">
        <f>Wniosek!H321</f>
        <v>0</v>
      </c>
      <c r="AH62" s="124">
        <f>Wniosek!C426</f>
        <v>0</v>
      </c>
      <c r="AI62" s="124" t="e">
        <f>Wniosek!C532</f>
        <v>#DIV/0!</v>
      </c>
      <c r="AJ62">
        <f>Wniosek!C637</f>
        <v>0</v>
      </c>
      <c r="AK62">
        <f>Wniosek!E637</f>
        <v>0</v>
      </c>
      <c r="AL62">
        <f>Wniosek!C742</f>
        <v>0</v>
      </c>
    </row>
    <row r="63" spans="21:38" x14ac:dyDescent="0.25">
      <c r="U63">
        <f>Wniosek!A97</f>
        <v>0</v>
      </c>
      <c r="V63">
        <f>Wniosek!B97</f>
        <v>0</v>
      </c>
      <c r="W63">
        <f>Wniosek!C97</f>
        <v>0</v>
      </c>
      <c r="X63">
        <f>Wniosek!D97</f>
        <v>0</v>
      </c>
      <c r="Y63">
        <f>Wniosek!E97</f>
        <v>0</v>
      </c>
      <c r="Z63">
        <f>Wniosek!F97</f>
        <v>0</v>
      </c>
      <c r="AA63" t="e">
        <f>Wniosek!G97</f>
        <v>#DIV/0!</v>
      </c>
      <c r="AB63" s="4">
        <f>Wniosek!H97</f>
        <v>0</v>
      </c>
      <c r="AC63" s="3">
        <f>Wniosek!C216</f>
        <v>0</v>
      </c>
      <c r="AD63" s="124" t="e">
        <f>Wniosek!C322</f>
        <v>#DIV/0!</v>
      </c>
      <c r="AE63" s="124" t="e">
        <f>Wniosek!D322</f>
        <v>#DIV/0!</v>
      </c>
      <c r="AF63" s="125" t="e">
        <f>Wniosek!F322</f>
        <v>#DIV/0!</v>
      </c>
      <c r="AG63" s="124">
        <f>Wniosek!H322</f>
        <v>0</v>
      </c>
      <c r="AH63" s="124">
        <f>Wniosek!C427</f>
        <v>0</v>
      </c>
      <c r="AI63" s="124" t="e">
        <f>Wniosek!C533</f>
        <v>#DIV/0!</v>
      </c>
      <c r="AJ63">
        <f>Wniosek!C638</f>
        <v>0</v>
      </c>
      <c r="AK63">
        <f>Wniosek!E638</f>
        <v>0</v>
      </c>
      <c r="AL63">
        <f>Wniosek!C743</f>
        <v>0</v>
      </c>
    </row>
    <row r="64" spans="21:38" x14ac:dyDescent="0.25">
      <c r="U64">
        <f>Wniosek!A98</f>
        <v>0</v>
      </c>
      <c r="V64">
        <f>Wniosek!B98</f>
        <v>0</v>
      </c>
      <c r="W64">
        <f>Wniosek!C98</f>
        <v>0</v>
      </c>
      <c r="X64">
        <f>Wniosek!D98</f>
        <v>0</v>
      </c>
      <c r="Y64">
        <f>Wniosek!E98</f>
        <v>0</v>
      </c>
      <c r="Z64">
        <f>Wniosek!F98</f>
        <v>0</v>
      </c>
      <c r="AA64" t="e">
        <f>Wniosek!G98</f>
        <v>#DIV/0!</v>
      </c>
      <c r="AB64" s="4">
        <f>Wniosek!H98</f>
        <v>0</v>
      </c>
      <c r="AC64" s="3">
        <f>Wniosek!C217</f>
        <v>0</v>
      </c>
      <c r="AD64" s="124" t="e">
        <f>Wniosek!C323</f>
        <v>#DIV/0!</v>
      </c>
      <c r="AE64" s="124" t="e">
        <f>Wniosek!D323</f>
        <v>#DIV/0!</v>
      </c>
      <c r="AF64" s="125" t="e">
        <f>Wniosek!F323</f>
        <v>#DIV/0!</v>
      </c>
      <c r="AG64" s="124">
        <f>Wniosek!H323</f>
        <v>0</v>
      </c>
      <c r="AH64" s="124">
        <f>Wniosek!C428</f>
        <v>0</v>
      </c>
      <c r="AI64" s="124" t="e">
        <f>Wniosek!C534</f>
        <v>#DIV/0!</v>
      </c>
      <c r="AJ64">
        <f>Wniosek!C639</f>
        <v>0</v>
      </c>
      <c r="AK64">
        <f>Wniosek!E639</f>
        <v>0</v>
      </c>
      <c r="AL64">
        <f>Wniosek!C744</f>
        <v>0</v>
      </c>
    </row>
    <row r="65" spans="21:38" x14ac:dyDescent="0.25">
      <c r="U65">
        <f>Wniosek!A99</f>
        <v>0</v>
      </c>
      <c r="V65">
        <f>Wniosek!B99</f>
        <v>0</v>
      </c>
      <c r="W65">
        <f>Wniosek!C99</f>
        <v>0</v>
      </c>
      <c r="X65">
        <f>Wniosek!D99</f>
        <v>0</v>
      </c>
      <c r="Y65">
        <f>Wniosek!E99</f>
        <v>0</v>
      </c>
      <c r="Z65">
        <f>Wniosek!F99</f>
        <v>0</v>
      </c>
      <c r="AA65" t="e">
        <f>Wniosek!G99</f>
        <v>#DIV/0!</v>
      </c>
      <c r="AB65" s="4">
        <f>Wniosek!H99</f>
        <v>0</v>
      </c>
      <c r="AC65" s="3">
        <f>Wniosek!C218</f>
        <v>0</v>
      </c>
      <c r="AD65" s="124" t="e">
        <f>Wniosek!C324</f>
        <v>#DIV/0!</v>
      </c>
      <c r="AE65" s="124" t="e">
        <f>Wniosek!D324</f>
        <v>#DIV/0!</v>
      </c>
      <c r="AF65" s="125" t="e">
        <f>Wniosek!F324</f>
        <v>#DIV/0!</v>
      </c>
      <c r="AG65" s="124">
        <f>Wniosek!H324</f>
        <v>0</v>
      </c>
      <c r="AH65" s="124">
        <f>Wniosek!C429</f>
        <v>0</v>
      </c>
      <c r="AI65" s="124" t="e">
        <f>Wniosek!C535</f>
        <v>#DIV/0!</v>
      </c>
      <c r="AJ65">
        <f>Wniosek!C640</f>
        <v>0</v>
      </c>
      <c r="AK65">
        <f>Wniosek!E640</f>
        <v>0</v>
      </c>
      <c r="AL65">
        <f>Wniosek!C745</f>
        <v>0</v>
      </c>
    </row>
    <row r="66" spans="21:38" x14ac:dyDescent="0.25">
      <c r="U66">
        <f>Wniosek!A100</f>
        <v>0</v>
      </c>
      <c r="V66">
        <f>Wniosek!B100</f>
        <v>0</v>
      </c>
      <c r="W66">
        <f>Wniosek!C100</f>
        <v>0</v>
      </c>
      <c r="X66">
        <f>Wniosek!D100</f>
        <v>0</v>
      </c>
      <c r="Y66">
        <f>Wniosek!E100</f>
        <v>0</v>
      </c>
      <c r="Z66">
        <f>Wniosek!F100</f>
        <v>0</v>
      </c>
      <c r="AA66" t="e">
        <f>Wniosek!G100</f>
        <v>#DIV/0!</v>
      </c>
      <c r="AB66" s="4">
        <f>Wniosek!H100</f>
        <v>0</v>
      </c>
      <c r="AC66" s="3">
        <f>Wniosek!C219</f>
        <v>0</v>
      </c>
      <c r="AD66" s="124" t="e">
        <f>Wniosek!C325</f>
        <v>#DIV/0!</v>
      </c>
      <c r="AE66" s="124" t="e">
        <f>Wniosek!D325</f>
        <v>#DIV/0!</v>
      </c>
      <c r="AF66" s="125" t="e">
        <f>Wniosek!F325</f>
        <v>#DIV/0!</v>
      </c>
      <c r="AG66" s="124">
        <f>Wniosek!H325</f>
        <v>0</v>
      </c>
      <c r="AH66" s="124">
        <f>Wniosek!C430</f>
        <v>0</v>
      </c>
      <c r="AI66" s="124" t="e">
        <f>Wniosek!C536</f>
        <v>#DIV/0!</v>
      </c>
      <c r="AJ66">
        <f>Wniosek!C641</f>
        <v>0</v>
      </c>
      <c r="AK66">
        <f>Wniosek!E641</f>
        <v>0</v>
      </c>
      <c r="AL66">
        <f>Wniosek!C746</f>
        <v>0</v>
      </c>
    </row>
    <row r="67" spans="21:38" x14ac:dyDescent="0.25">
      <c r="U67">
        <f>Wniosek!A101</f>
        <v>0</v>
      </c>
      <c r="V67">
        <f>Wniosek!B101</f>
        <v>0</v>
      </c>
      <c r="W67">
        <f>Wniosek!C101</f>
        <v>0</v>
      </c>
      <c r="X67">
        <f>Wniosek!D101</f>
        <v>0</v>
      </c>
      <c r="Y67">
        <f>Wniosek!E101</f>
        <v>0</v>
      </c>
      <c r="Z67">
        <f>Wniosek!F101</f>
        <v>0</v>
      </c>
      <c r="AA67" t="e">
        <f>Wniosek!G101</f>
        <v>#DIV/0!</v>
      </c>
      <c r="AB67" s="4">
        <f>Wniosek!H101</f>
        <v>0</v>
      </c>
      <c r="AC67" s="3">
        <f>Wniosek!C220</f>
        <v>0</v>
      </c>
      <c r="AD67" s="124" t="e">
        <f>Wniosek!C326</f>
        <v>#DIV/0!</v>
      </c>
      <c r="AE67" s="124" t="e">
        <f>Wniosek!D326</f>
        <v>#DIV/0!</v>
      </c>
      <c r="AF67" s="125" t="e">
        <f>Wniosek!F326</f>
        <v>#DIV/0!</v>
      </c>
      <c r="AG67" s="124">
        <f>Wniosek!H326</f>
        <v>0</v>
      </c>
      <c r="AH67" s="124">
        <f>Wniosek!C431</f>
        <v>0</v>
      </c>
      <c r="AI67" s="124" t="e">
        <f>Wniosek!C537</f>
        <v>#DIV/0!</v>
      </c>
      <c r="AJ67">
        <f>Wniosek!C642</f>
        <v>0</v>
      </c>
      <c r="AK67">
        <f>Wniosek!E642</f>
        <v>0</v>
      </c>
      <c r="AL67">
        <f>Wniosek!C747</f>
        <v>0</v>
      </c>
    </row>
    <row r="68" spans="21:38" x14ac:dyDescent="0.25">
      <c r="U68">
        <f>Wniosek!A102</f>
        <v>0</v>
      </c>
      <c r="V68">
        <f>Wniosek!B102</f>
        <v>0</v>
      </c>
      <c r="W68">
        <f>Wniosek!C102</f>
        <v>0</v>
      </c>
      <c r="X68">
        <f>Wniosek!D102</f>
        <v>0</v>
      </c>
      <c r="Y68">
        <f>Wniosek!E102</f>
        <v>0</v>
      </c>
      <c r="Z68">
        <f>Wniosek!F102</f>
        <v>0</v>
      </c>
      <c r="AA68" t="e">
        <f>Wniosek!G102</f>
        <v>#DIV/0!</v>
      </c>
      <c r="AB68" s="4">
        <f>Wniosek!H102</f>
        <v>0</v>
      </c>
      <c r="AC68" s="3">
        <f>Wniosek!C221</f>
        <v>0</v>
      </c>
      <c r="AD68" s="124" t="e">
        <f>Wniosek!C327</f>
        <v>#DIV/0!</v>
      </c>
      <c r="AE68" s="124" t="e">
        <f>Wniosek!D327</f>
        <v>#DIV/0!</v>
      </c>
      <c r="AF68" s="125" t="e">
        <f>Wniosek!F327</f>
        <v>#DIV/0!</v>
      </c>
      <c r="AG68" s="124">
        <f>Wniosek!H327</f>
        <v>0</v>
      </c>
      <c r="AH68" s="124">
        <f>Wniosek!C432</f>
        <v>0</v>
      </c>
      <c r="AI68" s="124" t="e">
        <f>Wniosek!C538</f>
        <v>#DIV/0!</v>
      </c>
      <c r="AJ68">
        <f>Wniosek!C643</f>
        <v>0</v>
      </c>
      <c r="AK68">
        <f>Wniosek!E643</f>
        <v>0</v>
      </c>
      <c r="AL68">
        <f>Wniosek!C748</f>
        <v>0</v>
      </c>
    </row>
    <row r="69" spans="21:38" x14ac:dyDescent="0.25">
      <c r="U69">
        <f>Wniosek!A103</f>
        <v>0</v>
      </c>
      <c r="V69">
        <f>Wniosek!B103</f>
        <v>0</v>
      </c>
      <c r="W69">
        <f>Wniosek!C103</f>
        <v>0</v>
      </c>
      <c r="X69">
        <f>Wniosek!D103</f>
        <v>0</v>
      </c>
      <c r="Y69">
        <f>Wniosek!E103</f>
        <v>0</v>
      </c>
      <c r="Z69">
        <f>Wniosek!F103</f>
        <v>0</v>
      </c>
      <c r="AA69" t="e">
        <f>Wniosek!G103</f>
        <v>#DIV/0!</v>
      </c>
      <c r="AB69" s="4">
        <f>Wniosek!H103</f>
        <v>0</v>
      </c>
      <c r="AC69" s="3">
        <f>Wniosek!C222</f>
        <v>0</v>
      </c>
      <c r="AD69" s="124" t="e">
        <f>Wniosek!C328</f>
        <v>#DIV/0!</v>
      </c>
      <c r="AE69" s="124" t="e">
        <f>Wniosek!D328</f>
        <v>#DIV/0!</v>
      </c>
      <c r="AF69" s="125" t="e">
        <f>Wniosek!F328</f>
        <v>#DIV/0!</v>
      </c>
      <c r="AG69" s="124">
        <f>Wniosek!H328</f>
        <v>0</v>
      </c>
      <c r="AH69" s="124">
        <f>Wniosek!C433</f>
        <v>0</v>
      </c>
      <c r="AI69" s="124" t="e">
        <f>Wniosek!C539</f>
        <v>#DIV/0!</v>
      </c>
      <c r="AJ69">
        <f>Wniosek!C644</f>
        <v>0</v>
      </c>
      <c r="AK69">
        <f>Wniosek!E644</f>
        <v>0</v>
      </c>
      <c r="AL69">
        <f>Wniosek!C749</f>
        <v>0</v>
      </c>
    </row>
    <row r="70" spans="21:38" x14ac:dyDescent="0.25">
      <c r="U70">
        <f>Wniosek!A104</f>
        <v>0</v>
      </c>
      <c r="V70">
        <f>Wniosek!B104</f>
        <v>0</v>
      </c>
      <c r="W70">
        <f>Wniosek!C104</f>
        <v>0</v>
      </c>
      <c r="X70">
        <f>Wniosek!D104</f>
        <v>0</v>
      </c>
      <c r="Y70">
        <f>Wniosek!E104</f>
        <v>0</v>
      </c>
      <c r="Z70">
        <f>Wniosek!F104</f>
        <v>0</v>
      </c>
      <c r="AA70" t="e">
        <f>Wniosek!G104</f>
        <v>#DIV/0!</v>
      </c>
      <c r="AB70" s="4">
        <f>Wniosek!H104</f>
        <v>0</v>
      </c>
      <c r="AC70" s="3">
        <f>Wniosek!C223</f>
        <v>0</v>
      </c>
      <c r="AD70" s="124" t="e">
        <f>Wniosek!C329</f>
        <v>#DIV/0!</v>
      </c>
      <c r="AE70" s="124" t="e">
        <f>Wniosek!D329</f>
        <v>#DIV/0!</v>
      </c>
      <c r="AF70" s="125" t="e">
        <f>Wniosek!F329</f>
        <v>#DIV/0!</v>
      </c>
      <c r="AG70" s="124">
        <f>Wniosek!H329</f>
        <v>0</v>
      </c>
      <c r="AH70" s="124">
        <f>Wniosek!C434</f>
        <v>0</v>
      </c>
      <c r="AI70" s="124" t="e">
        <f>Wniosek!C540</f>
        <v>#DIV/0!</v>
      </c>
      <c r="AJ70">
        <f>Wniosek!C645</f>
        <v>0</v>
      </c>
      <c r="AK70">
        <f>Wniosek!E645</f>
        <v>0</v>
      </c>
      <c r="AL70">
        <f>Wniosek!C750</f>
        <v>0</v>
      </c>
    </row>
    <row r="71" spans="21:38" x14ac:dyDescent="0.25">
      <c r="U71">
        <f>Wniosek!A105</f>
        <v>0</v>
      </c>
      <c r="V71">
        <f>Wniosek!B105</f>
        <v>0</v>
      </c>
      <c r="W71">
        <f>Wniosek!C105</f>
        <v>0</v>
      </c>
      <c r="X71">
        <f>Wniosek!D105</f>
        <v>0</v>
      </c>
      <c r="Y71">
        <f>Wniosek!E105</f>
        <v>0</v>
      </c>
      <c r="Z71">
        <f>Wniosek!F105</f>
        <v>0</v>
      </c>
      <c r="AA71" t="e">
        <f>Wniosek!G105</f>
        <v>#DIV/0!</v>
      </c>
      <c r="AB71" s="4">
        <f>Wniosek!H105</f>
        <v>0</v>
      </c>
      <c r="AC71" s="3">
        <f>Wniosek!C224</f>
        <v>0</v>
      </c>
      <c r="AD71" s="124" t="e">
        <f>Wniosek!C330</f>
        <v>#DIV/0!</v>
      </c>
      <c r="AE71" s="124" t="e">
        <f>Wniosek!D330</f>
        <v>#DIV/0!</v>
      </c>
      <c r="AF71" s="125" t="e">
        <f>Wniosek!F330</f>
        <v>#DIV/0!</v>
      </c>
      <c r="AG71" s="124">
        <f>Wniosek!H330</f>
        <v>0</v>
      </c>
      <c r="AH71" s="124">
        <f>Wniosek!C435</f>
        <v>0</v>
      </c>
      <c r="AI71" s="124" t="e">
        <f>Wniosek!C541</f>
        <v>#DIV/0!</v>
      </c>
      <c r="AJ71">
        <f>Wniosek!C646</f>
        <v>0</v>
      </c>
      <c r="AK71">
        <f>Wniosek!E646</f>
        <v>0</v>
      </c>
      <c r="AL71">
        <f>Wniosek!C751</f>
        <v>0</v>
      </c>
    </row>
    <row r="72" spans="21:38" x14ac:dyDescent="0.25">
      <c r="U72">
        <f>Wniosek!A106</f>
        <v>0</v>
      </c>
      <c r="V72">
        <f>Wniosek!B106</f>
        <v>0</v>
      </c>
      <c r="W72">
        <f>Wniosek!C106</f>
        <v>0</v>
      </c>
      <c r="X72">
        <f>Wniosek!D106</f>
        <v>0</v>
      </c>
      <c r="Y72">
        <f>Wniosek!E106</f>
        <v>0</v>
      </c>
      <c r="Z72">
        <f>Wniosek!F106</f>
        <v>0</v>
      </c>
      <c r="AA72" t="e">
        <f>Wniosek!G106</f>
        <v>#DIV/0!</v>
      </c>
      <c r="AB72" s="4">
        <f>Wniosek!H106</f>
        <v>0</v>
      </c>
      <c r="AC72" s="3">
        <f>Wniosek!C225</f>
        <v>0</v>
      </c>
      <c r="AD72" s="124" t="e">
        <f>Wniosek!C331</f>
        <v>#DIV/0!</v>
      </c>
      <c r="AE72" s="124" t="e">
        <f>Wniosek!D331</f>
        <v>#DIV/0!</v>
      </c>
      <c r="AF72" s="125" t="e">
        <f>Wniosek!F331</f>
        <v>#DIV/0!</v>
      </c>
      <c r="AG72" s="124">
        <f>Wniosek!H331</f>
        <v>0</v>
      </c>
      <c r="AH72" s="124">
        <f>Wniosek!C436</f>
        <v>0</v>
      </c>
      <c r="AI72" s="124" t="e">
        <f>Wniosek!C542</f>
        <v>#DIV/0!</v>
      </c>
      <c r="AJ72">
        <f>Wniosek!C647</f>
        <v>0</v>
      </c>
      <c r="AK72">
        <f>Wniosek!E647</f>
        <v>0</v>
      </c>
      <c r="AL72">
        <f>Wniosek!C752</f>
        <v>0</v>
      </c>
    </row>
    <row r="73" spans="21:38" x14ac:dyDescent="0.25">
      <c r="U73">
        <f>Wniosek!A107</f>
        <v>0</v>
      </c>
      <c r="V73">
        <f>Wniosek!B107</f>
        <v>0</v>
      </c>
      <c r="W73">
        <f>Wniosek!C107</f>
        <v>0</v>
      </c>
      <c r="X73">
        <f>Wniosek!D107</f>
        <v>0</v>
      </c>
      <c r="Y73">
        <f>Wniosek!E107</f>
        <v>0</v>
      </c>
      <c r="Z73">
        <f>Wniosek!F107</f>
        <v>0</v>
      </c>
      <c r="AA73" t="e">
        <f>Wniosek!G107</f>
        <v>#DIV/0!</v>
      </c>
      <c r="AB73" s="4">
        <f>Wniosek!H107</f>
        <v>0</v>
      </c>
      <c r="AC73" s="3">
        <f>Wniosek!C226</f>
        <v>0</v>
      </c>
      <c r="AD73" s="124" t="e">
        <f>Wniosek!C332</f>
        <v>#DIV/0!</v>
      </c>
      <c r="AE73" s="124" t="e">
        <f>Wniosek!D332</f>
        <v>#DIV/0!</v>
      </c>
      <c r="AF73" s="125" t="e">
        <f>Wniosek!F332</f>
        <v>#DIV/0!</v>
      </c>
      <c r="AG73" s="124">
        <f>Wniosek!H332</f>
        <v>0</v>
      </c>
      <c r="AH73" s="124">
        <f>Wniosek!C437</f>
        <v>0</v>
      </c>
      <c r="AI73" s="124" t="e">
        <f>Wniosek!C543</f>
        <v>#DIV/0!</v>
      </c>
      <c r="AJ73">
        <f>Wniosek!C648</f>
        <v>0</v>
      </c>
      <c r="AK73">
        <f>Wniosek!E648</f>
        <v>0</v>
      </c>
      <c r="AL73">
        <f>Wniosek!C753</f>
        <v>0</v>
      </c>
    </row>
    <row r="74" spans="21:38" x14ac:dyDescent="0.25">
      <c r="U74">
        <f>Wniosek!A108</f>
        <v>0</v>
      </c>
      <c r="V74">
        <f>Wniosek!B108</f>
        <v>0</v>
      </c>
      <c r="W74">
        <f>Wniosek!C108</f>
        <v>0</v>
      </c>
      <c r="X74">
        <f>Wniosek!D108</f>
        <v>0</v>
      </c>
      <c r="Y74">
        <f>Wniosek!E108</f>
        <v>0</v>
      </c>
      <c r="Z74">
        <f>Wniosek!F108</f>
        <v>0</v>
      </c>
      <c r="AA74" t="e">
        <f>Wniosek!G108</f>
        <v>#DIV/0!</v>
      </c>
      <c r="AB74" s="4">
        <f>Wniosek!H108</f>
        <v>0</v>
      </c>
      <c r="AC74" s="3">
        <f>Wniosek!C227</f>
        <v>0</v>
      </c>
      <c r="AD74" s="124" t="e">
        <f>Wniosek!C333</f>
        <v>#DIV/0!</v>
      </c>
      <c r="AE74" s="124" t="e">
        <f>Wniosek!D333</f>
        <v>#DIV/0!</v>
      </c>
      <c r="AF74" s="125" t="e">
        <f>Wniosek!F333</f>
        <v>#DIV/0!</v>
      </c>
      <c r="AG74" s="124">
        <f>Wniosek!H333</f>
        <v>0</v>
      </c>
      <c r="AH74" s="124">
        <f>Wniosek!C438</f>
        <v>0</v>
      </c>
      <c r="AI74" s="124" t="e">
        <f>Wniosek!C544</f>
        <v>#DIV/0!</v>
      </c>
      <c r="AJ74">
        <f>Wniosek!C649</f>
        <v>0</v>
      </c>
      <c r="AK74">
        <f>Wniosek!E649</f>
        <v>0</v>
      </c>
      <c r="AL74">
        <f>Wniosek!C754</f>
        <v>0</v>
      </c>
    </row>
    <row r="75" spans="21:38" x14ac:dyDescent="0.25">
      <c r="U75">
        <f>Wniosek!A109</f>
        <v>0</v>
      </c>
      <c r="V75">
        <f>Wniosek!B109</f>
        <v>0</v>
      </c>
      <c r="W75">
        <f>Wniosek!C109</f>
        <v>0</v>
      </c>
      <c r="X75">
        <f>Wniosek!D109</f>
        <v>0</v>
      </c>
      <c r="Y75">
        <f>Wniosek!E109</f>
        <v>0</v>
      </c>
      <c r="Z75">
        <f>Wniosek!F109</f>
        <v>0</v>
      </c>
      <c r="AA75" t="e">
        <f>Wniosek!G109</f>
        <v>#DIV/0!</v>
      </c>
      <c r="AB75" s="4">
        <f>Wniosek!H109</f>
        <v>0</v>
      </c>
      <c r="AC75" s="3">
        <f>Wniosek!C228</f>
        <v>0</v>
      </c>
      <c r="AD75" s="124" t="e">
        <f>Wniosek!C334</f>
        <v>#DIV/0!</v>
      </c>
      <c r="AE75" s="124" t="e">
        <f>Wniosek!D334</f>
        <v>#DIV/0!</v>
      </c>
      <c r="AF75" s="125" t="e">
        <f>Wniosek!F334</f>
        <v>#DIV/0!</v>
      </c>
      <c r="AG75" s="124">
        <f>Wniosek!H334</f>
        <v>0</v>
      </c>
      <c r="AH75" s="124">
        <f>Wniosek!C439</f>
        <v>0</v>
      </c>
      <c r="AI75" s="124" t="e">
        <f>Wniosek!C545</f>
        <v>#DIV/0!</v>
      </c>
      <c r="AJ75">
        <f>Wniosek!C650</f>
        <v>0</v>
      </c>
      <c r="AK75">
        <f>Wniosek!E650</f>
        <v>0</v>
      </c>
      <c r="AL75">
        <f>Wniosek!C755</f>
        <v>0</v>
      </c>
    </row>
    <row r="76" spans="21:38" x14ac:dyDescent="0.25">
      <c r="U76">
        <f>Wniosek!A110</f>
        <v>0</v>
      </c>
      <c r="V76">
        <f>Wniosek!B110</f>
        <v>0</v>
      </c>
      <c r="W76">
        <f>Wniosek!C110</f>
        <v>0</v>
      </c>
      <c r="X76">
        <f>Wniosek!D110</f>
        <v>0</v>
      </c>
      <c r="Y76">
        <f>Wniosek!E110</f>
        <v>0</v>
      </c>
      <c r="Z76">
        <f>Wniosek!F110</f>
        <v>0</v>
      </c>
      <c r="AA76" t="e">
        <f>Wniosek!G110</f>
        <v>#DIV/0!</v>
      </c>
      <c r="AB76" s="4">
        <f>Wniosek!H110</f>
        <v>0</v>
      </c>
      <c r="AC76" s="3">
        <f>Wniosek!C229</f>
        <v>0</v>
      </c>
      <c r="AD76" s="124" t="e">
        <f>Wniosek!C335</f>
        <v>#DIV/0!</v>
      </c>
      <c r="AE76" s="124" t="e">
        <f>Wniosek!D335</f>
        <v>#DIV/0!</v>
      </c>
      <c r="AF76" s="125" t="e">
        <f>Wniosek!F335</f>
        <v>#DIV/0!</v>
      </c>
      <c r="AG76" s="124">
        <f>Wniosek!H335</f>
        <v>0</v>
      </c>
      <c r="AH76" s="124">
        <f>Wniosek!C440</f>
        <v>0</v>
      </c>
      <c r="AI76" s="124" t="e">
        <f>Wniosek!C546</f>
        <v>#DIV/0!</v>
      </c>
      <c r="AJ76">
        <f>Wniosek!C651</f>
        <v>0</v>
      </c>
      <c r="AK76">
        <f>Wniosek!E651</f>
        <v>0</v>
      </c>
      <c r="AL76">
        <f>Wniosek!C756</f>
        <v>0</v>
      </c>
    </row>
    <row r="77" spans="21:38" x14ac:dyDescent="0.25">
      <c r="U77">
        <f>Wniosek!A111</f>
        <v>0</v>
      </c>
      <c r="V77">
        <f>Wniosek!B111</f>
        <v>0</v>
      </c>
      <c r="W77">
        <f>Wniosek!C111</f>
        <v>0</v>
      </c>
      <c r="X77">
        <f>Wniosek!D111</f>
        <v>0</v>
      </c>
      <c r="Y77">
        <f>Wniosek!E111</f>
        <v>0</v>
      </c>
      <c r="Z77">
        <f>Wniosek!F111</f>
        <v>0</v>
      </c>
      <c r="AA77" t="e">
        <f>Wniosek!G111</f>
        <v>#DIV/0!</v>
      </c>
      <c r="AB77" s="4">
        <f>Wniosek!H111</f>
        <v>0</v>
      </c>
      <c r="AC77" s="3">
        <f>Wniosek!C230</f>
        <v>0</v>
      </c>
      <c r="AD77" s="124" t="e">
        <f>Wniosek!C336</f>
        <v>#DIV/0!</v>
      </c>
      <c r="AE77" s="124" t="e">
        <f>Wniosek!D336</f>
        <v>#DIV/0!</v>
      </c>
      <c r="AF77" s="125" t="e">
        <f>Wniosek!F336</f>
        <v>#DIV/0!</v>
      </c>
      <c r="AG77" s="124">
        <f>Wniosek!H336</f>
        <v>0</v>
      </c>
      <c r="AH77" s="124">
        <f>Wniosek!C441</f>
        <v>0</v>
      </c>
      <c r="AI77" s="124" t="e">
        <f>Wniosek!C547</f>
        <v>#DIV/0!</v>
      </c>
      <c r="AJ77">
        <f>Wniosek!C652</f>
        <v>0</v>
      </c>
      <c r="AK77">
        <f>Wniosek!E652</f>
        <v>0</v>
      </c>
      <c r="AL77">
        <f>Wniosek!C757</f>
        <v>0</v>
      </c>
    </row>
    <row r="78" spans="21:38" x14ac:dyDescent="0.25">
      <c r="U78">
        <f>Wniosek!A112</f>
        <v>0</v>
      </c>
      <c r="V78">
        <f>Wniosek!B112</f>
        <v>0</v>
      </c>
      <c r="W78">
        <f>Wniosek!C112</f>
        <v>0</v>
      </c>
      <c r="X78">
        <f>Wniosek!D112</f>
        <v>0</v>
      </c>
      <c r="Y78">
        <f>Wniosek!E112</f>
        <v>0</v>
      </c>
      <c r="Z78">
        <f>Wniosek!F112</f>
        <v>0</v>
      </c>
      <c r="AA78" t="e">
        <f>Wniosek!G112</f>
        <v>#DIV/0!</v>
      </c>
      <c r="AB78" s="4">
        <f>Wniosek!H112</f>
        <v>0</v>
      </c>
      <c r="AC78" s="3">
        <f>Wniosek!C231</f>
        <v>0</v>
      </c>
      <c r="AD78" s="124" t="e">
        <f>Wniosek!C337</f>
        <v>#DIV/0!</v>
      </c>
      <c r="AE78" s="124" t="e">
        <f>Wniosek!D337</f>
        <v>#DIV/0!</v>
      </c>
      <c r="AF78" s="125" t="e">
        <f>Wniosek!F337</f>
        <v>#DIV/0!</v>
      </c>
      <c r="AG78" s="124">
        <f>Wniosek!H337</f>
        <v>0</v>
      </c>
      <c r="AH78" s="124">
        <f>Wniosek!C442</f>
        <v>0</v>
      </c>
      <c r="AI78" s="124" t="e">
        <f>Wniosek!C548</f>
        <v>#DIV/0!</v>
      </c>
      <c r="AJ78">
        <f>Wniosek!C653</f>
        <v>0</v>
      </c>
      <c r="AK78">
        <f>Wniosek!E653</f>
        <v>0</v>
      </c>
      <c r="AL78">
        <f>Wniosek!C758</f>
        <v>0</v>
      </c>
    </row>
    <row r="79" spans="21:38" x14ac:dyDescent="0.25">
      <c r="U79">
        <f>Wniosek!A113</f>
        <v>0</v>
      </c>
      <c r="V79">
        <f>Wniosek!B113</f>
        <v>0</v>
      </c>
      <c r="W79">
        <f>Wniosek!C113</f>
        <v>0</v>
      </c>
      <c r="X79">
        <f>Wniosek!D113</f>
        <v>0</v>
      </c>
      <c r="Y79">
        <f>Wniosek!E113</f>
        <v>0</v>
      </c>
      <c r="Z79">
        <f>Wniosek!F113</f>
        <v>0</v>
      </c>
      <c r="AA79" t="e">
        <f>Wniosek!G113</f>
        <v>#DIV/0!</v>
      </c>
      <c r="AB79" s="4">
        <f>Wniosek!H113</f>
        <v>0</v>
      </c>
      <c r="AC79" s="3">
        <f>Wniosek!C232</f>
        <v>0</v>
      </c>
      <c r="AD79" s="124" t="e">
        <f>Wniosek!C338</f>
        <v>#DIV/0!</v>
      </c>
      <c r="AE79" s="124" t="e">
        <f>Wniosek!D338</f>
        <v>#DIV/0!</v>
      </c>
      <c r="AF79" s="125" t="e">
        <f>Wniosek!F338</f>
        <v>#DIV/0!</v>
      </c>
      <c r="AG79" s="124">
        <f>Wniosek!H338</f>
        <v>0</v>
      </c>
      <c r="AH79" s="124">
        <f>Wniosek!C443</f>
        <v>0</v>
      </c>
      <c r="AI79" s="124" t="e">
        <f>Wniosek!C549</f>
        <v>#DIV/0!</v>
      </c>
      <c r="AJ79">
        <f>Wniosek!C654</f>
        <v>0</v>
      </c>
      <c r="AK79">
        <f>Wniosek!E654</f>
        <v>0</v>
      </c>
      <c r="AL79">
        <f>Wniosek!C759</f>
        <v>0</v>
      </c>
    </row>
    <row r="80" spans="21:38" x14ac:dyDescent="0.25">
      <c r="U80">
        <f>Wniosek!A114</f>
        <v>0</v>
      </c>
      <c r="V80">
        <f>Wniosek!B114</f>
        <v>0</v>
      </c>
      <c r="W80">
        <f>Wniosek!C114</f>
        <v>0</v>
      </c>
      <c r="X80">
        <f>Wniosek!D114</f>
        <v>0</v>
      </c>
      <c r="Y80">
        <f>Wniosek!E114</f>
        <v>0</v>
      </c>
      <c r="Z80">
        <f>Wniosek!F114</f>
        <v>0</v>
      </c>
      <c r="AA80" t="e">
        <f>Wniosek!G114</f>
        <v>#DIV/0!</v>
      </c>
      <c r="AB80" s="4">
        <f>Wniosek!H114</f>
        <v>0</v>
      </c>
      <c r="AC80" s="3">
        <f>Wniosek!C233</f>
        <v>0</v>
      </c>
      <c r="AD80" s="124" t="e">
        <f>Wniosek!C339</f>
        <v>#DIV/0!</v>
      </c>
      <c r="AE80" s="124" t="e">
        <f>Wniosek!D339</f>
        <v>#DIV/0!</v>
      </c>
      <c r="AF80" s="125" t="e">
        <f>Wniosek!F339</f>
        <v>#DIV/0!</v>
      </c>
      <c r="AG80" s="124">
        <f>Wniosek!H339</f>
        <v>0</v>
      </c>
      <c r="AH80" s="124">
        <f>Wniosek!C444</f>
        <v>0</v>
      </c>
      <c r="AI80" s="124" t="e">
        <f>Wniosek!C550</f>
        <v>#DIV/0!</v>
      </c>
      <c r="AJ80">
        <f>Wniosek!C655</f>
        <v>0</v>
      </c>
      <c r="AK80">
        <f>Wniosek!E655</f>
        <v>0</v>
      </c>
      <c r="AL80">
        <f>Wniosek!C760</f>
        <v>0</v>
      </c>
    </row>
    <row r="81" spans="21:38" x14ac:dyDescent="0.25">
      <c r="U81">
        <f>Wniosek!A115</f>
        <v>0</v>
      </c>
      <c r="V81">
        <f>Wniosek!B115</f>
        <v>0</v>
      </c>
      <c r="W81">
        <f>Wniosek!C115</f>
        <v>0</v>
      </c>
      <c r="X81">
        <f>Wniosek!D115</f>
        <v>0</v>
      </c>
      <c r="Y81">
        <f>Wniosek!E115</f>
        <v>0</v>
      </c>
      <c r="Z81">
        <f>Wniosek!F115</f>
        <v>0</v>
      </c>
      <c r="AA81" t="e">
        <f>Wniosek!G115</f>
        <v>#DIV/0!</v>
      </c>
      <c r="AB81" s="4">
        <f>Wniosek!H115</f>
        <v>0</v>
      </c>
      <c r="AC81" s="3">
        <f>Wniosek!C234</f>
        <v>0</v>
      </c>
      <c r="AD81" s="124" t="e">
        <f>Wniosek!C340</f>
        <v>#DIV/0!</v>
      </c>
      <c r="AE81" s="124" t="e">
        <f>Wniosek!D340</f>
        <v>#DIV/0!</v>
      </c>
      <c r="AF81" s="125" t="e">
        <f>Wniosek!F340</f>
        <v>#DIV/0!</v>
      </c>
      <c r="AG81" s="124">
        <f>Wniosek!H340</f>
        <v>0</v>
      </c>
      <c r="AH81" s="124">
        <f>Wniosek!C445</f>
        <v>0</v>
      </c>
      <c r="AI81" s="124" t="e">
        <f>Wniosek!C551</f>
        <v>#DIV/0!</v>
      </c>
      <c r="AJ81">
        <f>Wniosek!C656</f>
        <v>0</v>
      </c>
      <c r="AK81">
        <f>Wniosek!E656</f>
        <v>0</v>
      </c>
      <c r="AL81">
        <f>Wniosek!C761</f>
        <v>0</v>
      </c>
    </row>
    <row r="82" spans="21:38" x14ac:dyDescent="0.25">
      <c r="U82">
        <f>Wniosek!A116</f>
        <v>0</v>
      </c>
      <c r="V82">
        <f>Wniosek!B116</f>
        <v>0</v>
      </c>
      <c r="W82">
        <f>Wniosek!C116</f>
        <v>0</v>
      </c>
      <c r="X82">
        <f>Wniosek!D116</f>
        <v>0</v>
      </c>
      <c r="Y82">
        <f>Wniosek!E116</f>
        <v>0</v>
      </c>
      <c r="Z82">
        <f>Wniosek!F116</f>
        <v>0</v>
      </c>
      <c r="AA82" t="e">
        <f>Wniosek!G116</f>
        <v>#DIV/0!</v>
      </c>
      <c r="AB82" s="4">
        <f>Wniosek!H116</f>
        <v>0</v>
      </c>
      <c r="AC82" s="3">
        <f>Wniosek!C235</f>
        <v>0</v>
      </c>
      <c r="AD82" s="124" t="e">
        <f>Wniosek!C341</f>
        <v>#DIV/0!</v>
      </c>
      <c r="AE82" s="124" t="e">
        <f>Wniosek!D341</f>
        <v>#DIV/0!</v>
      </c>
      <c r="AF82" s="125" t="e">
        <f>Wniosek!F341</f>
        <v>#DIV/0!</v>
      </c>
      <c r="AG82" s="124">
        <f>Wniosek!H341</f>
        <v>0</v>
      </c>
      <c r="AH82" s="124">
        <f>Wniosek!C446</f>
        <v>0</v>
      </c>
      <c r="AI82" s="124" t="e">
        <f>Wniosek!C552</f>
        <v>#DIV/0!</v>
      </c>
      <c r="AJ82">
        <f>Wniosek!C657</f>
        <v>0</v>
      </c>
      <c r="AK82">
        <f>Wniosek!E657</f>
        <v>0</v>
      </c>
      <c r="AL82">
        <f>Wniosek!C762</f>
        <v>0</v>
      </c>
    </row>
    <row r="83" spans="21:38" x14ac:dyDescent="0.25">
      <c r="U83">
        <f>Wniosek!A117</f>
        <v>0</v>
      </c>
      <c r="V83">
        <f>Wniosek!B117</f>
        <v>0</v>
      </c>
      <c r="W83">
        <f>Wniosek!C117</f>
        <v>0</v>
      </c>
      <c r="X83">
        <f>Wniosek!D117</f>
        <v>0</v>
      </c>
      <c r="Y83">
        <f>Wniosek!E117</f>
        <v>0</v>
      </c>
      <c r="Z83">
        <f>Wniosek!F117</f>
        <v>0</v>
      </c>
      <c r="AA83" t="e">
        <f>Wniosek!G117</f>
        <v>#DIV/0!</v>
      </c>
      <c r="AB83" s="4">
        <f>Wniosek!H117</f>
        <v>0</v>
      </c>
      <c r="AC83" s="3">
        <f>Wniosek!C236</f>
        <v>0</v>
      </c>
      <c r="AD83" s="124" t="e">
        <f>Wniosek!C342</f>
        <v>#DIV/0!</v>
      </c>
      <c r="AE83" s="124" t="e">
        <f>Wniosek!D342</f>
        <v>#DIV/0!</v>
      </c>
      <c r="AF83" s="125" t="e">
        <f>Wniosek!F342</f>
        <v>#DIV/0!</v>
      </c>
      <c r="AG83" s="124">
        <f>Wniosek!H342</f>
        <v>0</v>
      </c>
      <c r="AH83" s="124">
        <f>Wniosek!C447</f>
        <v>0</v>
      </c>
      <c r="AI83" s="124" t="e">
        <f>Wniosek!C553</f>
        <v>#DIV/0!</v>
      </c>
      <c r="AJ83">
        <f>Wniosek!C658</f>
        <v>0</v>
      </c>
      <c r="AK83">
        <f>Wniosek!E658</f>
        <v>0</v>
      </c>
      <c r="AL83">
        <f>Wniosek!C763</f>
        <v>0</v>
      </c>
    </row>
    <row r="84" spans="21:38" x14ac:dyDescent="0.25">
      <c r="U84">
        <f>Wniosek!A118</f>
        <v>0</v>
      </c>
      <c r="V84">
        <f>Wniosek!B118</f>
        <v>0</v>
      </c>
      <c r="W84">
        <f>Wniosek!C118</f>
        <v>0</v>
      </c>
      <c r="X84">
        <f>Wniosek!D118</f>
        <v>0</v>
      </c>
      <c r="Y84">
        <f>Wniosek!E118</f>
        <v>0</v>
      </c>
      <c r="Z84">
        <f>Wniosek!F118</f>
        <v>0</v>
      </c>
      <c r="AA84" t="e">
        <f>Wniosek!G118</f>
        <v>#DIV/0!</v>
      </c>
      <c r="AB84" s="4">
        <f>Wniosek!H118</f>
        <v>0</v>
      </c>
      <c r="AC84" s="3">
        <f>Wniosek!C237</f>
        <v>0</v>
      </c>
      <c r="AD84" s="124" t="e">
        <f>Wniosek!C343</f>
        <v>#DIV/0!</v>
      </c>
      <c r="AE84" s="124" t="e">
        <f>Wniosek!D343</f>
        <v>#DIV/0!</v>
      </c>
      <c r="AF84" s="125" t="e">
        <f>Wniosek!F343</f>
        <v>#DIV/0!</v>
      </c>
      <c r="AG84" s="124">
        <f>Wniosek!H343</f>
        <v>0</v>
      </c>
      <c r="AH84" s="124">
        <f>Wniosek!C448</f>
        <v>0</v>
      </c>
      <c r="AI84" s="124" t="e">
        <f>Wniosek!C554</f>
        <v>#DIV/0!</v>
      </c>
      <c r="AJ84">
        <f>Wniosek!C659</f>
        <v>0</v>
      </c>
      <c r="AK84">
        <f>Wniosek!E659</f>
        <v>0</v>
      </c>
      <c r="AL84">
        <f>Wniosek!C764</f>
        <v>0</v>
      </c>
    </row>
    <row r="85" spans="21:38" x14ac:dyDescent="0.25">
      <c r="U85">
        <f>Wniosek!A119</f>
        <v>0</v>
      </c>
      <c r="V85">
        <f>Wniosek!B119</f>
        <v>0</v>
      </c>
      <c r="W85">
        <f>Wniosek!C119</f>
        <v>0</v>
      </c>
      <c r="X85">
        <f>Wniosek!D119</f>
        <v>0</v>
      </c>
      <c r="Y85">
        <f>Wniosek!E119</f>
        <v>0</v>
      </c>
      <c r="Z85">
        <f>Wniosek!F119</f>
        <v>0</v>
      </c>
      <c r="AA85" t="e">
        <f>Wniosek!G119</f>
        <v>#DIV/0!</v>
      </c>
      <c r="AB85" s="4">
        <f>Wniosek!H119</f>
        <v>0</v>
      </c>
      <c r="AC85" s="3">
        <f>Wniosek!C238</f>
        <v>0</v>
      </c>
      <c r="AD85" s="124" t="e">
        <f>Wniosek!C344</f>
        <v>#DIV/0!</v>
      </c>
      <c r="AE85" s="124" t="e">
        <f>Wniosek!D344</f>
        <v>#DIV/0!</v>
      </c>
      <c r="AF85" s="125" t="e">
        <f>Wniosek!F344</f>
        <v>#DIV/0!</v>
      </c>
      <c r="AG85" s="124">
        <f>Wniosek!H344</f>
        <v>0</v>
      </c>
      <c r="AH85" s="124">
        <f>Wniosek!C449</f>
        <v>0</v>
      </c>
      <c r="AI85" s="124" t="e">
        <f>Wniosek!C555</f>
        <v>#DIV/0!</v>
      </c>
      <c r="AJ85">
        <f>Wniosek!C660</f>
        <v>0</v>
      </c>
      <c r="AK85">
        <f>Wniosek!E660</f>
        <v>0</v>
      </c>
      <c r="AL85">
        <f>Wniosek!C765</f>
        <v>0</v>
      </c>
    </row>
    <row r="86" spans="21:38" x14ac:dyDescent="0.25">
      <c r="U86">
        <f>Wniosek!A120</f>
        <v>0</v>
      </c>
      <c r="V86">
        <f>Wniosek!B120</f>
        <v>0</v>
      </c>
      <c r="W86">
        <f>Wniosek!C120</f>
        <v>0</v>
      </c>
      <c r="X86">
        <f>Wniosek!D120</f>
        <v>0</v>
      </c>
      <c r="Y86">
        <f>Wniosek!E120</f>
        <v>0</v>
      </c>
      <c r="Z86">
        <f>Wniosek!F120</f>
        <v>0</v>
      </c>
      <c r="AA86" t="e">
        <f>Wniosek!G120</f>
        <v>#DIV/0!</v>
      </c>
      <c r="AB86" s="4">
        <f>Wniosek!H120</f>
        <v>0</v>
      </c>
      <c r="AC86" s="3">
        <f>Wniosek!C239</f>
        <v>0</v>
      </c>
      <c r="AD86" s="124" t="e">
        <f>Wniosek!C345</f>
        <v>#DIV/0!</v>
      </c>
      <c r="AE86" s="124" t="e">
        <f>Wniosek!D345</f>
        <v>#DIV/0!</v>
      </c>
      <c r="AF86" s="125" t="e">
        <f>Wniosek!F345</f>
        <v>#DIV/0!</v>
      </c>
      <c r="AG86" s="124">
        <f>Wniosek!H345</f>
        <v>0</v>
      </c>
      <c r="AH86" s="124">
        <f>Wniosek!C450</f>
        <v>0</v>
      </c>
      <c r="AI86" s="124" t="e">
        <f>Wniosek!C556</f>
        <v>#DIV/0!</v>
      </c>
      <c r="AJ86">
        <f>Wniosek!C661</f>
        <v>0</v>
      </c>
      <c r="AK86">
        <f>Wniosek!E661</f>
        <v>0</v>
      </c>
      <c r="AL86">
        <f>Wniosek!C766</f>
        <v>0</v>
      </c>
    </row>
    <row r="87" spans="21:38" x14ac:dyDescent="0.25">
      <c r="U87">
        <f>Wniosek!A121</f>
        <v>0</v>
      </c>
      <c r="V87">
        <f>Wniosek!B121</f>
        <v>0</v>
      </c>
      <c r="W87">
        <f>Wniosek!C121</f>
        <v>0</v>
      </c>
      <c r="X87">
        <f>Wniosek!D121</f>
        <v>0</v>
      </c>
      <c r="Y87">
        <f>Wniosek!E121</f>
        <v>0</v>
      </c>
      <c r="Z87">
        <f>Wniosek!F121</f>
        <v>0</v>
      </c>
      <c r="AA87" t="e">
        <f>Wniosek!G121</f>
        <v>#DIV/0!</v>
      </c>
      <c r="AB87" s="4">
        <f>Wniosek!H121</f>
        <v>0</v>
      </c>
      <c r="AC87" s="3">
        <f>Wniosek!C240</f>
        <v>0</v>
      </c>
      <c r="AD87" s="124" t="e">
        <f>Wniosek!C346</f>
        <v>#DIV/0!</v>
      </c>
      <c r="AE87" s="124" t="e">
        <f>Wniosek!D346</f>
        <v>#DIV/0!</v>
      </c>
      <c r="AF87" s="125" t="e">
        <f>Wniosek!F346</f>
        <v>#DIV/0!</v>
      </c>
      <c r="AG87" s="124">
        <f>Wniosek!H346</f>
        <v>0</v>
      </c>
      <c r="AH87" s="124">
        <f>Wniosek!C451</f>
        <v>0</v>
      </c>
      <c r="AI87" s="124" t="e">
        <f>Wniosek!C557</f>
        <v>#DIV/0!</v>
      </c>
      <c r="AJ87">
        <f>Wniosek!C662</f>
        <v>0</v>
      </c>
      <c r="AK87">
        <f>Wniosek!E662</f>
        <v>0</v>
      </c>
      <c r="AL87">
        <f>Wniosek!C767</f>
        <v>0</v>
      </c>
    </row>
    <row r="88" spans="21:38" x14ac:dyDescent="0.25">
      <c r="U88">
        <f>Wniosek!A122</f>
        <v>0</v>
      </c>
      <c r="V88">
        <f>Wniosek!B122</f>
        <v>0</v>
      </c>
      <c r="W88">
        <f>Wniosek!C122</f>
        <v>0</v>
      </c>
      <c r="X88">
        <f>Wniosek!D122</f>
        <v>0</v>
      </c>
      <c r="Y88">
        <f>Wniosek!E122</f>
        <v>0</v>
      </c>
      <c r="Z88">
        <f>Wniosek!F122</f>
        <v>0</v>
      </c>
      <c r="AA88" t="e">
        <f>Wniosek!G122</f>
        <v>#DIV/0!</v>
      </c>
      <c r="AB88" s="4">
        <f>Wniosek!H122</f>
        <v>0</v>
      </c>
      <c r="AC88" s="3">
        <f>Wniosek!C241</f>
        <v>0</v>
      </c>
      <c r="AD88" s="124" t="e">
        <f>Wniosek!C347</f>
        <v>#DIV/0!</v>
      </c>
      <c r="AE88" s="124" t="e">
        <f>Wniosek!D347</f>
        <v>#DIV/0!</v>
      </c>
      <c r="AF88" s="125" t="e">
        <f>Wniosek!F347</f>
        <v>#DIV/0!</v>
      </c>
      <c r="AG88" s="124">
        <f>Wniosek!H347</f>
        <v>0</v>
      </c>
      <c r="AH88" s="124">
        <f>Wniosek!C452</f>
        <v>0</v>
      </c>
      <c r="AI88" s="124" t="e">
        <f>Wniosek!C558</f>
        <v>#DIV/0!</v>
      </c>
      <c r="AJ88">
        <f>Wniosek!C663</f>
        <v>0</v>
      </c>
      <c r="AK88">
        <f>Wniosek!E663</f>
        <v>0</v>
      </c>
      <c r="AL88">
        <f>Wniosek!C768</f>
        <v>0</v>
      </c>
    </row>
    <row r="89" spans="21:38" x14ac:dyDescent="0.25">
      <c r="U89">
        <f>Wniosek!A123</f>
        <v>0</v>
      </c>
      <c r="V89">
        <f>Wniosek!B123</f>
        <v>0</v>
      </c>
      <c r="W89">
        <f>Wniosek!C123</f>
        <v>0</v>
      </c>
      <c r="X89">
        <f>Wniosek!D123</f>
        <v>0</v>
      </c>
      <c r="Y89">
        <f>Wniosek!E123</f>
        <v>0</v>
      </c>
      <c r="Z89">
        <f>Wniosek!F123</f>
        <v>0</v>
      </c>
      <c r="AA89" t="e">
        <f>Wniosek!G123</f>
        <v>#DIV/0!</v>
      </c>
      <c r="AB89" s="4">
        <f>Wniosek!H123</f>
        <v>0</v>
      </c>
      <c r="AC89" s="3">
        <f>Wniosek!C242</f>
        <v>0</v>
      </c>
      <c r="AD89" s="124" t="e">
        <f>Wniosek!C348</f>
        <v>#DIV/0!</v>
      </c>
      <c r="AE89" s="124" t="e">
        <f>Wniosek!D348</f>
        <v>#DIV/0!</v>
      </c>
      <c r="AF89" s="125" t="e">
        <f>Wniosek!F348</f>
        <v>#DIV/0!</v>
      </c>
      <c r="AG89" s="124">
        <f>Wniosek!H348</f>
        <v>0</v>
      </c>
      <c r="AH89" s="124">
        <f>Wniosek!C453</f>
        <v>0</v>
      </c>
      <c r="AI89" s="124" t="e">
        <f>Wniosek!C559</f>
        <v>#DIV/0!</v>
      </c>
      <c r="AJ89">
        <f>Wniosek!C664</f>
        <v>0</v>
      </c>
      <c r="AK89">
        <f>Wniosek!E664</f>
        <v>0</v>
      </c>
      <c r="AL89">
        <f>Wniosek!C769</f>
        <v>0</v>
      </c>
    </row>
    <row r="90" spans="21:38" x14ac:dyDescent="0.25">
      <c r="U90">
        <f>Wniosek!A124</f>
        <v>0</v>
      </c>
      <c r="V90">
        <f>Wniosek!B124</f>
        <v>0</v>
      </c>
      <c r="W90">
        <f>Wniosek!C124</f>
        <v>0</v>
      </c>
      <c r="X90">
        <f>Wniosek!D124</f>
        <v>0</v>
      </c>
      <c r="Y90">
        <f>Wniosek!E124</f>
        <v>0</v>
      </c>
      <c r="Z90">
        <f>Wniosek!F124</f>
        <v>0</v>
      </c>
      <c r="AA90" t="e">
        <f>Wniosek!G124</f>
        <v>#DIV/0!</v>
      </c>
      <c r="AB90" s="4">
        <f>Wniosek!H124</f>
        <v>0</v>
      </c>
      <c r="AC90" s="3">
        <f>Wniosek!C243</f>
        <v>0</v>
      </c>
      <c r="AD90" s="124" t="e">
        <f>Wniosek!C349</f>
        <v>#DIV/0!</v>
      </c>
      <c r="AE90" s="124" t="e">
        <f>Wniosek!D349</f>
        <v>#DIV/0!</v>
      </c>
      <c r="AF90" s="125" t="e">
        <f>Wniosek!F349</f>
        <v>#DIV/0!</v>
      </c>
      <c r="AG90" s="124">
        <f>Wniosek!H349</f>
        <v>0</v>
      </c>
      <c r="AH90" s="124">
        <f>Wniosek!C454</f>
        <v>0</v>
      </c>
      <c r="AI90" s="124" t="e">
        <f>Wniosek!C560</f>
        <v>#DIV/0!</v>
      </c>
      <c r="AJ90">
        <f>Wniosek!C665</f>
        <v>0</v>
      </c>
      <c r="AK90">
        <f>Wniosek!E665</f>
        <v>0</v>
      </c>
      <c r="AL90">
        <f>Wniosek!C770</f>
        <v>0</v>
      </c>
    </row>
    <row r="91" spans="21:38" x14ac:dyDescent="0.25">
      <c r="U91">
        <f>Wniosek!A125</f>
        <v>0</v>
      </c>
      <c r="V91">
        <f>Wniosek!B125</f>
        <v>0</v>
      </c>
      <c r="W91">
        <f>Wniosek!C125</f>
        <v>0</v>
      </c>
      <c r="X91">
        <f>Wniosek!D125</f>
        <v>0</v>
      </c>
      <c r="Y91">
        <f>Wniosek!E125</f>
        <v>0</v>
      </c>
      <c r="Z91">
        <f>Wniosek!F125</f>
        <v>0</v>
      </c>
      <c r="AA91" t="e">
        <f>Wniosek!G125</f>
        <v>#DIV/0!</v>
      </c>
      <c r="AB91" s="4">
        <f>Wniosek!H125</f>
        <v>0</v>
      </c>
      <c r="AC91" s="3">
        <f>Wniosek!C244</f>
        <v>0</v>
      </c>
      <c r="AD91" s="124" t="e">
        <f>Wniosek!C350</f>
        <v>#DIV/0!</v>
      </c>
      <c r="AE91" s="124" t="e">
        <f>Wniosek!D350</f>
        <v>#DIV/0!</v>
      </c>
      <c r="AF91" s="125" t="e">
        <f>Wniosek!F350</f>
        <v>#DIV/0!</v>
      </c>
      <c r="AG91" s="124">
        <f>Wniosek!H350</f>
        <v>0</v>
      </c>
      <c r="AH91" s="124">
        <f>Wniosek!C455</f>
        <v>0</v>
      </c>
      <c r="AI91" s="124" t="e">
        <f>Wniosek!C561</f>
        <v>#DIV/0!</v>
      </c>
      <c r="AJ91">
        <f>Wniosek!C666</f>
        <v>0</v>
      </c>
      <c r="AK91">
        <f>Wniosek!E666</f>
        <v>0</v>
      </c>
      <c r="AL91">
        <f>Wniosek!C771</f>
        <v>0</v>
      </c>
    </row>
    <row r="92" spans="21:38" x14ac:dyDescent="0.25">
      <c r="U92">
        <f>Wniosek!A126</f>
        <v>0</v>
      </c>
      <c r="V92">
        <f>Wniosek!B126</f>
        <v>0</v>
      </c>
      <c r="W92">
        <f>Wniosek!C126</f>
        <v>0</v>
      </c>
      <c r="X92">
        <f>Wniosek!D126</f>
        <v>0</v>
      </c>
      <c r="Y92">
        <f>Wniosek!E126</f>
        <v>0</v>
      </c>
      <c r="Z92">
        <f>Wniosek!F126</f>
        <v>0</v>
      </c>
      <c r="AA92" t="e">
        <f>Wniosek!G126</f>
        <v>#DIV/0!</v>
      </c>
      <c r="AB92" s="4">
        <f>Wniosek!H126</f>
        <v>0</v>
      </c>
      <c r="AC92" s="3">
        <f>Wniosek!C245</f>
        <v>0</v>
      </c>
      <c r="AD92" s="124" t="e">
        <f>Wniosek!C351</f>
        <v>#DIV/0!</v>
      </c>
      <c r="AE92" s="124" t="e">
        <f>Wniosek!D351</f>
        <v>#DIV/0!</v>
      </c>
      <c r="AF92" s="125" t="e">
        <f>Wniosek!F351</f>
        <v>#DIV/0!</v>
      </c>
      <c r="AG92" s="124">
        <f>Wniosek!H351</f>
        <v>0</v>
      </c>
      <c r="AH92" s="124">
        <f>Wniosek!C456</f>
        <v>0</v>
      </c>
      <c r="AI92" s="124" t="e">
        <f>Wniosek!C562</f>
        <v>#DIV/0!</v>
      </c>
      <c r="AJ92">
        <f>Wniosek!C667</f>
        <v>0</v>
      </c>
      <c r="AK92">
        <f>Wniosek!E667</f>
        <v>0</v>
      </c>
      <c r="AL92">
        <f>Wniosek!C772</f>
        <v>0</v>
      </c>
    </row>
    <row r="93" spans="21:38" x14ac:dyDescent="0.25">
      <c r="U93">
        <f>Wniosek!A127</f>
        <v>0</v>
      </c>
      <c r="V93">
        <f>Wniosek!B127</f>
        <v>0</v>
      </c>
      <c r="W93">
        <f>Wniosek!C127</f>
        <v>0</v>
      </c>
      <c r="X93">
        <f>Wniosek!D127</f>
        <v>0</v>
      </c>
      <c r="Y93">
        <f>Wniosek!E127</f>
        <v>0</v>
      </c>
      <c r="Z93">
        <f>Wniosek!F127</f>
        <v>0</v>
      </c>
      <c r="AA93" t="e">
        <f>Wniosek!G127</f>
        <v>#DIV/0!</v>
      </c>
      <c r="AB93" s="4">
        <f>Wniosek!H127</f>
        <v>0</v>
      </c>
      <c r="AC93" s="3">
        <f>Wniosek!C246</f>
        <v>0</v>
      </c>
      <c r="AD93" s="124" t="e">
        <f>Wniosek!C352</f>
        <v>#DIV/0!</v>
      </c>
      <c r="AE93" s="124" t="e">
        <f>Wniosek!D352</f>
        <v>#DIV/0!</v>
      </c>
      <c r="AF93" s="125" t="e">
        <f>Wniosek!F352</f>
        <v>#DIV/0!</v>
      </c>
      <c r="AG93" s="124">
        <f>Wniosek!H352</f>
        <v>0</v>
      </c>
      <c r="AH93" s="124">
        <f>Wniosek!C457</f>
        <v>0</v>
      </c>
      <c r="AI93" s="124" t="e">
        <f>Wniosek!C563</f>
        <v>#DIV/0!</v>
      </c>
      <c r="AJ93">
        <f>Wniosek!C668</f>
        <v>0</v>
      </c>
      <c r="AK93">
        <f>Wniosek!E668</f>
        <v>0</v>
      </c>
      <c r="AL93">
        <f>Wniosek!C773</f>
        <v>0</v>
      </c>
    </row>
    <row r="94" spans="21:38" x14ac:dyDescent="0.25">
      <c r="U94">
        <f>Wniosek!A128</f>
        <v>0</v>
      </c>
      <c r="V94">
        <f>Wniosek!B128</f>
        <v>0</v>
      </c>
      <c r="W94">
        <f>Wniosek!C128</f>
        <v>0</v>
      </c>
      <c r="X94">
        <f>Wniosek!D128</f>
        <v>0</v>
      </c>
      <c r="Y94">
        <f>Wniosek!E128</f>
        <v>0</v>
      </c>
      <c r="Z94">
        <f>Wniosek!F128</f>
        <v>0</v>
      </c>
      <c r="AA94" t="e">
        <f>Wniosek!G128</f>
        <v>#DIV/0!</v>
      </c>
      <c r="AB94" s="4">
        <f>Wniosek!H128</f>
        <v>0</v>
      </c>
      <c r="AC94" s="3">
        <f>Wniosek!C247</f>
        <v>0</v>
      </c>
      <c r="AD94" s="124" t="e">
        <f>Wniosek!C353</f>
        <v>#DIV/0!</v>
      </c>
      <c r="AE94" s="124" t="e">
        <f>Wniosek!D353</f>
        <v>#DIV/0!</v>
      </c>
      <c r="AF94" s="125" t="e">
        <f>Wniosek!F353</f>
        <v>#DIV/0!</v>
      </c>
      <c r="AG94" s="124">
        <f>Wniosek!H353</f>
        <v>0</v>
      </c>
      <c r="AH94" s="124">
        <f>Wniosek!C458</f>
        <v>0</v>
      </c>
      <c r="AI94" s="124" t="e">
        <f>Wniosek!C564</f>
        <v>#DIV/0!</v>
      </c>
      <c r="AJ94">
        <f>Wniosek!C669</f>
        <v>0</v>
      </c>
      <c r="AK94">
        <f>Wniosek!E669</f>
        <v>0</v>
      </c>
      <c r="AL94">
        <f>Wniosek!C774</f>
        <v>0</v>
      </c>
    </row>
    <row r="95" spans="21:38" x14ac:dyDescent="0.25">
      <c r="U95">
        <f>Wniosek!A129</f>
        <v>0</v>
      </c>
      <c r="V95">
        <f>Wniosek!B129</f>
        <v>0</v>
      </c>
      <c r="W95">
        <f>Wniosek!C129</f>
        <v>0</v>
      </c>
      <c r="X95">
        <f>Wniosek!D129</f>
        <v>0</v>
      </c>
      <c r="Y95">
        <f>Wniosek!E129</f>
        <v>0</v>
      </c>
      <c r="Z95">
        <f>Wniosek!F129</f>
        <v>0</v>
      </c>
      <c r="AA95" t="e">
        <f>Wniosek!G129</f>
        <v>#DIV/0!</v>
      </c>
      <c r="AB95" s="4">
        <f>Wniosek!H129</f>
        <v>0</v>
      </c>
      <c r="AC95" s="3">
        <f>Wniosek!C248</f>
        <v>0</v>
      </c>
      <c r="AD95" s="124" t="e">
        <f>Wniosek!C354</f>
        <v>#DIV/0!</v>
      </c>
      <c r="AE95" s="124" t="e">
        <f>Wniosek!D354</f>
        <v>#DIV/0!</v>
      </c>
      <c r="AF95" s="125" t="e">
        <f>Wniosek!F354</f>
        <v>#DIV/0!</v>
      </c>
      <c r="AG95" s="124">
        <f>Wniosek!H354</f>
        <v>0</v>
      </c>
      <c r="AH95" s="124">
        <f>Wniosek!C459</f>
        <v>0</v>
      </c>
      <c r="AI95" s="124" t="e">
        <f>Wniosek!C565</f>
        <v>#DIV/0!</v>
      </c>
      <c r="AJ95">
        <f>Wniosek!C670</f>
        <v>0</v>
      </c>
      <c r="AK95">
        <f>Wniosek!E670</f>
        <v>0</v>
      </c>
      <c r="AL95">
        <f>Wniosek!C775</f>
        <v>0</v>
      </c>
    </row>
    <row r="96" spans="21:38" x14ac:dyDescent="0.25">
      <c r="U96">
        <f>Wniosek!A130</f>
        <v>0</v>
      </c>
      <c r="V96">
        <f>Wniosek!B130</f>
        <v>0</v>
      </c>
      <c r="W96">
        <f>Wniosek!C130</f>
        <v>0</v>
      </c>
      <c r="X96">
        <f>Wniosek!D130</f>
        <v>0</v>
      </c>
      <c r="Y96">
        <f>Wniosek!E130</f>
        <v>0</v>
      </c>
      <c r="Z96">
        <f>Wniosek!F130</f>
        <v>0</v>
      </c>
      <c r="AA96" t="e">
        <f>Wniosek!G130</f>
        <v>#DIV/0!</v>
      </c>
      <c r="AB96" s="4">
        <f>Wniosek!H130</f>
        <v>0</v>
      </c>
      <c r="AC96" s="3">
        <f>Wniosek!C249</f>
        <v>0</v>
      </c>
      <c r="AD96" s="124" t="e">
        <f>Wniosek!C355</f>
        <v>#DIV/0!</v>
      </c>
      <c r="AE96" s="124" t="e">
        <f>Wniosek!D355</f>
        <v>#DIV/0!</v>
      </c>
      <c r="AF96" s="125" t="e">
        <f>Wniosek!F355</f>
        <v>#DIV/0!</v>
      </c>
      <c r="AG96" s="124">
        <f>Wniosek!H355</f>
        <v>0</v>
      </c>
      <c r="AH96" s="124">
        <f>Wniosek!C460</f>
        <v>0</v>
      </c>
      <c r="AI96" s="124" t="e">
        <f>Wniosek!C566</f>
        <v>#DIV/0!</v>
      </c>
      <c r="AJ96">
        <f>Wniosek!C671</f>
        <v>0</v>
      </c>
      <c r="AK96">
        <f>Wniosek!E671</f>
        <v>0</v>
      </c>
      <c r="AL96">
        <f>Wniosek!C776</f>
        <v>0</v>
      </c>
    </row>
    <row r="97" spans="21:38" x14ac:dyDescent="0.25">
      <c r="U97">
        <f>Wniosek!A131</f>
        <v>0</v>
      </c>
      <c r="V97">
        <f>Wniosek!B131</f>
        <v>0</v>
      </c>
      <c r="W97">
        <f>Wniosek!C131</f>
        <v>0</v>
      </c>
      <c r="X97">
        <f>Wniosek!D131</f>
        <v>0</v>
      </c>
      <c r="Y97">
        <f>Wniosek!E131</f>
        <v>0</v>
      </c>
      <c r="Z97">
        <f>Wniosek!F131</f>
        <v>0</v>
      </c>
      <c r="AA97" t="e">
        <f>Wniosek!G131</f>
        <v>#DIV/0!</v>
      </c>
      <c r="AB97" s="4">
        <f>Wniosek!H131</f>
        <v>0</v>
      </c>
      <c r="AC97" s="3">
        <f>Wniosek!C250</f>
        <v>0</v>
      </c>
      <c r="AD97" s="124" t="e">
        <f>Wniosek!C356</f>
        <v>#DIV/0!</v>
      </c>
      <c r="AE97" s="124" t="e">
        <f>Wniosek!D356</f>
        <v>#DIV/0!</v>
      </c>
      <c r="AF97" s="125" t="e">
        <f>Wniosek!F356</f>
        <v>#DIV/0!</v>
      </c>
      <c r="AG97" s="124">
        <f>Wniosek!H356</f>
        <v>0</v>
      </c>
      <c r="AH97" s="124">
        <f>Wniosek!C461</f>
        <v>0</v>
      </c>
      <c r="AI97" s="124" t="e">
        <f>Wniosek!C567</f>
        <v>#DIV/0!</v>
      </c>
      <c r="AJ97">
        <f>Wniosek!C672</f>
        <v>0</v>
      </c>
      <c r="AK97">
        <f>Wniosek!E672</f>
        <v>0</v>
      </c>
      <c r="AL97">
        <f>Wniosek!C777</f>
        <v>0</v>
      </c>
    </row>
    <row r="98" spans="21:38" x14ac:dyDescent="0.25">
      <c r="U98">
        <f>Wniosek!A132</f>
        <v>0</v>
      </c>
      <c r="V98">
        <f>Wniosek!B132</f>
        <v>0</v>
      </c>
      <c r="W98">
        <f>Wniosek!C132</f>
        <v>0</v>
      </c>
      <c r="X98">
        <f>Wniosek!D132</f>
        <v>0</v>
      </c>
      <c r="Y98">
        <f>Wniosek!E132</f>
        <v>0</v>
      </c>
      <c r="Z98">
        <f>Wniosek!F132</f>
        <v>0</v>
      </c>
      <c r="AA98" t="e">
        <f>Wniosek!G132</f>
        <v>#DIV/0!</v>
      </c>
      <c r="AB98" s="4">
        <f>Wniosek!H132</f>
        <v>0</v>
      </c>
      <c r="AC98" s="3">
        <f>Wniosek!C251</f>
        <v>0</v>
      </c>
      <c r="AD98" s="124" t="e">
        <f>Wniosek!C357</f>
        <v>#DIV/0!</v>
      </c>
      <c r="AE98" s="124" t="e">
        <f>Wniosek!D357</f>
        <v>#DIV/0!</v>
      </c>
      <c r="AF98" s="125" t="e">
        <f>Wniosek!F357</f>
        <v>#DIV/0!</v>
      </c>
      <c r="AG98" s="124">
        <f>Wniosek!H357</f>
        <v>0</v>
      </c>
      <c r="AH98" s="124">
        <f>Wniosek!C462</f>
        <v>0</v>
      </c>
      <c r="AI98" s="124" t="e">
        <f>Wniosek!C568</f>
        <v>#DIV/0!</v>
      </c>
      <c r="AJ98">
        <f>Wniosek!C673</f>
        <v>0</v>
      </c>
      <c r="AK98">
        <f>Wniosek!E673</f>
        <v>0</v>
      </c>
      <c r="AL98">
        <f>Wniosek!C778</f>
        <v>0</v>
      </c>
    </row>
    <row r="99" spans="21:38" x14ac:dyDescent="0.25">
      <c r="U99">
        <f>Wniosek!A133</f>
        <v>0</v>
      </c>
      <c r="V99">
        <f>Wniosek!B133</f>
        <v>0</v>
      </c>
      <c r="W99">
        <f>Wniosek!C133</f>
        <v>0</v>
      </c>
      <c r="X99">
        <f>Wniosek!D133</f>
        <v>0</v>
      </c>
      <c r="Y99">
        <f>Wniosek!E133</f>
        <v>0</v>
      </c>
      <c r="Z99">
        <f>Wniosek!F133</f>
        <v>0</v>
      </c>
      <c r="AA99" t="e">
        <f>Wniosek!G133</f>
        <v>#DIV/0!</v>
      </c>
      <c r="AB99" s="4">
        <f>Wniosek!H133</f>
        <v>0</v>
      </c>
      <c r="AC99" s="3">
        <f>Wniosek!C252</f>
        <v>0</v>
      </c>
      <c r="AD99" s="124" t="e">
        <f>Wniosek!C358</f>
        <v>#DIV/0!</v>
      </c>
      <c r="AE99" s="124" t="e">
        <f>Wniosek!D358</f>
        <v>#DIV/0!</v>
      </c>
      <c r="AF99" s="125" t="e">
        <f>Wniosek!F358</f>
        <v>#DIV/0!</v>
      </c>
      <c r="AG99" s="124">
        <f>Wniosek!H358</f>
        <v>0</v>
      </c>
      <c r="AH99" s="124">
        <f>Wniosek!C463</f>
        <v>0</v>
      </c>
      <c r="AI99" s="124" t="e">
        <f>Wniosek!C569</f>
        <v>#DIV/0!</v>
      </c>
      <c r="AJ99">
        <f>Wniosek!C674</f>
        <v>0</v>
      </c>
      <c r="AK99">
        <f>Wniosek!E674</f>
        <v>0</v>
      </c>
      <c r="AL99">
        <f>Wniosek!C779</f>
        <v>0</v>
      </c>
    </row>
    <row r="100" spans="21:38" x14ac:dyDescent="0.25">
      <c r="U100">
        <f>Wniosek!A134</f>
        <v>0</v>
      </c>
      <c r="V100">
        <f>Wniosek!B134</f>
        <v>0</v>
      </c>
      <c r="W100">
        <f>Wniosek!C134</f>
        <v>0</v>
      </c>
      <c r="X100">
        <f>Wniosek!D134</f>
        <v>0</v>
      </c>
      <c r="Y100">
        <f>Wniosek!E134</f>
        <v>0</v>
      </c>
      <c r="Z100">
        <f>Wniosek!F134</f>
        <v>0</v>
      </c>
      <c r="AA100" t="e">
        <f>Wniosek!G134</f>
        <v>#DIV/0!</v>
      </c>
      <c r="AB100" s="4">
        <f>Wniosek!H134</f>
        <v>0</v>
      </c>
      <c r="AC100" s="3">
        <f>Wniosek!C253</f>
        <v>0</v>
      </c>
      <c r="AD100" s="124" t="e">
        <f>Wniosek!C359</f>
        <v>#DIV/0!</v>
      </c>
      <c r="AE100" s="124" t="e">
        <f>Wniosek!D359</f>
        <v>#DIV/0!</v>
      </c>
      <c r="AF100" s="125" t="e">
        <f>Wniosek!F359</f>
        <v>#DIV/0!</v>
      </c>
      <c r="AG100" s="124">
        <f>Wniosek!H359</f>
        <v>0</v>
      </c>
      <c r="AH100" s="124">
        <f>Wniosek!C464</f>
        <v>0</v>
      </c>
      <c r="AI100" s="124" t="e">
        <f>Wniosek!C570</f>
        <v>#DIV/0!</v>
      </c>
      <c r="AJ100">
        <f>Wniosek!C675</f>
        <v>0</v>
      </c>
      <c r="AK100">
        <f>Wniosek!E675</f>
        <v>0</v>
      </c>
      <c r="AL100">
        <f>Wniosek!C780</f>
        <v>0</v>
      </c>
    </row>
    <row r="101" spans="21:38" x14ac:dyDescent="0.25">
      <c r="U101">
        <f>Wniosek!A135</f>
        <v>0</v>
      </c>
      <c r="V101">
        <f>Wniosek!B135</f>
        <v>0</v>
      </c>
      <c r="W101">
        <f>Wniosek!C135</f>
        <v>0</v>
      </c>
      <c r="X101">
        <f>Wniosek!D135</f>
        <v>0</v>
      </c>
      <c r="Y101">
        <f>Wniosek!E135</f>
        <v>0</v>
      </c>
      <c r="Z101">
        <f>Wniosek!F135</f>
        <v>0</v>
      </c>
      <c r="AA101" t="e">
        <f>Wniosek!G135</f>
        <v>#DIV/0!</v>
      </c>
      <c r="AB101" s="4">
        <f>Wniosek!H135</f>
        <v>0</v>
      </c>
      <c r="AC101" s="3">
        <f>Wniosek!C254</f>
        <v>0</v>
      </c>
      <c r="AD101" s="124" t="e">
        <f>Wniosek!C360</f>
        <v>#DIV/0!</v>
      </c>
      <c r="AE101" s="124" t="e">
        <f>Wniosek!D360</f>
        <v>#DIV/0!</v>
      </c>
      <c r="AF101" s="125" t="e">
        <f>Wniosek!F360</f>
        <v>#DIV/0!</v>
      </c>
      <c r="AG101" s="124">
        <f>Wniosek!H360</f>
        <v>0</v>
      </c>
      <c r="AH101" s="124">
        <f>Wniosek!C465</f>
        <v>0</v>
      </c>
      <c r="AI101" s="124" t="e">
        <f>Wniosek!C571</f>
        <v>#DIV/0!</v>
      </c>
      <c r="AJ101">
        <f>Wniosek!C676</f>
        <v>0</v>
      </c>
      <c r="AK101">
        <f>Wniosek!E676</f>
        <v>0</v>
      </c>
      <c r="AL101">
        <f>Wniosek!C781</f>
        <v>0</v>
      </c>
    </row>
  </sheetData>
  <customSheetViews>
    <customSheetView guid="{5DC14A77-16D6-4520-B871-9564BEBFEF5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F86B75B-84B4-49F3-92D2-0066CB084A9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FD498FC-B327-427F-87F6-802EEF60220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1CB3E80-0B26-40AB-8B1B-6B70E3A72E5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E98F40E-19C5-4A36-805C-D07CD509534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AED4F3F-7815-4752-A513-5489B082358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B175064-5CFB-4639-A70B-05F3D73AB36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BEC6528-CD0F-490A-8738-70569CFDF0D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6C4B4B9-B1BD-451D-AD8C-EEAED8762CB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53050EF-2941-4552-89DC-F7E8F4B2B26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30CB057-90D9-4E48-92FD-E9961C09186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292CCBE-DAE8-427C-8843-35C6C4F3D1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A523684-73DF-4468-867A-D50B8D751E0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D57D6EA-9F84-4F7C-B4D3-623D18B2C88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A60DDA-3CD6-4B24-BD80-35310839083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D95C122-286C-455C-B8AF-BF97B011C75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EA8FAEB-2A4F-4FAA-AEC1-6E12D848D21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5115B6B-4720-4C7A-8ED4-61D6C932C21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8C01A9A-D63B-41D0-B60A-C8A73AC13B0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9EA9B42-5D97-44B0-9A4C-480E9F5CA39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749E88-7B25-4D18-834D-8627A1CB67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E517E39-77F1-4292-AD4B-4E04F6E4AE1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2ED6C74-2352-484F-B9DD-C31A3DE463B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C7356F7-1A05-484B-B0DE-AEB89AF3B9D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1446CD6-0618-48D4-99C5-68BD3350D3B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F88809B-7211-488F-AFD1-FD6766AE124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2486A39-20A6-4729-BC7D-D738F0C81B3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26C8D92-57CB-4196-B0C8-1B8675E5FAA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86C788A-80AA-46FD-AD4B-E3D585728AC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E3CBC60-A420-45AD-9178-899394F2813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127955B-D25F-461A-ACCB-01A4DB42BE3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2DD485A-1284-4961-8403-C7CAFCF51F5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3883D57-3A77-49F5-BA9B-DB90048A843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2D1EAB6-C0A1-4235-9A77-08778776797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AE05891-80CC-40D4-8406-A095FC6F4AA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F492A6C-C61B-4858-8F41-E706B277941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F4ECF5E-89CA-4ADA-B84A-A528D8CF05E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FADF817-0F46-4D8E-B9D9-4AC66F74127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0E4B531-D834-4692-A918-F7B71220C64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B65A968-9BB7-44E5-85AE-9E286FA51A8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14ED6F1-D55D-44E1-8CE9-7E32706B866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E2DEDA4-7DF8-4DB8-992A-37F98AA6740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F5E8E94-5DB7-4989-89F7-65FE55B052D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3027DBF-3BB5-481F-97E0-F5FAD1FCA90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193AE6D-0263-4046-ADE2-51752201354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0111713-C413-4022-BFEC-A21678BF96B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79EF19A-1E7E-46C9-8C9A-E99AC0941C3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B15A20-C227-48ED-9696-24A52944EC1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6354850-0C29-4F5D-B402-4B1ED3CB8F9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B6C8B59-5BF7-4BEB-AB6F-0F649B5C22E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6A68FEC-4EF7-45F2-8893-71492DB55D0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AE6EE85-C9FD-4918-9DCC-A9E72055CC3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C149D0B-E5B6-46C5-BCCE-CA1C2C06C03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FB16B46-69B9-4D6E-8EA2-96AA2111626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C8248A3-A690-495D-8D4E-364FA74DAD5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37FE6C2-AB3B-4DEE-AB9F-913EE728FA8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672F4EC-D752-4B76-9188-8CE56FB0C26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AF84AF-D10C-4D85-872B-A4253829787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D78447F-4989-4364-8A3F-51338359AF7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D74F80B-6E39-4A1C-A364-856898BF22C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322E9BE-538A-4018-B333-89329263615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F9D9E0C-24B4-4A78-8F74-B0496B0947D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01DE937-D827-4A12-B908-4B3ABC4E791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25FE727-AA70-41C7-BDDE-737BDAA6F9C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C549C48-1AA2-4D32-8AD9-E3C3FAA54E1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D2D79E9-A0CA-4453-852E-BD9E993AC12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CB6CE83-47DE-497F-B411-98D0B11AD96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1C3029C-F622-41AC-B85B-18F1E5A87AD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5689511-8B6C-431A-893D-3936B4151DA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1708D1B-A8FB-46A5-BE59-D9E60D719D1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0DAEF94-773D-427D-B454-77ADECCEAC4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1CE3090-24EA-4A79-9347-A59030F31DF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D13ED5A-7332-41AF-A84F-D8F420EB84B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FB9F8E0-23A7-40E5-BA14-EFAF6E726A5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E5E11F8-23F9-4340-AA17-C99A734504F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2AB7045-FE33-49B9-B2E1-C953E794A81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3AEA458-E2E7-493F-88F7-8ADBFD2F21E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31B770D-9936-46F6-9284-8C8DFE75364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8498BC9-0488-4997-A4C3-A6C41D1BF6E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4731F90-2A1E-49EC-97F5-3D44899B678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2C2C61E-9A58-4717-BBD2-9FB348318C2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729C4F0-B4E3-4071-A92E-8F214C35F2B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E357B3-4057-4625-90A7-5034944E04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C7E4376-0697-41CA-9E72-392FEA4AE45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DFDB050-C339-46E2-A81A-737BC734D45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0EF92A7-07A1-4A97-95BB-130EF97C65D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AB2E4AE-ABFB-4E08-AA71-175B03408D9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AEBD6C1-40A7-4970-AFB0-68B5B43C115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AFA2A20-BD7B-49A5-A5D9-6D3E52DDD71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D24A3C1-438C-414B-88FC-64A7430F52E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A95FF18-58A7-4336-9941-F5B3732C398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E2E6156-5E9B-40C1-B051-F76D2C84B09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0E801B3-F68E-48F3-9921-206C04B301E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291D6D6-F7B2-45AF-90FC-57B74906887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B46FC47-08D5-4683-B816-CA4148EACD5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3145E67-A1C0-4120-8FCA-3C2E0A7F72F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E90A9F1-888F-4CE3-981F-D2B6505F0AB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5D5CDA9-1B20-4BD3-BF4D-02ACD6585F6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F3C18F-09D6-4070-A77D-FED19325EA43}" filter="1" showAutoFilter="1" state="hidden" topLeftCell="L1">
      <selection activeCell="T1" sqref="T1"/>
      <pageMargins left="0.7" right="0.7" top="0.75" bottom="0.75" header="0.3" footer="0.3"/>
      <autoFilter ref="A1:AT101" xr:uid="{00000000-0000-0000-0000-000000000000}">
        <filterColumn colId="16">
          <customFilters>
            <customFilter operator="greaterThan" val="0"/>
          </customFilters>
        </filterColumn>
      </autoFilter>
    </customSheetView>
    <customSheetView guid="{3D89F1DF-ED30-4B74-9BA4-CCA91197F95E}" filter="1" showAutoFilter="1" state="hidden" topLeftCell="L1">
      <selection activeCell="T1" sqref="T1"/>
      <pageMargins left="0.7" right="0.7" top="0.75" bottom="0.75" header="0.3" footer="0.3"/>
      <autoFilter ref="A1:AT101" xr:uid="{00000000-0000-0000-0000-000000000000}">
        <filterColumn colId="16">
          <customFilters>
            <customFilter operator="greaterThan" val="0"/>
          </custom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Nazwane zakresy</vt:lpstr>
      </vt:variant>
      <vt:variant>
        <vt:i4>5</vt:i4>
      </vt:variant>
    </vt:vector>
  </HeadingPairs>
  <TitlesOfParts>
    <vt:vector size="21" baseType="lpstr">
      <vt:lpstr>Wniosek</vt:lpstr>
      <vt:lpstr>Załącznik nr 1 a-e oświadczenia</vt:lpstr>
      <vt:lpstr>Załącznik nr 2 kalkulacja</vt:lpstr>
      <vt:lpstr>Załącznik nr 5 dane osób</vt:lpstr>
      <vt:lpstr>Załącznik nr 7 jednostki</vt:lpstr>
      <vt:lpstr>Tabelka do umowy</vt:lpstr>
      <vt:lpstr>JST</vt:lpstr>
      <vt:lpstr>Dane do umowy</vt:lpstr>
      <vt:lpstr>Dane zbiorcze</vt:lpstr>
      <vt:lpstr>Dane ogólne</vt:lpstr>
      <vt:lpstr>Dane szczegółowe</vt:lpstr>
      <vt:lpstr>Weryfikacja</vt:lpstr>
      <vt:lpstr>Bank danych</vt:lpstr>
      <vt:lpstr>Mazowieckie - TERYT</vt:lpstr>
      <vt:lpstr>BW</vt:lpstr>
      <vt:lpstr>Do rankingu</vt:lpstr>
      <vt:lpstr>Wniosek!Obszar_wydruku</vt:lpstr>
      <vt:lpstr>'Załącznik nr 1 a-e oświadczenia'!Obszar_wydruku</vt:lpstr>
      <vt:lpstr>'Załącznik nr 2 kalkulacja'!Obszar_wydruku</vt:lpstr>
      <vt:lpstr>'Załącznik nr 5 dane osób'!Obszar_wydruku</vt:lpstr>
      <vt:lpstr>'Załącznik nr 7 jednostki'!Obszar_wydruku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2024-03-06T11:34:17Z</dcterms:modified>
</cp:coreProperties>
</file>