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J22" i="1" l="1"/>
  <c r="J23" i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<sst xmlns="http://schemas.openxmlformats.org/spreadsheetml/2006/main" count="186" uniqueCount="39">
  <si>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</si>
  <si>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</si>
  <si>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</si>
  <si>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</si>
  <si>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</si>
  <si>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</si>
  <si>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</si>
  <si>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</si>
  <si>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</si>
  <si>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</si>
  <si>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</si>
  <si>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</si>
  <si>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</si>
  <si>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</si>
  <si>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</si>
  <si>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</si>
  <si>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</si>
  <si>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</si>
  <si>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</si>
  <si>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</si>
  <si>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</si>
  <si>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</si>
  <si>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</si>
  <si>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</si>
  <si>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</si>
  <si>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</si>
  <si>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</si>
  <si>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</si>
  <si>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</si>
  <si>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</si>
  <si>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</si>
  <si>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</si>
  <si>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</si>
  <si>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</si>
  <si>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</si>
  <si>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02.10 -08.10.2023r. cena w zł/kg (szt*)</t>
  </si>
  <si>
    <t>41 tydzień</t>
  </si>
  <si>
    <t>09 - 15.10.2023 r</t>
  </si>
  <si>
    <t>09.10 -15.10.2023r.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</si>
</sst>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7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>
      <c r="A10" s="12"/>
      <c r="B10" s="13" t="s">
        <v>38</v>
      </c>
      <c r="C10" s="37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>
      <c r="A11" s="16" t="s">
        <v>26</v>
      </c>
      <c r="B11" s="17">
        <v>1.8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17" t="s">
        <v>22</v>
      </c>
      <c r="I11" s="18" t="s">
        <v>22</v>
      </c>
      <c r="J11" s="20" t="s">
        <v>22</v>
      </c>
      <c r="K11" s="42"/>
    </row>
    <row r="12" spans="1:15" ht="31.5">
      <c r="A12" s="16" t="s">
        <v>27</v>
      </c>
      <c r="B12" s="17">
        <v>1.6</v>
      </c>
      <c r="C12" s="18" t="s">
        <v>22</v>
      </c>
      <c r="D12" s="32" t="s">
        <v>22</v>
      </c>
      <c r="E12" s="17" t="s">
        <v>22</v>
      </c>
      <c r="F12" s="18" t="s">
        <v>22</v>
      </c>
      <c r="G12" s="23" t="s">
        <v>22</v>
      </c>
      <c r="H12" s="17" t="s">
        <v>22</v>
      </c>
      <c r="I12" s="18" t="s">
        <v>22</v>
      </c>
      <c r="J12" s="20" t="s">
        <v>22</v>
      </c>
      <c r="K12" s="42"/>
      <c r="L12" s="8"/>
      <c r="N12" s="43"/>
    </row>
    <row r="13" spans="1:15" ht="18" customHeight="1">
      <c r="A13" s="16" t="s">
        <v>28</v>
      </c>
      <c r="B13" s="17" t="s">
        <v>22</v>
      </c>
      <c r="C13" s="18" t="s">
        <v>22</v>
      </c>
      <c r="D13" s="32" t="s">
        <v>22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42"/>
      <c r="O13" s="9"/>
    </row>
    <row r="14" spans="1:15" ht="18" customHeight="1">
      <c r="A14" s="16" t="s">
        <v>29</v>
      </c>
      <c r="B14" s="41" t="s">
        <v>22</v>
      </c>
      <c r="C14" s="18">
        <v>2</v>
      </c>
      <c r="D14" s="32" t="s">
        <v>22</v>
      </c>
      <c r="E14" s="17" t="s">
        <v>22</v>
      </c>
      <c r="F14" s="18" t="s">
        <v>22</v>
      </c>
      <c r="G14" s="32" t="s">
        <v>22</v>
      </c>
      <c r="H14" s="17" t="s">
        <v>22</v>
      </c>
      <c r="I14" s="18" t="s">
        <v>22</v>
      </c>
      <c r="J14" s="20" t="s">
        <v>22</v>
      </c>
      <c r="K14" s="42"/>
      <c r="L14" s="8"/>
    </row>
    <row r="15" spans="1:15" ht="18" customHeight="1">
      <c r="A15" s="16" t="s">
        <v>30</v>
      </c>
      <c r="B15" s="17">
        <v>2.2000000000000002</v>
      </c>
      <c r="C15" s="18">
        <v>2.5</v>
      </c>
      <c r="D15" s="34">
        <f t="shared" ref="D15:D17" si="0">((B15-C15)/C15)*100</f>
        <v>-11.999999999999993</v>
      </c>
      <c r="E15" s="17" t="s">
        <v>22</v>
      </c>
      <c r="F15" s="18">
        <v>2</v>
      </c>
      <c r="G15" s="32" t="s">
        <v>22</v>
      </c>
      <c r="H15" s="17" t="s">
        <v>22</v>
      </c>
      <c r="I15" s="18" t="s">
        <v>22</v>
      </c>
      <c r="J15" s="20" t="s">
        <v>22</v>
      </c>
      <c r="K15" s="42"/>
      <c r="L15" s="8"/>
    </row>
    <row r="16" spans="1:15" ht="15.7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>
        <v>1.7</v>
      </c>
      <c r="G16" s="32" t="s">
        <v>22</v>
      </c>
      <c r="H16" s="17" t="s">
        <v>22</v>
      </c>
      <c r="I16" s="18" t="s">
        <v>22</v>
      </c>
      <c r="J16" s="21" t="s">
        <v>22</v>
      </c>
      <c r="K16" s="42"/>
      <c r="L16" s="8"/>
    </row>
    <row r="17" spans="1:15" ht="18" customHeight="1">
      <c r="A17" s="16" t="s">
        <v>23</v>
      </c>
      <c r="B17" s="41">
        <v>3</v>
      </c>
      <c r="C17" s="18">
        <v>3</v>
      </c>
      <c r="D17" s="34">
        <f t="shared" si="0"/>
        <v>0</v>
      </c>
      <c r="E17" s="17" t="s">
        <v>22</v>
      </c>
      <c r="F17" s="18">
        <v>3</v>
      </c>
      <c r="G17" s="32" t="s">
        <v>22</v>
      </c>
      <c r="H17" s="17" t="s">
        <v>22</v>
      </c>
      <c r="I17" s="18" t="s">
        <v>22</v>
      </c>
      <c r="J17" s="20" t="s">
        <v>22</v>
      </c>
      <c r="K17" s="42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42"/>
      <c r="L18" s="8"/>
      <c r="O18" s="10"/>
    </row>
    <row r="19" spans="1:15" ht="18" customHeight="1">
      <c r="A19" s="16" t="s">
        <v>7</v>
      </c>
      <c r="B19" s="17">
        <v>1.75</v>
      </c>
      <c r="C19" s="18">
        <v>1.65</v>
      </c>
      <c r="D19" s="35">
        <f t="shared" ref="D19:D20" si="1">((B19-C19)/C19)*100</f>
        <v>6.0606060606060659</v>
      </c>
      <c r="E19" s="17" t="s">
        <v>22</v>
      </c>
      <c r="F19" s="18">
        <v>2</v>
      </c>
      <c r="G19" s="32" t="s">
        <v>22</v>
      </c>
      <c r="H19" s="17">
        <v>2</v>
      </c>
      <c r="I19" s="22">
        <v>2</v>
      </c>
      <c r="J19" s="23">
        <f>((H19-I19)/I19)*100</f>
        <v>0</v>
      </c>
      <c r="K19" s="42"/>
      <c r="L19" s="8"/>
      <c r="O19" s="10"/>
    </row>
    <row r="20" spans="1:15" ht="18" customHeight="1">
      <c r="A20" s="16" t="s">
        <v>33</v>
      </c>
      <c r="B20" s="17">
        <v>1</v>
      </c>
      <c r="C20" s="18">
        <v>1</v>
      </c>
      <c r="D20" s="32">
        <f t="shared" si="1"/>
        <v>0</v>
      </c>
      <c r="E20" s="17" t="s">
        <v>22</v>
      </c>
      <c r="F20" s="18">
        <v>1</v>
      </c>
      <c r="G20" s="32" t="s">
        <v>22</v>
      </c>
      <c r="H20" s="22">
        <v>1.2</v>
      </c>
      <c r="I20" s="22">
        <v>1.2</v>
      </c>
      <c r="J20" s="23">
        <f>((H20-I20)/I20)*100</f>
        <v>0</v>
      </c>
      <c r="K20" s="42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 t="s">
        <v>22</v>
      </c>
      <c r="F21" s="18">
        <v>3.5</v>
      </c>
      <c r="G21" s="32" t="s">
        <v>22</v>
      </c>
      <c r="H21" s="22">
        <v>3.5</v>
      </c>
      <c r="I21" s="22">
        <v>4</v>
      </c>
      <c r="J21" s="23">
        <f>((H21-I21)/I21)*100</f>
        <v>-12.5</v>
      </c>
      <c r="K21" s="42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 t="s">
        <v>22</v>
      </c>
      <c r="F22" s="18">
        <v>4.9000000000000004</v>
      </c>
      <c r="G22" s="32" t="s">
        <v>22</v>
      </c>
      <c r="H22" s="17">
        <v>6.3436321644416855</v>
      </c>
      <c r="I22" s="17">
        <v>4.8099999999999996</v>
      </c>
      <c r="J22" s="23">
        <f>((H22-I22)/I22)*100</f>
        <v>31.884244582987236</v>
      </c>
      <c r="K22" s="42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>
        <v>3.25</v>
      </c>
      <c r="G23" s="32" t="s">
        <v>22</v>
      </c>
      <c r="H23" s="17">
        <v>5</v>
      </c>
      <c r="I23" s="17">
        <v>3.5064935064935066</v>
      </c>
      <c r="J23" s="23">
        <f t="shared" ref="J23:J24" si="2">((H23-I23)/I23)*100</f>
        <v>42.592592592592595</v>
      </c>
      <c r="K23" s="42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 t="s">
        <v>22</v>
      </c>
      <c r="F24" s="18">
        <v>3.8</v>
      </c>
      <c r="G24" s="35" t="s">
        <v>22</v>
      </c>
      <c r="H24" s="22">
        <v>3.1999999999999997</v>
      </c>
      <c r="I24" s="22">
        <v>3.1999999999999997</v>
      </c>
      <c r="J24" s="23">
        <f t="shared" si="2"/>
        <v>0</v>
      </c>
      <c r="K24" s="42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 t="s">
        <v>22</v>
      </c>
      <c r="F25" s="18">
        <v>2.5</v>
      </c>
      <c r="G25" s="32" t="s">
        <v>22</v>
      </c>
      <c r="H25" s="38" t="s">
        <v>22</v>
      </c>
      <c r="I25" s="17" t="s">
        <v>22</v>
      </c>
      <c r="J25" s="19" t="s">
        <v>22</v>
      </c>
      <c r="K25" s="42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42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 t="s">
        <v>22</v>
      </c>
      <c r="F27" s="18">
        <v>1</v>
      </c>
      <c r="G27" s="32" t="s">
        <v>22</v>
      </c>
      <c r="H27" s="22">
        <v>1.0999999999999999</v>
      </c>
      <c r="I27" s="22">
        <v>1.0999999999999999</v>
      </c>
      <c r="J27" s="23">
        <f>((H27-I27)/I27)*100</f>
        <v>0</v>
      </c>
      <c r="K27" s="42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 t="s">
        <v>22</v>
      </c>
      <c r="F28" s="18">
        <v>3.5</v>
      </c>
      <c r="G28" s="32" t="s">
        <v>22</v>
      </c>
      <c r="H28" s="40" t="s">
        <v>22</v>
      </c>
      <c r="I28" s="17" t="s">
        <v>22</v>
      </c>
      <c r="J28" s="23" t="s">
        <v>22</v>
      </c>
      <c r="K28" s="42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>
        <v>0.9</v>
      </c>
      <c r="G29" s="32" t="s">
        <v>22</v>
      </c>
      <c r="H29" s="17">
        <v>1</v>
      </c>
      <c r="I29" s="22">
        <v>1.06</v>
      </c>
      <c r="J29" s="23">
        <f>((H29-I29)/I29)*100</f>
        <v>-5.660377358490571</v>
      </c>
      <c r="K29" s="42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 t="s">
        <v>22</v>
      </c>
      <c r="F30" s="18">
        <v>1.5</v>
      </c>
      <c r="G30" s="32" t="s">
        <v>22</v>
      </c>
      <c r="H30" s="40" t="s">
        <v>22</v>
      </c>
      <c r="I30" s="17" t="s">
        <v>22</v>
      </c>
      <c r="J30" s="25" t="s">
        <v>22</v>
      </c>
      <c r="K30" s="42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 t="s">
        <v>22</v>
      </c>
      <c r="F31" s="18">
        <v>1.05</v>
      </c>
      <c r="G31" s="32" t="s">
        <v>22</v>
      </c>
      <c r="H31" s="40" t="s">
        <v>22</v>
      </c>
      <c r="I31" s="17" t="s">
        <v>22</v>
      </c>
      <c r="J31" s="25" t="s">
        <v>22</v>
      </c>
      <c r="K31" s="42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 t="s">
        <v>22</v>
      </c>
      <c r="F32" s="28">
        <v>12</v>
      </c>
      <c r="G32" s="36" t="s">
        <v>22</v>
      </c>
      <c r="H32" s="27">
        <v>7</v>
      </c>
      <c r="I32" s="30" t="s">
        <v>22</v>
      </c>
      <c r="J32" s="29" t="s">
        <v>22</v>
      </c>
      <c r="K32" s="42"/>
    </row>
    <row r="35" spans="1:7" ht="15.75">
      <c r="A35" s="31"/>
    </row>
    <row r="38" spans="1:7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6" priority="95" operator="greaterThan">
      <formula>0</formula>
    </cfRule>
    <cfRule type="cellIs" dxfId="85" priority="96" operator="equal">
      <formula>0</formula>
    </cfRule>
  </conditionalFormatting>
  <conditionalFormatting sqref="J13:J15">
    <cfRule type="cellIs" dxfId="84" priority="92" operator="equal">
      <formula>0</formula>
    </cfRule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J12">
    <cfRule type="cellIs" dxfId="81" priority="89" operator="equal">
      <formula>0</formula>
    </cfRule>
    <cfRule type="cellIs" dxfId="80" priority="90" operator="lessThan">
      <formula>0</formula>
    </cfRule>
    <cfRule type="cellIs" dxfId="79" priority="91" operator="greaterThan">
      <formula>0</formula>
    </cfRule>
  </conditionalFormatting>
  <conditionalFormatting sqref="J16">
    <cfRule type="cellIs" dxfId="78" priority="86" operator="equal">
      <formula>0</formula>
    </cfRule>
    <cfRule type="cellIs" dxfId="77" priority="87" operator="lessThan">
      <formula>0</formula>
    </cfRule>
    <cfRule type="cellIs" dxfId="76" priority="88" operator="greaterThan">
      <formula>0</formula>
    </cfRule>
  </conditionalFormatting>
  <conditionalFormatting sqref="J11">
    <cfRule type="cellIs" dxfId="75" priority="83" operator="equal">
      <formula>0</formula>
    </cfRule>
    <cfRule type="cellIs" dxfId="74" priority="84" operator="lessThan">
      <formula>0</formula>
    </cfRule>
    <cfRule type="cellIs" dxfId="73" priority="85" operator="greaterThan">
      <formula>0</formula>
    </cfRule>
  </conditionalFormatting>
  <conditionalFormatting sqref="J17:J18 J30:J31">
    <cfRule type="cellIs" dxfId="72" priority="80" operator="equal">
      <formula>0</formula>
    </cfRule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G11:G31">
    <cfRule type="cellIs" dxfId="69" priority="78" operator="greaterThan">
      <formula>0</formula>
    </cfRule>
    <cfRule type="cellIs" dxfId="68" priority="79" operator="equal">
      <formula>0</formula>
    </cfRule>
  </conditionalFormatting>
  <conditionalFormatting sqref="D26:D29">
    <cfRule type="cellIs" dxfId="67" priority="76" operator="greaterThan">
      <formula>0</formula>
    </cfRule>
    <cfRule type="cellIs" dxfId="66" priority="77" operator="equal">
      <formula>0</formula>
    </cfRule>
  </conditionalFormatting>
  <conditionalFormatting sqref="D26:D29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D28">
    <cfRule type="cellIs" dxfId="62" priority="70" operator="equal">
      <formula>0</formula>
    </cfRule>
    <cfRule type="cellIs" dxfId="61" priority="71" operator="lessThan">
      <formula>0</formula>
    </cfRule>
    <cfRule type="cellIs" dxfId="60" priority="72" operator="greaterThan">
      <formula>0</formula>
    </cfRule>
  </conditionalFormatting>
  <conditionalFormatting sqref="D28">
    <cfRule type="cellIs" dxfId="59" priority="67" operator="equal">
      <formula>0</formula>
    </cfRule>
    <cfRule type="cellIs" dxfId="58" priority="68" operator="lessThan">
      <formula>0</formula>
    </cfRule>
    <cfRule type="cellIs" dxfId="57" priority="69" operator="greaterThan">
      <formula>0</formula>
    </cfRule>
  </conditionalFormatting>
  <conditionalFormatting sqref="D28">
    <cfRule type="cellIs" dxfId="56" priority="64" operator="equal">
      <formula>0</formula>
    </cfRule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D28">
    <cfRule type="cellIs" dxfId="53" priority="61" operator="equal">
      <formula>0</formula>
    </cfRule>
    <cfRule type="cellIs" dxfId="52" priority="62" operator="lessThan">
      <formula>0</formula>
    </cfRule>
    <cfRule type="cellIs" dxfId="51" priority="63" operator="greaterThan">
      <formula>0</formula>
    </cfRule>
  </conditionalFormatting>
  <conditionalFormatting sqref="J27:J29">
    <cfRule type="cellIs" dxfId="50" priority="59" operator="greaterThan">
      <formula>0</formula>
    </cfRule>
    <cfRule type="cellIs" dxfId="49" priority="60" operator="equal">
      <formula>0</formula>
    </cfRule>
  </conditionalFormatting>
  <conditionalFormatting sqref="J32"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J24:J26">
    <cfRule type="cellIs" dxfId="46" priority="55" operator="greaterThan">
      <formula>0</formula>
    </cfRule>
    <cfRule type="cellIs" dxfId="45" priority="56" operator="equal">
      <formula>0</formula>
    </cfRule>
  </conditionalFormatting>
  <conditionalFormatting sqref="J23:J24">
    <cfRule type="cellIs" dxfId="44" priority="53" operator="greaterThan">
      <formula>0</formula>
    </cfRule>
    <cfRule type="cellIs" dxfId="43" priority="54" operator="equal">
      <formula>0</formula>
    </cfRule>
  </conditionalFormatting>
  <conditionalFormatting sqref="J19:J24"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J19:J29">
    <cfRule type="cellIs" dxfId="40" priority="50" operator="lessThan">
      <formula>0</formula>
    </cfRule>
  </conditionalFormatting>
  <conditionalFormatting sqref="J19:J32">
    <cfRule type="cellIs" dxfId="39" priority="49" operator="greaterThan">
      <formula>0</formula>
    </cfRule>
  </conditionalFormatting>
  <conditionalFormatting sqref="D30:D32">
    <cfRule type="cellIs" dxfId="38" priority="47" operator="greaterThan">
      <formula>0</formula>
    </cfRule>
    <cfRule type="cellIs" dxfId="37" priority="48" operator="equal">
      <formula>0</formula>
    </cfRule>
  </conditionalFormatting>
  <conditionalFormatting sqref="D30:D32">
    <cfRule type="cellIs" dxfId="36" priority="44" operator="equal">
      <formula>0</formula>
    </cfRule>
    <cfRule type="cellIs" dxfId="35" priority="45" operator="lessThan">
      <formula>0</formula>
    </cfRule>
    <cfRule type="cellIs" dxfId="34" priority="46" operator="greaterThan">
      <formula>0</formula>
    </cfRule>
  </conditionalFormatting>
  <conditionalFormatting sqref="D31">
    <cfRule type="cellIs" dxfId="33" priority="41" operator="equal">
      <formula>0</formula>
    </cfRule>
    <cfRule type="cellIs" dxfId="32" priority="42" operator="lessThan">
      <formula>0</formula>
    </cfRule>
    <cfRule type="cellIs" dxfId="31" priority="43" operator="greaterThan">
      <formula>0</formula>
    </cfRule>
  </conditionalFormatting>
  <conditionalFormatting sqref="D31">
    <cfRule type="cellIs" dxfId="30" priority="38" operator="equal">
      <formula>0</formula>
    </cfRule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D31">
    <cfRule type="cellIs" dxfId="27" priority="35" operator="equal">
      <formula>0</formula>
    </cfRule>
    <cfRule type="cellIs" dxfId="26" priority="36" operator="lessThan">
      <formula>0</formula>
    </cfRule>
    <cfRule type="cellIs" dxfId="25" priority="37" operator="greaterThan">
      <formula>0</formula>
    </cfRule>
  </conditionalFormatting>
  <conditionalFormatting sqref="D31">
    <cfRule type="cellIs" dxfId="24" priority="32" operator="equal">
      <formula>0</formula>
    </cfRule>
    <cfRule type="cellIs" dxfId="23" priority="33" operator="lessThan">
      <formula>0</formula>
    </cfRule>
    <cfRule type="cellIs" dxfId="22" priority="34" operator="greaterThan">
      <formula>0</formula>
    </cfRule>
  </conditionalFormatting>
  <conditionalFormatting sqref="D23:D25">
    <cfRule type="cellIs" dxfId="21" priority="30" operator="greaterThan">
      <formula>0</formula>
    </cfRule>
    <cfRule type="cellIs" dxfId="20" priority="31" operator="equal">
      <formula>0</formula>
    </cfRule>
  </conditionalFormatting>
  <conditionalFormatting sqref="D15:D19">
    <cfRule type="cellIs" dxfId="19" priority="24" operator="greaterThan">
      <formula>0</formula>
    </cfRule>
    <cfRule type="cellIs" dxfId="18" priority="25" operator="equal">
      <formula>0</formula>
    </cfRule>
  </conditionalFormatting>
  <conditionalFormatting sqref="G32">
    <cfRule type="cellIs" dxfId="17" priority="17" operator="greaterThan">
      <formula>0</formula>
    </cfRule>
    <cfRule type="cellIs" dxfId="16" priority="18" operator="equal">
      <formula>0</formula>
    </cfRule>
  </conditionalFormatting>
  <conditionalFormatting sqref="G32">
    <cfRule type="cellIs" dxfId="15" priority="16" operator="greaterThan">
      <formula>0</formula>
    </cfRule>
  </conditionalFormatting>
  <conditionalFormatting sqref="J21:J24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D11:D13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20:D2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D14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J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J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2023-10-19T10:50:04Z</dcterms:modified>
</cp:coreProperties>
</file>