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rszula.wrona\AppData\Local\Temp\ezdpuw\20230323121104767\"/>
    </mc:Choice>
  </mc:AlternateContent>
  <bookViews>
    <workbookView xWindow="0" yWindow="0" windowWidth="2172" windowHeight="0"/>
  </bookViews>
  <sheets>
    <sheet name="Art. biurowe" sheetId="8" r:id="rId1"/>
  </sheets>
  <definedNames>
    <definedName name="_xlnm._FilterDatabase" localSheetId="0" hidden="1">'Art. biurowe'!$A$3:$E$92</definedName>
    <definedName name="_xlnm.Print_Area" localSheetId="0">'Art. biurowe'!$A$1:$J$97</definedName>
  </definedNames>
  <calcPr calcId="152511"/>
</workbook>
</file>

<file path=xl/calcChain.xml><?xml version="1.0" encoding="utf-8"?>
<calcChain xmlns="http://schemas.openxmlformats.org/spreadsheetml/2006/main">
  <c r="G83" i="8" l="1"/>
  <c r="I83" i="8" s="1"/>
  <c r="G58" i="8" l="1"/>
  <c r="I58" i="8" s="1"/>
  <c r="G69" i="8" l="1"/>
  <c r="I69" i="8" s="1"/>
  <c r="G88" i="8"/>
  <c r="I88" i="8" s="1"/>
  <c r="G90" i="8"/>
  <c r="I90" i="8"/>
  <c r="G26" i="8"/>
  <c r="I26" i="8" s="1"/>
  <c r="G25" i="8"/>
  <c r="I25" i="8" s="1"/>
  <c r="G24" i="8"/>
  <c r="I24" i="8" s="1"/>
  <c r="G23" i="8"/>
  <c r="I23" i="8" s="1"/>
  <c r="G22" i="8"/>
  <c r="I22" i="8" s="1"/>
  <c r="G21" i="8"/>
  <c r="I21" i="8" s="1"/>
  <c r="G63" i="8"/>
  <c r="I63" i="8" s="1"/>
  <c r="G60" i="8"/>
  <c r="I60" i="8" s="1"/>
  <c r="G59" i="8"/>
  <c r="I59" i="8" s="1"/>
  <c r="G47" i="8" l="1"/>
  <c r="I47" i="8" s="1"/>
  <c r="G41" i="8"/>
  <c r="I41" i="8" s="1"/>
  <c r="G40" i="8"/>
  <c r="I40" i="8" s="1"/>
  <c r="G46" i="8"/>
  <c r="I46" i="8" s="1"/>
  <c r="G27" i="8" l="1"/>
  <c r="I27" i="8" s="1"/>
  <c r="G12" i="8" l="1"/>
  <c r="I12" i="8" s="1"/>
  <c r="G5" i="8"/>
  <c r="I5" i="8" s="1"/>
  <c r="G11" i="8" l="1"/>
  <c r="I11" i="8" s="1"/>
  <c r="G10" i="8"/>
  <c r="I10" i="8" s="1"/>
  <c r="G77" i="8" l="1"/>
  <c r="I77" i="8" s="1"/>
  <c r="G76" i="8"/>
  <c r="I76" i="8" s="1"/>
  <c r="G39" i="8" l="1"/>
  <c r="I39" i="8" s="1"/>
  <c r="G8" i="8"/>
  <c r="I8" i="8" s="1"/>
  <c r="G75" i="8"/>
  <c r="I75" i="8" s="1"/>
  <c r="G9" i="8" l="1"/>
  <c r="I9" i="8" s="1"/>
  <c r="G6" i="8"/>
  <c r="I6" i="8" s="1"/>
  <c r="G7" i="8"/>
  <c r="I7" i="8" s="1"/>
  <c r="G13" i="8"/>
  <c r="I13" i="8" s="1"/>
  <c r="G14" i="8"/>
  <c r="I14" i="8" s="1"/>
  <c r="G15" i="8"/>
  <c r="I15" i="8" s="1"/>
  <c r="G16" i="8"/>
  <c r="I16" i="8" s="1"/>
  <c r="G17" i="8"/>
  <c r="I17" i="8" s="1"/>
  <c r="G18" i="8"/>
  <c r="I18" i="8" s="1"/>
  <c r="G19" i="8"/>
  <c r="I19" i="8" s="1"/>
  <c r="G20" i="8"/>
  <c r="I20" i="8" s="1"/>
  <c r="G28" i="8"/>
  <c r="I28" i="8" s="1"/>
  <c r="G29" i="8"/>
  <c r="I29" i="8" s="1"/>
  <c r="G30" i="8"/>
  <c r="I30" i="8" s="1"/>
  <c r="G31" i="8"/>
  <c r="I31" i="8" s="1"/>
  <c r="G32" i="8"/>
  <c r="I32" i="8" s="1"/>
  <c r="G33" i="8"/>
  <c r="I33" i="8" s="1"/>
  <c r="G34" i="8"/>
  <c r="I34" i="8" s="1"/>
  <c r="G35" i="8"/>
  <c r="I35" i="8" s="1"/>
  <c r="G36" i="8"/>
  <c r="I36" i="8" s="1"/>
  <c r="G37" i="8"/>
  <c r="I37" i="8" s="1"/>
  <c r="G38" i="8"/>
  <c r="I38" i="8" s="1"/>
  <c r="G42" i="8"/>
  <c r="I42" i="8" s="1"/>
  <c r="G43" i="8"/>
  <c r="I43" i="8" s="1"/>
  <c r="G44" i="8"/>
  <c r="I44" i="8" s="1"/>
  <c r="G45" i="8"/>
  <c r="I45" i="8" s="1"/>
  <c r="G48" i="8"/>
  <c r="I48" i="8" s="1"/>
  <c r="G49" i="8"/>
  <c r="I49" i="8" s="1"/>
  <c r="G50" i="8"/>
  <c r="I50" i="8" s="1"/>
  <c r="G51" i="8"/>
  <c r="I51" i="8" s="1"/>
  <c r="G52" i="8"/>
  <c r="I52" i="8" s="1"/>
  <c r="G53" i="8"/>
  <c r="I53" i="8" s="1"/>
  <c r="G54" i="8"/>
  <c r="I54" i="8" s="1"/>
  <c r="G55" i="8"/>
  <c r="I55" i="8" s="1"/>
  <c r="G56" i="8"/>
  <c r="I56" i="8" s="1"/>
  <c r="G57" i="8"/>
  <c r="I57" i="8" s="1"/>
  <c r="G61" i="8"/>
  <c r="I61" i="8" s="1"/>
  <c r="G62" i="8"/>
  <c r="I62" i="8" s="1"/>
  <c r="G64" i="8"/>
  <c r="I64" i="8" s="1"/>
  <c r="G65" i="8"/>
  <c r="I65" i="8" s="1"/>
  <c r="G66" i="8"/>
  <c r="I66" i="8" s="1"/>
  <c r="G67" i="8"/>
  <c r="I67" i="8" s="1"/>
  <c r="G68" i="8"/>
  <c r="I68" i="8" s="1"/>
  <c r="G70" i="8"/>
  <c r="I70" i="8" s="1"/>
  <c r="G71" i="8"/>
  <c r="I71" i="8" s="1"/>
  <c r="G72" i="8"/>
  <c r="I72" i="8" s="1"/>
  <c r="G73" i="8"/>
  <c r="I73" i="8" s="1"/>
  <c r="G74" i="8"/>
  <c r="I74" i="8" s="1"/>
  <c r="G78" i="8"/>
  <c r="I78" i="8" s="1"/>
  <c r="G79" i="8"/>
  <c r="I79" i="8" s="1"/>
  <c r="G80" i="8"/>
  <c r="I80" i="8" s="1"/>
  <c r="G81" i="8"/>
  <c r="I81" i="8" s="1"/>
  <c r="G82" i="8"/>
  <c r="I82" i="8" s="1"/>
  <c r="G84" i="8"/>
  <c r="I84" i="8" s="1"/>
  <c r="G85" i="8"/>
  <c r="I85" i="8" s="1"/>
  <c r="G86" i="8"/>
  <c r="I86" i="8" s="1"/>
  <c r="G87" i="8"/>
  <c r="I87" i="8" s="1"/>
  <c r="G89" i="8"/>
  <c r="I89" i="8" s="1"/>
  <c r="G91" i="8"/>
  <c r="I91" i="8" s="1"/>
  <c r="G92" i="8"/>
  <c r="I92" i="8" s="1"/>
  <c r="G4" i="8"/>
  <c r="I4" i="8" s="1"/>
  <c r="G93" i="8" l="1"/>
  <c r="I93" i="8"/>
</calcChain>
</file>

<file path=xl/sharedStrings.xml><?xml version="1.0" encoding="utf-8"?>
<sst xmlns="http://schemas.openxmlformats.org/spreadsheetml/2006/main" count="282" uniqueCount="182">
  <si>
    <t>nazwa materiału</t>
  </si>
  <si>
    <t>cienkopis</t>
  </si>
  <si>
    <t xml:space="preserve">długopis  z podstawką samoprzylepną  </t>
  </si>
  <si>
    <t>długopis żelowy</t>
  </si>
  <si>
    <t xml:space="preserve">etykiety adresowe samoprzylepne 
</t>
  </si>
  <si>
    <t xml:space="preserve">klips archiwizacyjny </t>
  </si>
  <si>
    <t>koperta B4</t>
  </si>
  <si>
    <t>koperta B5</t>
  </si>
  <si>
    <t xml:space="preserve">korektor w pisaku </t>
  </si>
  <si>
    <t>koszulka A4</t>
  </si>
  <si>
    <t xml:space="preserve">koszulka A5 </t>
  </si>
  <si>
    <t>nożyczki biurowe 21 cm</t>
  </si>
  <si>
    <t xml:space="preserve">pinezki beczułki </t>
  </si>
  <si>
    <t>pojemnik na katalogi kartonowy ścięty</t>
  </si>
  <si>
    <t>pojemnik na katalogi ścięty</t>
  </si>
  <si>
    <t>pojemnik na spinacze z magnesem</t>
  </si>
  <si>
    <t xml:space="preserve">przekładki kartonowe </t>
  </si>
  <si>
    <t>rozszywacz biurowy</t>
  </si>
  <si>
    <t>segregator A4  50 mm</t>
  </si>
  <si>
    <t xml:space="preserve">skoroszyt oczkowy A4 </t>
  </si>
  <si>
    <t>taśma biurowa 19mmx33m</t>
  </si>
  <si>
    <t>teczka do podpisu z okienkiem</t>
  </si>
  <si>
    <t>teczka wiązana</t>
  </si>
  <si>
    <t xml:space="preserve">zakreślacz </t>
  </si>
  <si>
    <t>szt.</t>
  </si>
  <si>
    <t>kpl.</t>
  </si>
  <si>
    <t>bloczek</t>
  </si>
  <si>
    <t>op.</t>
  </si>
  <si>
    <t>identyfikator z taśmą</t>
  </si>
  <si>
    <t>koperta C4 HK</t>
  </si>
  <si>
    <t>koperta C4 HK-RBD</t>
  </si>
  <si>
    <t>koperta C5 HK</t>
  </si>
  <si>
    <t>koszulki A4 poszerzane</t>
  </si>
  <si>
    <t>markery do tablic suchościeralnych - zestaw z gąbką</t>
  </si>
  <si>
    <t>nożyczki biurowe 16 cm</t>
  </si>
  <si>
    <t>pojemnik metalowy na długopisy</t>
  </si>
  <si>
    <t>przybornik</t>
  </si>
  <si>
    <t>tablice flipchart</t>
  </si>
  <si>
    <t xml:space="preserve">tablice flipchart stojące o wymiarach: 60x90cm </t>
  </si>
  <si>
    <t>tablice flipchart stojące o wymiarach: 100x70 cm</t>
  </si>
  <si>
    <t>taśma pakowa</t>
  </si>
  <si>
    <t>teczka wiązana z tektury bezkwasowej</t>
  </si>
  <si>
    <t>jedn. miary</t>
  </si>
  <si>
    <t>koperta B4 poszerzana biała RBD</t>
  </si>
  <si>
    <t>koperta B4 poszerzana brązowa RBD</t>
  </si>
  <si>
    <t>format: A4; grubość kartonu: min. 1,8 mm; szerokość grzbietu: 50mm; wykonany z tektury pokrytej obustronnie folią polipropylenową o  metalowa dźwignia z dociskiem; na grzbiecie wzmocniony niklowym pierścieniem otwór na palec; na grzbiecie dwustronna etykieta znajdująca się w przezroczystej kieszeni, dolne krawędzie wzmocnione metalową listwą; minimum 4 kolory, w zależności od zapotrzebowania jednostki</t>
  </si>
  <si>
    <t>format: A4; wykonana z twardego kartonu o grubości min. 1,9 mm i gramaturze  min. 1200 g/m2 pokrytego folią polipropylenową lub folią PVC; okienko na okładce z wymienną  etykietą; grzbiet harmonijkowy; min.19 wewnętrznych przegródek; każda przegródka posiada 3 lub 4 otwory do podglądu jej zawartości; gramatura przekładek: ok. 450g/m2; kolor: minimum 3 kolory dowolny do ustalenia przy zamówieniu</t>
  </si>
  <si>
    <t>koperta C5 SK</t>
  </si>
  <si>
    <t>karteczki klejone, rozmiar: 85mm x 85mm±1mm; bloczek o wysokości min. 40mm;  kolor biały</t>
  </si>
  <si>
    <t>identyfikator z taśmą na szyję, na dokument o wym.: 85x55mm, szer. taśmy 8mm, (+/- 2mm), taśma w kolorze czarnym z samozaciskowym klipsem, dł. całkowita taśmy 80-110 cm.</t>
  </si>
  <si>
    <t>karteczki klejone, papierowe; rozmiar: 76mm x 76mm±1mm; każda karteczka nasączona klejem wzdłuż jednej krawędzi; w bloczku 100 karteczek; w kolorze żółtym.</t>
  </si>
  <si>
    <t xml:space="preserve"> przeznaczony do klejenia papieru, tektury, fotografii oraz tekstyliów, nietoksyczny, na bazie PVP, szybkoschnący; nie marszczy papieru; bezbarwny po nałożeniu; bezzapachowy; usuwalny za pomocą wody; bezpieczny dla środowiska; gwarancja przydatności min.2 lata, gramatura: 8g±1g.</t>
  </si>
  <si>
    <t>przeznaczony do klejenia papieru, tektury oraz fotografii; szybkoschnący; nie marszczy papieru; bezbarwny; bezzapachowy wyposażony w metalową kulkę do nanoszenia kleju usuwalny za pomocą wody; bezpieczny dla środowiska; gramatura: 30-50ml</t>
  </si>
  <si>
    <t>przeznaczony do klejenia papieru, tektury oraz fotografii oraz tekstyliów, nietoksyczny, na bazie PVP, szybkoschnący; nie marszczy papieru; bezbarwny po nałożeniu, bezzapachowy; usuwalny za pomocą wody; bezpieczny dla środowiska; gwarancja przydatnosci min. 2 lata, gramatura: 15g±1g.</t>
  </si>
  <si>
    <t>przeznaczony do klejenia papieru, tektury oraz fotografii oraz tekstyliów, nietoksyczny, na bazie PVP, szybkoschnący; nie marszczy papieru; bezbarwny po nałożeniu; bezzapachowy; usuwalny za pomocą wody; bezpieczny dla środowiska; gwarancja przydatnosci min.2 lata, gramatura: 25g±1g.</t>
  </si>
  <si>
    <t>wykonany z plastiku; dwuczęściowy, wykonany z plastiku; przeznaczony do archiwizacji dokumentów, umożliwiający szybkie i łatwe przeniesienie dokumentów; długość klipsa: 85mm±1mm;  opakowanie zbiorcze: 100szt.</t>
  </si>
  <si>
    <t>wykonany z metalu; szerokość klipów 41mm; kolor: czarny opakowanie zbiorcze: 12szt.</t>
  </si>
  <si>
    <t>wykonany z metalu; szerokość klipów 15 mm;  kolor: czarny; opakowanie zbiorcze: 12szt.</t>
  </si>
  <si>
    <t>wykonany z metalu; szerokość klipów 19 mm;  kolor: czarny; opakowanie zbiorcze: 12szt.</t>
  </si>
  <si>
    <t>wykonany z metalu; szerokość klipów 25mm; kolor: czarny; opakowanie zbiorcze: 12szt.</t>
  </si>
  <si>
    <t>wykonany z metalu; szerokość klipów 32mm;  kolor: czarny; opakowanie zbiorcze: 12szt.;</t>
  </si>
  <si>
    <t>kołonotatnik, boczna spirala,  format A5,  w twardej oprawie min. 300 g/m2, kratka, perforacja, podwójne dziurkowanie lub większa ilość dziurek , min.  80 kart.</t>
  </si>
  <si>
    <t>wykonana z papieru, format: B4-HK;  w kolorze brązowym z paskiem,  gramatura: min.100g/m2;  nieprzezroczysta;  w opakowaniu: 250szt.</t>
  </si>
  <si>
    <t>wykonana z papieru; format: B4-SK; w kolorze: białym;  gramatura: min.100g/m2; samoklejąca; nieprzezroczysta; z ciemnym poddrukiem; w opakowaniu: 250szt.</t>
  </si>
  <si>
    <t xml:space="preserve"> wykonana z papieru; format: B4 - poszerzana dnem i bokami, w kolorze brązowym;  gramatura: min. 130g/m2;  z samoklejącym paskiem;  w opakowaniu: 250szt.</t>
  </si>
  <si>
    <t>wykonana z papieru; format: B5-HK;  w kolorze białym, gramatura: min. 90g/m2, nieprzezroczysta - z ciemnym poddrukiem, w opakowaniu: 500szt.</t>
  </si>
  <si>
    <t>wykonana z papieru, format: B5-HK;  w kolorze:  brązowym z samoklejącym paskiem,   gramatura: min.90g/m, nieprzezroczysta; w opakowaniu: 500szt.</t>
  </si>
  <si>
    <t>wykonana z papieru; format: C4-HK; w kolorze brązowym;  gramatura: min. 90g/m2;  samoklejąca z paskiem;  nieprzezroczysta; w opakowaniu: 250szt.</t>
  </si>
  <si>
    <t>wykonana z papieru   format: C6-SK; w kolorze: białym;  gramatura: min. 80g/m2; z okienkiem po prawej/ lewej stronie w zależności od zapotrzebowania jednostki, niebieski poddruk;   wymiary okienka: 45mm x 90mm; w opakowaniu 1000 szt.</t>
  </si>
  <si>
    <t>korektor w piórze z metalową końcówką; w środku pisaka kulka ułatwiająca mieszanie; szybkoschnący; miękka obudowa ułatwiająca dozowanie płynu; pojemność: min.12ml.</t>
  </si>
  <si>
    <t xml:space="preserve">koszulka A4 
poszerzana z klapką </t>
  </si>
  <si>
    <t>koszulki A4 na katalogi poszerzane harmonijkowo bez klapki - koszulka A4 na katalogi 170mic +/- 10 mic., boczna perforacja umożliwia wpięcie do segregatora, otwierana z góry. wykonana z pvc, multiperforowana, pasuje do każdego segregatora, z poszerzanymi bokami, mieści do 200 kartek, ilość wskazana dla opak po 10 sztuk (= 2 opakowania po 5 szt.)</t>
  </si>
  <si>
    <t>zestaw składa się z 4 markerów z płynnym tuszem i tłokiem w kolorze: niebieskim, zielonym, czerwonym i czarnym oraz gąbki; długość pisania markera: min.1200 m;</t>
  </si>
  <si>
    <t xml:space="preserve">ołówek z drewna cedrowego </t>
  </si>
  <si>
    <t xml:space="preserve">pisak foliopis </t>
  </si>
  <si>
    <t>uniwersalny, niezmywalny tusz piszący po każdej powierzchni średnica końcówki  S-0,4mm, F-0,6mm - 0,7mm, M-1,0mm; atrament z formułą dry safe lub równoważnym, możliwość napełniania, dostępny minimum w 4 kolorach.</t>
  </si>
  <si>
    <t>składany, stabilny i stojący pojemnik  na dokumenty formatu A4 wykonany z tektury pokrytej folią PCV; posiada wycięcie na palec ułatwiające wkładania i zdejmowanie pojemnika z półki; grzbiet: min.110mm;  pole do umieszczenia opisów; kolor minimum 4 kolory dowolny do ustalenia przy zamówieniu.</t>
  </si>
  <si>
    <t>wykonany z przezroczystego tworzywa sztucznego z magnetycznym wieczkiem; okrągły lub kwadratowy; wypełniony spinaczami w ilości min.100szt.; przeznaczony na spinacze o rozmiarze 28mm±2mm.</t>
  </si>
  <si>
    <t>rozmiar:  min.235mm x 105mm (=ok. 1/3 formatu A4), wykonane z grubego kartonu; przeznaczone do segregowania dokumentów; długość przekładek pozwala na naniesienie opisów widocznych po zamknięciu segregatora; opakowanie 100szt.;  w pastelowych lub intensywnych kolorach: żółty, pomarańczowy, czerwony, zielony, niebieski, mix kolorów - w zależności od zapotrzebowania jednostki.</t>
  </si>
  <si>
    <t>metalowy z plastikową obudową; przeznaczony do wszystkich rodzajów zszywek, posiadający blokadę.</t>
  </si>
  <si>
    <t>wykonany z kartonu o gramaturze minimum 280g/m2; format: A4; w środku metalowy wąs; na przedniej okładce miejsce na opis; posiadający niklowane oczka;  kolor biały, opakowanie: 50szt.</t>
  </si>
  <si>
    <t>skoroszyt PCV A4 z perforacją</t>
  </si>
  <si>
    <t>galwanizowane; krzyżowe; wielkość: 40mm±2mm; w opakowaniu 50szt.</t>
  </si>
  <si>
    <t>galwanizowane; krzyżowe; wielkość: 70mm±5mm; w opakowaniu 12szt.</t>
  </si>
  <si>
    <t>galwanizowane; okrągłe;  zaokrąglone; wielkość: 28mm±2mm; w opakowaniu 100szt.</t>
  </si>
  <si>
    <t>wymiar: 120cm x 90cm; powierzchnia magnetyczna, suchościeralna; rama aluminiowa; półka na flamastry; możliwość zawieszenia w pionie i poziomie; w komplecie zestaw mocujący.</t>
  </si>
  <si>
    <t xml:space="preserve">wymiar: 50mm x 50m; mocna taśma na podkładzie z tkaniny; taśma z tkaniny z klejem i pokryta polietylenem, do wyboru 2 kolory </t>
  </si>
  <si>
    <t>wymiar: 50mm (+/-2mm) x 10m; wykonana z polipropylenu; samoprzylepna, zabezpieczona warstwą papieru.</t>
  </si>
  <si>
    <t>długopis</t>
  </si>
  <si>
    <t>koperta C6 SK OKNO</t>
  </si>
  <si>
    <t xml:space="preserve">przybornik wielofunkcyjny na biurko, stojący, z przegródkami na długopisy i spinacze, </t>
  </si>
  <si>
    <t xml:space="preserve">box archiwizacyjny 
</t>
  </si>
  <si>
    <t>długopis żelowy automatyczny; ergonomiczny gumowy uchwyt; kulka pisząca 0,5-0,7 mm, długość linii pisania: min.700m.; tusz pigmentowy, wodoodporny, nietoksyczny, zapewniający gładkość i lekkość pisania, nie rozlewający się, piszący jednakowo równo na całej powierzchni, nie przerywa, nie rysuje papieru; metalowy klips z elementami plastikowymi,  nazwa producenta, typ i grubość kulki trwale naniesione przez producenta na długopisie, kolor tuszu - min.2 do wyboru: niebieski, czarny</t>
  </si>
  <si>
    <t xml:space="preserve">karteczki samoprzylepne
</t>
  </si>
  <si>
    <t xml:space="preserve">klej biurowy w sztyfcie </t>
  </si>
  <si>
    <t xml:space="preserve">klej w płynie  </t>
  </si>
  <si>
    <t xml:space="preserve">klej w sztyfcie  </t>
  </si>
  <si>
    <t xml:space="preserve">klej w sztyfcie </t>
  </si>
  <si>
    <t xml:space="preserve">klipy biurowe </t>
  </si>
  <si>
    <t xml:space="preserve">kostka papierowa 
</t>
  </si>
  <si>
    <t xml:space="preserve">marker permanentny </t>
  </si>
  <si>
    <t xml:space="preserve">ołówek automatyczny </t>
  </si>
  <si>
    <t xml:space="preserve">ołówek automatyczny z wkładem o grubości 0,7mm, wyposażony w mechanizm teleskopowy; metalowa końcówka; plastikowy lub metalowy klips;  minimum 1 kolor, miękka gumowana obudowa ze żłobieniami w strefie uchwytu, gumka chroniona skuwką.     </t>
  </si>
  <si>
    <t>łatwo się temperuje, grafit odporny na złamania; twardość grafitu HB; posiadający gumkę do ścierania; twardość trwale umieszczona przez producenta na ołówku;</t>
  </si>
  <si>
    <t xml:space="preserve">pisak do płyt CD/DVD </t>
  </si>
  <si>
    <t xml:space="preserve">spinacze krzyżowe  </t>
  </si>
  <si>
    <t xml:space="preserve">spinacze krzyżowe </t>
  </si>
  <si>
    <t xml:space="preserve">spinacze okragłe </t>
  </si>
  <si>
    <t xml:space="preserve">tablica magnetyczno - suchościeralna </t>
  </si>
  <si>
    <t xml:space="preserve">taśma dwustronnie klejąca </t>
  </si>
  <si>
    <t xml:space="preserve">taśma klejaca na podkładzie z tkaniny </t>
  </si>
  <si>
    <t xml:space="preserve">taśma pakowa </t>
  </si>
  <si>
    <t xml:space="preserve">zakładka indeksująca 
</t>
  </si>
  <si>
    <t xml:space="preserve">zszywacz archiwizacyjny 
</t>
  </si>
  <si>
    <t xml:space="preserve">zszywki </t>
  </si>
  <si>
    <t>opis materiału (wymagania minimalne, jakie musi spełniać dany produkt lub równoważny)</t>
  </si>
  <si>
    <t>karteczki klejone, rozmiar: 85mm x 85mm±2mm; bloczek o wysokości min. 40mm;  mix kolorów</t>
  </si>
  <si>
    <t>wykonana z papieru ;  format: C4-HK; w kolorze białym, z granatowym poddrukiem, gramatura: min. 100g/m2;  samoklejąca z paskiem;  nieprzezroczysta;  w opakowaniu: 250szt.</t>
  </si>
  <si>
    <t>karteczki 76x76mm mix kolorów - karteczki samoprzylepne, w min. 5 różnych kolorach; gramatura min.70g/m2 +/-4%;  w bloczku  min. 400 karteczek o rozmiarze 76mm x 76mm±1mm; możliwość kilkakrotnego przeklejania karteczek;  klej usuwalny za pomocą wody; kostka zabezpieczona folią z paskiem do otwierania</t>
  </si>
  <si>
    <t>wykonany z plastiku; dwuczęściowy, wykonany z plastiku; przeznaczony do archiwizacji dokumentów, umożliwiający szybkie i łatwe przeniesienie dokumentów; haczykowy system zapinania dokumentów; długość klipsa: 102mm±2mm; opakowanie zbiorcze: 100 szt.</t>
  </si>
  <si>
    <t xml:space="preserve">wodoodporny; szybkoschnący; odporny na ścieranie; końcówka okrągła; skuwka w kolorze tuszu; grubość linii pisania do max. 0,5mm; różne kolory: czarny, czerwony, zielony, niebieski - wybór zależny od zapotrzebowania jednostki; </t>
  </si>
  <si>
    <t>tusz na bazie wody, odporny na wysychanie; grubość linii pisania 0,3mm±0,1mm;  końcówka oprawiona w metalowej oprawce; długość linii pisania min. 1 200 m;  nasadka z klipem określająca kolor tuszu;  wentylowana skuwka; może pozostać bez zatyczki przez wiele dni, dostępny w minimum 30 kolorach; informacje typu grubość lub model trwale naniesione przez producenta na obudowie</t>
  </si>
  <si>
    <t>format: A4; wykonana z folii PP lub PVC/PCV; grubość min.180mic; antystatyczne; multiperforowane; perforowany brzeg; otwierana z góry za pomocą klapki; z poszerzanymi bokami; opakowanie: 10szt.</t>
  </si>
  <si>
    <t>wykonane ze stali nierdzewnej; rączka  z gumowym wykończeniem, wyprofilowana rękojeść; długość: 16cm-17cm; na nożyczkach trwale naniesiona nazwa producenta lub marka</t>
  </si>
  <si>
    <t>wykonane ze stali nierdzewnej; rączka  z gumowym wykończeniem, wyprofilowana rękojeść; długość: 20cm-21cm; na nożyczkach trwale naniesiona nazwa producenta lub marka</t>
  </si>
  <si>
    <t xml:space="preserve">wymiar: 19mm x 33m; wykonana z polipropylenu; samoprzylepna; krystaliczna o wysokiej przezroczystości; z paskiem ułatwiającym otwarcie; </t>
  </si>
  <si>
    <t>wykonana z papieru;  format: C5-HK;  w kolorze białym, z granatowym poddrukiem, z paskiem samoklejącym;  gramatura: min.90g/m2;   w opakowaniu: 500szt.</t>
  </si>
  <si>
    <t>wykonana z papieru; format: C5-SK; w kolorze białym, z poddrukiem i okienkiem prawym, wymiary okienka: dowolne, gramatura: min. 80g/m2; w opakowaniu: 500szt.</t>
  </si>
  <si>
    <t>kołonotatnik A5</t>
  </si>
  <si>
    <t>główki wykonane z plastiku; w kształcie beczułek; mix kolorów, opakowanie: min.50szt.</t>
  </si>
  <si>
    <t>podkładka plastikowa pod krzesło</t>
  </si>
  <si>
    <t>długopis typu Bic Orange lub równoważny,  zakres równoważności: plastikowa obudowa, końcówka 0,7mm +/-0,1 mm, długość linii pisania 3500m, wentylowana nasadka, kolor tuszu -min. 4 kolory tuszu do wyboru</t>
  </si>
  <si>
    <t xml:space="preserve">etykiety adresowe samoprzylepne, uniwersalne, kolor biały; do drukarek laserowych, atramentowych i kserokopiarek; różne wymiary w zależności od zapotrzebowania jednostki; posiadające ochronę typu QCT lub równoważną, zabezpieczającą przed wypływaniem kleju; gramatura papieru min.70g/m2; białość min: 150CIE, kształt prostokątny lub prostokątny z zaokrąglonymi rogami; opakowanie zawiera 100 arkuszy formatu A4. Wymiary etykiet rózne, min. 10 formatów etykiet w zależności od zapotrzebowania Jednostki zgłaszanego w zleceniu. </t>
  </si>
  <si>
    <t>wykonany z metalu; szerokość klipów 51mm; kolor: czarny; opakowanie zbiorcze: 12szt.</t>
  </si>
  <si>
    <t>tusz dozowany za pomocą tłoka; wodoodporny; szybkoschnący; odporny na ścieranie; końcówka ścięta; skuwka w kolorze tuszu, różne kolory- wybór zależny od zapotrzebowania jednostki.</t>
  </si>
  <si>
    <t>wykonana z tektury litej bezkwasowej typu Prior lub równoważnej, zakres równoważności: kolor szarobrązowy, wymiary 380x250x50, pH min. 7,5, gramatura 800 g/m2, rezerwa alkaliczna&gt;0,4mol/kg, tasiemka: szer. 10mm.dł. 250-300mm,wykonana w 100% z wysokiej jakości, niebielonej surówki bawełnianej</t>
  </si>
  <si>
    <r>
      <t>typu PRESSEL lub równoważny, zakres równoważności: o wymiarach 320x260x50 +/- 15 mm, otwierany wzdłuż długiego boku, otwór na palce na grzbiecie, nadruk na opis</t>
    </r>
    <r>
      <rPr>
        <strike/>
        <sz val="9"/>
        <color indexed="8"/>
        <rFont val="Arial"/>
        <family val="2"/>
        <charset val="238"/>
      </rPr>
      <t/>
    </r>
  </si>
  <si>
    <t xml:space="preserve">ołówek automatyczny  z wkładem o grubości 0,5 mm, wyposażony w mechanizm teleskopowy; metalowa końcówka; plastikowy lub metalowy klips; kolor: minimum 3 kolory do ustalenia przy zamówieniu;  miękka gumowana obudowa ze żłobieniami w strefie uchwytu,gumka chroniona skuwką. </t>
  </si>
  <si>
    <t xml:space="preserve">zszywa do 30 kartek; zszywki 24/6, 26/6, pojemność magazynka 50 dla 24/6, 100 zszywek dla 26/6 zszywek  zszywanie klasyczne i tapicerskie, głębokość wsunięcia kartki min. 64 mm; możliwość postawienia na 3 sposoby w tym 2 pionowe, zintegrowany metalowy rozszywacz; oznaczenie rozmiaru pasujących zszywek na mechanizmie zszywającym; oznaczenie głebokości umieszczenia kartek; wskaźnik naładowania zszywacza; kolorystyka obudowy dowolna; nazwa producenta i model trwale naniesiony przez producenta na obudowie; gwarancja producenta minimum 5 lat. </t>
  </si>
  <si>
    <t>Zakładki indeksujące - strzałki pomagają skierować uwagę na określone fragmenty dokumentu i dokładnie wskazać właściwe słowo, akapit, lub liczbę w tekście. Możliwe jest wielokrotne odklejanie i ponowne przyklejanie zakładek, jak i pisanie po nich. opakowanie=zestaw składający się z zakładek w min. 4 kolorach x 24 sztuki każdego koloru, w rozmiarze 12 x 43mm (+/-2mm)</t>
  </si>
  <si>
    <t>rozmiar: 10; wykonane z wysokiej jakości stali, ilość zszywanych kartek o gramaturze 80g/m2: 15+/-5, opakowanie: 1 000 szt.</t>
  </si>
  <si>
    <t>rozmiar: 24/6; wykonane z wysokiej jakości stali zgodnie z normą DIN 7405 lub równoważną, ilość zszywanych kartek o gramaturze 80g/m2: do 30, opakowanie: 1 000 szt.</t>
  </si>
  <si>
    <t>format: A4; wykonana z folii PP; antystatyczna, multiperforowana, folia krystaliczna o grubości min.55mic.; otwierana z góry; opakowanie: 100 szt.</t>
  </si>
  <si>
    <t>wykonana z papieru,  format: B4 HK- poszerzana dnem i bokami w kolorze białym;  gramatura: min 130g/m2; z samoklejącym paskiem;  w opakowaniu: 250 szt.</t>
  </si>
  <si>
    <t>wykonana z papieru,  format: C4 HK- poszerzana dnem i bokami w kolorze białym;  gramatura: min 130g/m2; z samoklejącym paskiem;  w opakowaniu: 250 szt.</t>
  </si>
  <si>
    <t>format: A5; wykonana z folii PP; antystatyczne; folia przezroczysta o grubości min.50mic.;  przezroczystość: krystaliczne; otwierana z góry; opakowanie: 100szt.</t>
  </si>
  <si>
    <t>Etykiety samoprzylepne kompatybilne z drukarkami GODEX G500</t>
  </si>
  <si>
    <t>Etykieta w kolorze białym, foliowa o wymiarach 50mm x 30mm, charakteryzująca się dużą odpornością na czynniki atmosferyczne, wysokie temperatury, zapewniając trwałość przez wiele lat. Zastosowany klej powinien pozwalać na aplikowanie etykiet na szkło, drewno, tworzywa sztuczne oraz na różnego typu metale. Etykiety powinny być wykonane z błyszczącej białej folii poliestrowej z klejem akrylowym. Etykieta powinna posiadać specjalistyczną folię plombową, tzn. przy próbie zerwania etykieta ulega uszkodzeniu - na etykiecie oraz na klejonej powierzchni pojawia się napis „VOID”. To charakterystyczne rozwarstwienie etykiety uniemożliwia ponowne jej przyklejenie.</t>
  </si>
  <si>
    <t xml:space="preserve"> </t>
  </si>
  <si>
    <t>cena jednostkowa netto</t>
  </si>
  <si>
    <t>wartość  netto (7x8)</t>
  </si>
  <si>
    <t>stawka VAT</t>
  </si>
  <si>
    <t>zakreślacz fluorescencyjny; z tuszem na bazie wody; duża odporność na wyschanie;  nie rozmazuje się;  gumowe boki obudowy zapobiegają wyślizgiwaniu się zakreślacza z dłoni; końcówka ścięta; szerokość lini od 1mm do 5 mm; dostępne w min. 4 kolorach, do ustalenia przy zamówieniu.(zielony, żólty, różowy, pomarańczowy)</t>
  </si>
  <si>
    <t>wymiar: 48mm x 66m; emulsyjny klej akrylowy, o wysokiej odporności na zrywanie, przezroczysta, przyczepna do większości powierzchni</t>
  </si>
  <si>
    <t>wymiar: 48mm x 66m; emulsyjny klej akrylowy, o wysokiej odporności na zrywanie, brązowa, przyczepna do większości powierzchni</t>
  </si>
  <si>
    <t>wodoodporny; szybkoschnący; odporny na ścieranie; końcówka okrągła/ścięta; skuwka w kolorze tuszu lub korek w nasadce i obudowie w kolorze tuszu; grubość linii pisania: max.0,6mm; kolor czarny</t>
  </si>
  <si>
    <t>Razem</t>
  </si>
  <si>
    <t>Netto</t>
  </si>
  <si>
    <t>Brutto</t>
  </si>
  <si>
    <t>zaopatrzony w rozciągliwą sprężynkę (długość po rozciągnięciu do ok. 1m) lub kuleczkowy łańcuszek; posiadający samoprzylepną podstawkę, w której osadzony jest długopis;  możliwość ustawienia długopisu w pionie i w poziomie;  kolor tuszu niebieski</t>
  </si>
  <si>
    <t>rolka.</t>
  </si>
  <si>
    <t xml:space="preserve">Etykieta w kolorze białym, foliowa o wymiarach 100mm x 140mm, charakteryzująca się dużą odpornością na czynniki atmosferyczne, wysokie temperatury, zapewniając trwałość przez wiele lat. Zastosowany klej powinien pozwalać na aplikowanie etykiet na szkło, drewno, tworzywa sztuczne oraz na różnego typu metale. Etykiety powinny być wykonane z błyszczącej białej folii poliestrowej z klejem akrylowym. </t>
  </si>
  <si>
    <t>Etykiety samoprzylepne kompatybilne z drukarkami GODEX G501</t>
  </si>
  <si>
    <t>bloczek.</t>
  </si>
  <si>
    <t>wykonany z metalu powlekanego lakierem, okrągły, czarny, przeznaczony na długopisy, metalowy czarny,</t>
  </si>
  <si>
    <t>składany, stabilny i stojący pojemnik na dokumenty formatu A4, wykonany z tektury falistej; posiada wycięcie na palec ułatwiające wkładania i zdjemowanie pojemnika z półki; pojemność do 1 000 kartek o gramaturze 80g/m2;  grzbiet: min. 100mm;  pole do umieszczenia opisów. kolor zielony</t>
  </si>
  <si>
    <t>skoroszyt PCV A4, przednia okładka przezr., tylna kolorowa, papierowy, biały, wysuwany pasek opisowy, z wąsami, z zawieszką, minimum 4 kolory: zielony, czerwony, czarny, niebieski.</t>
  </si>
  <si>
    <t>podkładka, mata ochronna pod krzesło/fotel , rozm.100x140cm ±10 cm, z poliwęglanu; krystaliczna przejrzystość (nie odróżnia się od podłoża); chroni podłogę przed wytarciem i zarysowaniami na skutek ciągłego przesuwania krzesła/fotela;  bardzo wysoka odporność na ścieranie</t>
  </si>
  <si>
    <t>teczka do akt osobowychA4/35/2R /File</t>
  </si>
  <si>
    <t>wewnątrz znajduje się rozporzadzenie MPiPS oraz dwustronie zadrukowane przekładki indeksujące ABCD, na grzbiecie umieszczone okienko do wpinania nazwiska pracownika, szerokość grzbietu:35 mm, format A4, mechanizm 2-ringowy typo 0.</t>
  </si>
  <si>
    <t xml:space="preserve">Formularz asortymentowo – cenowy   </t>
  </si>
  <si>
    <t xml:space="preserve">ilość * </t>
  </si>
  <si>
    <t>*</t>
  </si>
  <si>
    <t>Podane w Forlumarzu asortymentowo - cenowym ilości artykułów biurowych nie mogą skutkować jakimkolwiek roszczeniem Wykonawcy wobec Jednostki, ponieważ są to ilości orientacyjne i zostały one określone przez Jednostkę tylko dla potrzeb skalkulowania przez Wykonawców cen ofert w prowadzonym postępowaniu o udzielenie zamówienia publicznego, w wyniku którego zostanie zawarta przedmiotowa umowa.</t>
  </si>
  <si>
    <t>wartość brutto [PLN]         (9+(9 x 10))</t>
  </si>
  <si>
    <r>
      <t>przeznaczona na dokumenty formatu A4; wykonana z kartonu; gramatura 350g/m</t>
    </r>
    <r>
      <rPr>
        <vertAlign val="superscript"/>
        <sz val="11"/>
        <rFont val="Times New Roman"/>
        <family val="1"/>
        <charset val="238"/>
      </rPr>
      <t>2</t>
    </r>
    <r>
      <rPr>
        <sz val="11"/>
        <rFont val="Times New Roman"/>
        <family val="1"/>
        <charset val="238"/>
      </rPr>
      <t>±10g/m</t>
    </r>
    <r>
      <rPr>
        <vertAlign val="superscript"/>
        <sz val="11"/>
        <rFont val="Times New Roman"/>
        <family val="1"/>
        <charset val="238"/>
      </rPr>
      <t>2</t>
    </r>
    <r>
      <rPr>
        <sz val="11"/>
        <rFont val="Times New Roman"/>
        <family val="1"/>
        <charset val="238"/>
      </rPr>
      <t>; kolor: biały; wiązanie za pomocą dwóch białych tasiemek; na okładce wyznaczone miejsce na opis teczki; wewnątrz trzy klapki zabezpieczające dokumenty; opakowanie: 50szt.</t>
    </r>
  </si>
  <si>
    <t>galwanizowane; okrągłe; zaokrąglone; wielkość: 70 mm±2mm; w opakowaniu 100szt.</t>
  </si>
  <si>
    <t>galwanizowane; okrągłe; zaokrąglone; wielkość: 50mm±2mm; w opakowaniu 50szt.</t>
  </si>
  <si>
    <t>segregator  A4 75 mm</t>
  </si>
  <si>
    <t>format: A4; grubość kartonu: min. 1,8 mm; szerokość grzbietu: 75mm; wykonany z tektury pokrytej  folią polipropylenową, metalowa dźwignia z dociskiem; na grzbiecie wzmocniony niklowym pierścieniem otwór na palec;  na grzbiecie dwustronna etykieta znajdująca się w przezroczystej kieszeni; różne kolory: minimum 4 kolory w zależności od zapotrzebowania jednostki</t>
  </si>
  <si>
    <t>teczka  z gumką</t>
  </si>
  <si>
    <r>
      <t>przeznaczona na dokumenty formatu A4; teczka biała powlekana; gramatura: 400g/m</t>
    </r>
    <r>
      <rPr>
        <vertAlign val="superscript"/>
        <sz val="11"/>
        <rFont val="Times New Roman"/>
        <family val="1"/>
        <charset val="238"/>
      </rPr>
      <t>2</t>
    </r>
    <r>
      <rPr>
        <sz val="11"/>
        <rFont val="Times New Roman"/>
        <family val="1"/>
        <charset val="238"/>
      </rPr>
      <t>±20g/m</t>
    </r>
    <r>
      <rPr>
        <vertAlign val="superscript"/>
        <sz val="11"/>
        <rFont val="Times New Roman"/>
        <family val="1"/>
        <charset val="238"/>
      </rPr>
      <t>2</t>
    </r>
    <r>
      <rPr>
        <sz val="11"/>
        <rFont val="Times New Roman"/>
        <family val="1"/>
        <charset val="238"/>
      </rPr>
      <t>; zamknięcie za pomocą gumki lub na dwie narożne gumki; wewnątrz trzy klapki zabezpieczające dokumenty; lekko poszerzana, kolor biały.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</si>
</sst>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3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11"/>
      <color theme="1"/>
      <name val="Czcionka tekstu podstawowego"/>
      <family val="2"/>
      <charset val="238"/>
    </font>
    <font>
      <sz val="10"/>
      <name val="Arial"/>
      <family val="2"/>
      <charset val="238"/>
    </font>
    <font>
      <sz val="11"/>
      <color theme="1"/>
      <name val="Calibri"/>
      <family val="2"/>
      <charset val="238"/>
      <scheme val="minor"/>
    </font>
    <font>
      <sz val="10"/>
      <name val="Arial CE"/>
      <charset val="238"/>
    </font>
    <font>
      <b/>
      <sz val="7"/>
      <name val="Arial"/>
      <family val="2"/>
      <charset val="238"/>
    </font>
    <font>
      <b/>
      <sz val="7"/>
      <color theme="1"/>
      <name val="Arial"/>
      <family val="2"/>
      <charset val="238"/>
    </font>
    <font>
      <sz val="11"/>
      <color rgb="FF000000"/>
      <name val="Czcionka tekstu podstawowego"/>
      <family val="2"/>
      <charset val="238"/>
    </font>
    <font>
      <strike/>
      <sz val="9"/>
      <color indexed="8"/>
      <name val="Arial"/>
      <family val="2"/>
      <charset val="238"/>
    </font>
    <font>
      <b/>
      <sz val="10"/>
      <color theme="1"/>
      <name val="Arial"/>
      <family val="2"/>
      <charset val="238"/>
    </font>
    <font>
      <sz val="10"/>
      <color theme="1"/>
      <name val="Czcionka tekstu podstawowego"/>
      <family val="2"/>
      <charset val="238"/>
    </font>
    <font>
      <sz val="14"/>
      <name val="Arial"/>
      <family val="2"/>
      <charset val="238"/>
    </font>
    <font>
      <sz val="12"/>
      <color theme="1"/>
      <name val="Times New Roman"/>
      <family val="1"/>
      <charset val="238"/>
    </font>
    <font>
      <b/>
      <sz val="18"/>
      <color theme="1"/>
      <name val="Arial"/>
      <family val="2"/>
      <charset val="238"/>
    </font>
    <font>
      <sz val="11"/>
      <color theme="1"/>
      <name val="Times New Roman"/>
      <family val="1"/>
      <charset val="238"/>
    </font>
    <font>
      <b/>
      <sz val="11"/>
      <color theme="1"/>
      <name val="Times New Roman"/>
      <family val="1"/>
      <charset val="238"/>
    </font>
    <font>
      <b/>
      <sz val="12"/>
      <name val="Times New Roman"/>
      <family val="1"/>
      <charset val="238"/>
    </font>
    <font>
      <b/>
      <sz val="12"/>
      <color theme="1"/>
      <name val="Times New Roman"/>
      <family val="1"/>
      <charset val="238"/>
    </font>
    <font>
      <sz val="11"/>
      <name val="Times New Roman"/>
      <family val="1"/>
      <charset val="238"/>
    </font>
    <font>
      <b/>
      <sz val="11"/>
      <name val="Times New Roman"/>
      <family val="1"/>
      <charset val="238"/>
    </font>
    <font>
      <vertAlign val="superscript"/>
      <sz val="11"/>
      <name val="Times New Roman"/>
      <family val="1"/>
      <charset val="238"/>
    </font>
    <font>
      <sz val="16"/>
      <color theme="1"/>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26">
    <xf numFmtId="0" fontId="0" fillId="0" borderId="0"/>
    <xf numFmtId="0" fontId="11" fillId="0" borderId="0"/>
    <xf numFmtId="0" fontId="12" fillId="0" borderId="0"/>
    <xf numFmtId="0" fontId="14" fillId="0" borderId="0"/>
    <xf numFmtId="0" fontId="15" fillId="0" borderId="0"/>
    <xf numFmtId="0" fontId="10" fillId="0" borderId="0"/>
    <xf numFmtId="44" fontId="12" fillId="0" borderId="0" applyFont="0" applyFill="0" applyBorder="0" applyAlignment="0" applyProtection="0"/>
    <xf numFmtId="0" fontId="13" fillId="0" borderId="0"/>
    <xf numFmtId="0" fontId="13" fillId="0" borderId="0"/>
    <xf numFmtId="0" fontId="10" fillId="0" borderId="0"/>
    <xf numFmtId="44" fontId="12" fillId="0" borderId="0" applyFont="0" applyFill="0" applyBorder="0" applyAlignment="0" applyProtection="0"/>
    <xf numFmtId="0" fontId="9" fillId="0" borderId="0"/>
    <xf numFmtId="0" fontId="8" fillId="0" borderId="0"/>
    <xf numFmtId="44" fontId="12" fillId="0" borderId="0" applyFont="0" applyFill="0" applyBorder="0" applyAlignment="0" applyProtection="0"/>
    <xf numFmtId="0" fontId="7" fillId="0" borderId="0"/>
    <xf numFmtId="44" fontId="12" fillId="0" borderId="0" applyFont="0" applyFill="0" applyBorder="0" applyAlignment="0" applyProtection="0"/>
    <xf numFmtId="0" fontId="12" fillId="0" borderId="0"/>
    <xf numFmtId="0" fontId="6" fillId="0" borderId="0"/>
    <xf numFmtId="0" fontId="6" fillId="0" borderId="0"/>
    <xf numFmtId="44" fontId="12" fillId="0" borderId="0" applyFont="0" applyFill="0" applyBorder="0" applyAlignment="0" applyProtection="0"/>
    <xf numFmtId="0" fontId="6" fillId="0" borderId="0"/>
    <xf numFmtId="44" fontId="12" fillId="0" borderId="0" applyFont="0" applyFill="0" applyBorder="0" applyAlignment="0" applyProtection="0"/>
    <xf numFmtId="0" fontId="6" fillId="0" borderId="0"/>
    <xf numFmtId="0" fontId="6" fillId="0" borderId="0"/>
    <xf numFmtId="44" fontId="12" fillId="0" borderId="0" applyFont="0" applyFill="0" applyBorder="0" applyAlignment="0" applyProtection="0"/>
    <xf numFmtId="0" fontId="6" fillId="0" borderId="0"/>
    <xf numFmtId="44"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8" fillId="0" borderId="0"/>
    <xf numFmtId="0" fontId="18" fillId="0" borderId="0"/>
    <xf numFmtId="0" fontId="5" fillId="0" borderId="0"/>
    <xf numFmtId="0" fontId="4" fillId="0" borderId="0"/>
    <xf numFmtId="0" fontId="4" fillId="0" borderId="0"/>
    <xf numFmtId="44" fontId="12" fillId="0" borderId="0" applyFont="0" applyFill="0" applyBorder="0" applyAlignment="0" applyProtection="0"/>
    <xf numFmtId="0" fontId="4" fillId="0" borderId="0"/>
    <xf numFmtId="44" fontId="12" fillId="0" borderId="0" applyFont="0" applyFill="0" applyBorder="0" applyAlignment="0" applyProtection="0"/>
    <xf numFmtId="0" fontId="4" fillId="0" borderId="0"/>
    <xf numFmtId="0" fontId="4" fillId="0" borderId="0"/>
    <xf numFmtId="44" fontId="12" fillId="0" borderId="0" applyFont="0" applyFill="0" applyBorder="0" applyAlignment="0" applyProtection="0"/>
    <xf numFmtId="0" fontId="4" fillId="0" borderId="0"/>
    <xf numFmtId="44" fontId="1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
    <xf numFmtId="0" fontId="0" fillId="0" borderId="0" xfId="0"/>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20" fillId="0" borderId="0" xfId="0" applyFont="1" applyFill="1" applyBorder="1" applyAlignment="1">
      <alignment horizontal="center"/>
    </xf>
    <xf numFmtId="0" fontId="20" fillId="2" borderId="2" xfId="0" applyFont="1" applyFill="1" applyBorder="1" applyAlignment="1">
      <alignment horizontal="center" vertical="center"/>
    </xf>
    <xf numFmtId="0" fontId="21" fillId="0" borderId="0" xfId="0" applyFont="1" applyAlignment="1">
      <alignment horizontal="center"/>
    </xf>
    <xf numFmtId="0" fontId="0" fillId="0" borderId="0" xfId="0" applyAlignment="1">
      <alignment horizontal="center"/>
    </xf>
    <xf numFmtId="0" fontId="0" fillId="0" borderId="0" xfId="0"/>
    <xf numFmtId="0" fontId="17" fillId="2" borderId="2" xfId="0" applyFont="1" applyFill="1" applyBorder="1" applyAlignment="1">
      <alignment horizontal="center" vertical="center"/>
    </xf>
    <xf numFmtId="0" fontId="17" fillId="0" borderId="0" xfId="0" applyFont="1" applyFill="1" applyBorder="1" applyAlignment="1">
      <alignment horizontal="center"/>
    </xf>
    <xf numFmtId="0" fontId="22" fillId="0" borderId="1" xfId="0" applyFont="1" applyFill="1" applyBorder="1" applyAlignment="1" applyProtection="1">
      <alignment horizontal="left" vertical="center" wrapText="1"/>
    </xf>
    <xf numFmtId="0" fontId="23" fillId="0" borderId="0" xfId="0" applyFont="1"/>
    <xf numFmtId="0" fontId="24" fillId="0" borderId="0" xfId="0" applyFont="1" applyFill="1" applyBorder="1" applyAlignment="1">
      <alignment horizontal="center"/>
    </xf>
    <xf numFmtId="2" fontId="25" fillId="0" borderId="1" xfId="0" applyNumberFormat="1" applyFont="1" applyBorder="1"/>
    <xf numFmtId="9" fontId="25" fillId="0" borderId="1" xfId="0" applyNumberFormat="1" applyFont="1" applyBorder="1"/>
    <xf numFmtId="0" fontId="25" fillId="0" borderId="1" xfId="0" applyFont="1" applyBorder="1"/>
    <xf numFmtId="0" fontId="25" fillId="0" borderId="0" xfId="0" applyFont="1"/>
    <xf numFmtId="0" fontId="25" fillId="0" borderId="0" xfId="0" applyFont="1" applyAlignment="1">
      <alignment horizontal="center"/>
    </xf>
    <xf numFmtId="2" fontId="26" fillId="0" borderId="1" xfId="0" applyNumberFormat="1" applyFont="1" applyFill="1" applyBorder="1"/>
    <xf numFmtId="0" fontId="29" fillId="0" borderId="1" xfId="0" applyFont="1" applyFill="1" applyBorder="1" applyAlignment="1">
      <alignment horizontal="center" vertical="center" wrapText="1"/>
    </xf>
    <xf numFmtId="0" fontId="29" fillId="0" borderId="3" xfId="0" applyFont="1" applyFill="1" applyBorder="1" applyAlignment="1">
      <alignment horizontal="left" vertical="center" wrapText="1"/>
    </xf>
    <xf numFmtId="0" fontId="29" fillId="0" borderId="1" xfId="0" applyFont="1" applyFill="1" applyBorder="1" applyAlignment="1">
      <alignment horizontal="left" vertical="center" wrapText="1"/>
    </xf>
    <xf numFmtId="3" fontId="30"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left" vertical="center" wrapText="1"/>
    </xf>
    <xf numFmtId="0" fontId="29" fillId="0" borderId="3"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xf>
    <xf numFmtId="0" fontId="29" fillId="0" borderId="3" xfId="0" applyNumberFormat="1" applyFont="1" applyFill="1" applyBorder="1" applyAlignment="1" applyProtection="1">
      <alignment horizontal="left" vertical="center" wrapText="1"/>
    </xf>
    <xf numFmtId="0" fontId="29" fillId="0" borderId="3" xfId="2" applyFont="1" applyFill="1" applyBorder="1" applyAlignment="1" applyProtection="1">
      <alignment horizontal="left" vertical="center" wrapText="1"/>
    </xf>
    <xf numFmtId="3" fontId="30" fillId="3"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32" fillId="0" borderId="0" xfId="0" applyFont="1" applyAlignment="1">
      <alignment horizontal="center" vertical="center"/>
    </xf>
    <xf numFmtId="0" fontId="28" fillId="0" borderId="0" xfId="0" applyFont="1" applyAlignment="1">
      <alignment horizontal="left" wrapText="1"/>
    </xf>
  </cellXfs>
  <cellStyles count="126">
    <cellStyle name="Excel Built-in Normal" xfId="1"/>
    <cellStyle name="Normalny" xfId="0" builtinId="0"/>
    <cellStyle name="Normalny 2" xfId="2"/>
    <cellStyle name="Normalny 2 3" xfId="8"/>
    <cellStyle name="Normalny 3" xfId="3"/>
    <cellStyle name="Normalny 3 2" xfId="9"/>
    <cellStyle name="Normalny 3 2 2" xfId="20"/>
    <cellStyle name="Normalny 3 2 2 2" xfId="72"/>
    <cellStyle name="Normalny 3 2 2 3" xfId="103"/>
    <cellStyle name="Normalny 3 2 3" xfId="28"/>
    <cellStyle name="Normalny 3 2 3 2" xfId="77"/>
    <cellStyle name="Normalny 3 2 3 3" xfId="108"/>
    <cellStyle name="Normalny 3 2 4" xfId="47"/>
    <cellStyle name="Normalny 3 2 4 2" xfId="85"/>
    <cellStyle name="Normalny 3 2 4 3" xfId="116"/>
    <cellStyle name="Normalny 3 2 5" xfId="55"/>
    <cellStyle name="Normalny 3 2 5 2" xfId="90"/>
    <cellStyle name="Normalny 3 2 5 3" xfId="121"/>
    <cellStyle name="Normalny 3 2 6" xfId="66"/>
    <cellStyle name="Normalny 3 2 7" xfId="97"/>
    <cellStyle name="Normalny 3 3" xfId="11"/>
    <cellStyle name="Normalny 3 3 2" xfId="22"/>
    <cellStyle name="Normalny 3 3 2 2" xfId="73"/>
    <cellStyle name="Normalny 3 3 2 3" xfId="104"/>
    <cellStyle name="Normalny 3 3 3" xfId="29"/>
    <cellStyle name="Normalny 3 3 3 2" xfId="78"/>
    <cellStyle name="Normalny 3 3 3 3" xfId="109"/>
    <cellStyle name="Normalny 3 3 4" xfId="49"/>
    <cellStyle name="Normalny 3 3 4 2" xfId="86"/>
    <cellStyle name="Normalny 3 3 4 3" xfId="117"/>
    <cellStyle name="Normalny 3 3 5" xfId="56"/>
    <cellStyle name="Normalny 3 3 5 2" xfId="91"/>
    <cellStyle name="Normalny 3 3 5 3" xfId="122"/>
    <cellStyle name="Normalny 3 3 6" xfId="67"/>
    <cellStyle name="Normalny 3 3 7" xfId="98"/>
    <cellStyle name="Normalny 3 4" xfId="17"/>
    <cellStyle name="Normalny 3 4 2" xfId="70"/>
    <cellStyle name="Normalny 3 4 3" xfId="101"/>
    <cellStyle name="Normalny 3 5" xfId="27"/>
    <cellStyle name="Normalny 3 5 2" xfId="76"/>
    <cellStyle name="Normalny 3 5 3" xfId="107"/>
    <cellStyle name="Normalny 3 6" xfId="44"/>
    <cellStyle name="Normalny 3 6 2" xfId="83"/>
    <cellStyle name="Normalny 3 6 3" xfId="114"/>
    <cellStyle name="Normalny 3 7" xfId="54"/>
    <cellStyle name="Normalny 3 7 2" xfId="89"/>
    <cellStyle name="Normalny 3 7 3" xfId="120"/>
    <cellStyle name="Normalny 3 8" xfId="64"/>
    <cellStyle name="Normalny 3 9" xfId="95"/>
    <cellStyle name="Normalny 4" xfId="4"/>
    <cellStyle name="Normalny 5" xfId="5"/>
    <cellStyle name="Normalny 5 10" xfId="96"/>
    <cellStyle name="Normalny 5 2" xfId="7"/>
    <cellStyle name="Normalny 5 3" xfId="12"/>
    <cellStyle name="Normalny 5 3 2" xfId="23"/>
    <cellStyle name="Normalny 5 3 2 2" xfId="74"/>
    <cellStyle name="Normalny 5 3 2 3" xfId="105"/>
    <cellStyle name="Normalny 5 3 3" xfId="31"/>
    <cellStyle name="Normalny 5 3 3 2" xfId="80"/>
    <cellStyle name="Normalny 5 3 3 3" xfId="111"/>
    <cellStyle name="Normalny 5 3 4" xfId="50"/>
    <cellStyle name="Normalny 5 3 4 2" xfId="87"/>
    <cellStyle name="Normalny 5 3 4 3" xfId="118"/>
    <cellStyle name="Normalny 5 3 5" xfId="58"/>
    <cellStyle name="Normalny 5 3 5 2" xfId="93"/>
    <cellStyle name="Normalny 5 3 5 3" xfId="124"/>
    <cellStyle name="Normalny 5 3 6" xfId="68"/>
    <cellStyle name="Normalny 5 3 7" xfId="99"/>
    <cellStyle name="Normalny 5 4" xfId="14"/>
    <cellStyle name="Normalny 5 4 2" xfId="25"/>
    <cellStyle name="Normalny 5 4 2 2" xfId="75"/>
    <cellStyle name="Normalny 5 4 2 3" xfId="106"/>
    <cellStyle name="Normalny 5 4 3" xfId="32"/>
    <cellStyle name="Normalny 5 4 3 2" xfId="81"/>
    <cellStyle name="Normalny 5 4 3 3" xfId="112"/>
    <cellStyle name="Normalny 5 4 4" xfId="52"/>
    <cellStyle name="Normalny 5 4 4 2" xfId="88"/>
    <cellStyle name="Normalny 5 4 4 3" xfId="119"/>
    <cellStyle name="Normalny 5 4 5" xfId="59"/>
    <cellStyle name="Normalny 5 4 5 2" xfId="94"/>
    <cellStyle name="Normalny 5 4 5 3" xfId="125"/>
    <cellStyle name="Normalny 5 4 6" xfId="69"/>
    <cellStyle name="Normalny 5 4 7" xfId="100"/>
    <cellStyle name="Normalny 5 5" xfId="18"/>
    <cellStyle name="Normalny 5 5 2" xfId="71"/>
    <cellStyle name="Normalny 5 5 3" xfId="102"/>
    <cellStyle name="Normalny 5 6" xfId="30"/>
    <cellStyle name="Normalny 5 6 2" xfId="79"/>
    <cellStyle name="Normalny 5 6 3" xfId="110"/>
    <cellStyle name="Normalny 5 7" xfId="45"/>
    <cellStyle name="Normalny 5 7 2" xfId="84"/>
    <cellStyle name="Normalny 5 7 3" xfId="115"/>
    <cellStyle name="Normalny 5 8" xfId="57"/>
    <cellStyle name="Normalny 5 8 2" xfId="92"/>
    <cellStyle name="Normalny 5 8 3" xfId="123"/>
    <cellStyle name="Normalny 5 9" xfId="65"/>
    <cellStyle name="Normalny 6" xfId="16"/>
    <cellStyle name="Normalny 6 2" xfId="43"/>
    <cellStyle name="Normalny 6 2 2" xfId="82"/>
    <cellStyle name="Normalny 6 2 3" xfId="113"/>
    <cellStyle name="Normalny 7" xfId="41"/>
    <cellStyle name="Tekst objaśnienia 2" xfId="42"/>
    <cellStyle name="Walutowy 2" xfId="6"/>
    <cellStyle name="Walutowy 2 2" xfId="19"/>
    <cellStyle name="Walutowy 2 3" xfId="33"/>
    <cellStyle name="Walutowy 2 4" xfId="37"/>
    <cellStyle name="Walutowy 2 5" xfId="46"/>
    <cellStyle name="Walutowy 2 6" xfId="60"/>
    <cellStyle name="Walutowy 3" xfId="10"/>
    <cellStyle name="Walutowy 3 2" xfId="21"/>
    <cellStyle name="Walutowy 3 3" xfId="34"/>
    <cellStyle name="Walutowy 3 4" xfId="38"/>
    <cellStyle name="Walutowy 3 5" xfId="48"/>
    <cellStyle name="Walutowy 3 6" xfId="61"/>
    <cellStyle name="Walutowy 4" xfId="13"/>
    <cellStyle name="Walutowy 4 2" xfId="24"/>
    <cellStyle name="Walutowy 4 3" xfId="35"/>
    <cellStyle name="Walutowy 4 4" xfId="39"/>
    <cellStyle name="Walutowy 4 5" xfId="51"/>
    <cellStyle name="Walutowy 4 6" xfId="62"/>
    <cellStyle name="Walutowy 5" xfId="15"/>
    <cellStyle name="Walutowy 5 2" xfId="26"/>
    <cellStyle name="Walutowy 5 3" xfId="36"/>
    <cellStyle name="Walutowy 5 4" xfId="40"/>
    <cellStyle name="Walutowy 5 5" xfId="53"/>
    <cellStyle name="Walutowy 5 6" xfId="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10583</xdr:colOff>
      <xdr:row>12</xdr:row>
      <xdr:rowOff>0</xdr:rowOff>
    </xdr:from>
    <xdr:ext cx="184731" cy="264560"/>
    <xdr:sp macro="" textlink="">
      <xdr:nvSpPr>
        <xdr:cNvPr id="2" name="pole tekstowe 1"/>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3" name="pole tekstowe 2"/>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4" name="pole tekstowe 3"/>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5" name="pole tekstowe 4"/>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6" name="pole tekstowe 5"/>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7" name="pole tekstowe 6"/>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8" name="pole tekstowe 7"/>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9" name="pole tekstowe 8"/>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0" name="pole tekstowe 9"/>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1" name="pole tekstowe 10"/>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2" name="pole tekstowe 11"/>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3" name="pole tekstowe 12"/>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4" name="pole tekstowe 13"/>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5" name="pole tekstowe 14"/>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6" name="pole tekstowe 15"/>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7" name="pole tekstowe 16"/>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8" name="pole tekstowe 17"/>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19" name="pole tekstowe 18"/>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20" name="pole tekstowe 19"/>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21" name="pole tekstowe 20"/>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22" name="pole tekstowe 21"/>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23" name="pole tekstowe 22"/>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24" name="pole tekstowe 23"/>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25" name="pole tekstowe 24"/>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26" name="pole tekstowe 25"/>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12</xdr:row>
      <xdr:rowOff>0</xdr:rowOff>
    </xdr:from>
    <xdr:ext cx="184731" cy="264560"/>
    <xdr:sp macro="" textlink="">
      <xdr:nvSpPr>
        <xdr:cNvPr id="27" name="pole tekstowe 26"/>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28" name="pole tekstowe 27"/>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29" name="pole tekstowe 28"/>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0" name="pole tekstowe 29"/>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1" name="pole tekstowe 30"/>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2" name="pole tekstowe 31"/>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3" name="pole tekstowe 32"/>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4" name="pole tekstowe 33"/>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5" name="pole tekstowe 34"/>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6" name="pole tekstowe 35"/>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7" name="pole tekstowe 36"/>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8" name="pole tekstowe 37"/>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39" name="pole tekstowe 38"/>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0" name="pole tekstowe 39"/>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1" name="pole tekstowe 40"/>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2" name="pole tekstowe 41"/>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3" name="pole tekstowe 42"/>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4" name="pole tekstowe 43"/>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5" name="pole tekstowe 44"/>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6" name="pole tekstowe 45"/>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7" name="pole tekstowe 46"/>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8" name="pole tekstowe 47"/>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49" name="pole tekstowe 48"/>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50" name="pole tekstowe 49"/>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51" name="pole tekstowe 50"/>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52" name="pole tekstowe 51"/>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33</xdr:row>
      <xdr:rowOff>0</xdr:rowOff>
    </xdr:from>
    <xdr:ext cx="184731" cy="264560"/>
    <xdr:sp macro="" textlink="">
      <xdr:nvSpPr>
        <xdr:cNvPr id="53" name="pole tekstowe 52"/>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54" name="pole tekstowe 53"/>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55" name="pole tekstowe 54"/>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56" name="pole tekstowe 55"/>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57" name="pole tekstowe 56"/>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58" name="pole tekstowe 57"/>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59" name="pole tekstowe 58"/>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0" name="pole tekstowe 59"/>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1" name="pole tekstowe 60"/>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2" name="pole tekstowe 61"/>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3" name="pole tekstowe 62"/>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4" name="pole tekstowe 63"/>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5" name="pole tekstowe 64"/>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6" name="pole tekstowe 65"/>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7" name="pole tekstowe 66"/>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8" name="pole tekstowe 67"/>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69" name="pole tekstowe 68"/>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0" name="pole tekstowe 69"/>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1" name="pole tekstowe 70"/>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2" name="pole tekstowe 71"/>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3" name="pole tekstowe 72"/>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4" name="pole tekstowe 73"/>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5" name="pole tekstowe 74"/>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6" name="pole tekstowe 75"/>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7" name="pole tekstowe 76"/>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8" name="pole tekstowe 77"/>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49</xdr:row>
      <xdr:rowOff>0</xdr:rowOff>
    </xdr:from>
    <xdr:ext cx="184731" cy="264560"/>
    <xdr:sp macro="" textlink="">
      <xdr:nvSpPr>
        <xdr:cNvPr id="79" name="pole tekstowe 78"/>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0" name="pole tekstowe 79"/>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1" name="pole tekstowe 80"/>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2" name="pole tekstowe 81"/>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3" name="pole tekstowe 82"/>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4" name="pole tekstowe 83"/>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5" name="pole tekstowe 84"/>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6" name="pole tekstowe 85"/>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7" name="pole tekstowe 86"/>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8" name="pole tekstowe 87"/>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89" name="pole tekstowe 88"/>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0" name="pole tekstowe 89"/>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1" name="pole tekstowe 90"/>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2" name="pole tekstowe 91"/>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3" name="pole tekstowe 92"/>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4" name="pole tekstowe 93"/>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5" name="pole tekstowe 94"/>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6" name="pole tekstowe 95"/>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7" name="pole tekstowe 96"/>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8" name="pole tekstowe 97"/>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99" name="pole tekstowe 98"/>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100" name="pole tekstowe 99"/>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101" name="pole tekstowe 100"/>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102" name="pole tekstowe 101"/>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103" name="pole tekstowe 102"/>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104" name="pole tekstowe 103"/>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63</xdr:row>
      <xdr:rowOff>0</xdr:rowOff>
    </xdr:from>
    <xdr:ext cx="184731" cy="264560"/>
    <xdr:sp macro="" textlink="">
      <xdr:nvSpPr>
        <xdr:cNvPr id="105" name="pole tekstowe 104"/>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06" name="pole tekstowe 105"/>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07" name="pole tekstowe 106"/>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08" name="pole tekstowe 107"/>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09" name="pole tekstowe 108"/>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0" name="pole tekstowe 109"/>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1" name="pole tekstowe 110"/>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2" name="pole tekstowe 111"/>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3" name="pole tekstowe 112"/>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4" name="pole tekstowe 113"/>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5" name="pole tekstowe 114"/>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6" name="pole tekstowe 115"/>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7" name="pole tekstowe 116"/>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8" name="pole tekstowe 117"/>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19" name="pole tekstowe 118"/>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0" name="pole tekstowe 119"/>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1" name="pole tekstowe 120"/>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2" name="pole tekstowe 121"/>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3" name="pole tekstowe 122"/>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4" name="pole tekstowe 123"/>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5" name="pole tekstowe 124"/>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6" name="pole tekstowe 125"/>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7" name="pole tekstowe 126"/>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8" name="pole tekstowe 127"/>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29" name="pole tekstowe 128"/>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30" name="pole tekstowe 129"/>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85</xdr:row>
      <xdr:rowOff>0</xdr:rowOff>
    </xdr:from>
    <xdr:ext cx="184731" cy="264560"/>
    <xdr:sp macro="" textlink="">
      <xdr:nvSpPr>
        <xdr:cNvPr id="131" name="pole tekstowe 130"/>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32" name="pole tekstowe 131"/>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33" name="pole tekstowe 132"/>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34" name="pole tekstowe 133"/>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35" name="pole tekstowe 134"/>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36" name="pole tekstowe 135"/>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37" name="pole tekstowe 136"/>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38" name="pole tekstowe 137"/>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39" name="pole tekstowe 138"/>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0" name="pole tekstowe 139"/>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1" name="pole tekstowe 140"/>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2" name="pole tekstowe 141"/>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3" name="pole tekstowe 142"/>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4" name="pole tekstowe 143"/>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5" name="pole tekstowe 144"/>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6" name="pole tekstowe 145"/>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7" name="pole tekstowe 146"/>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8" name="pole tekstowe 147"/>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49" name="pole tekstowe 148"/>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50" name="pole tekstowe 149"/>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51" name="pole tekstowe 150"/>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52" name="pole tekstowe 151"/>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53" name="pole tekstowe 152"/>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54" name="pole tekstowe 153"/>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55" name="pole tekstowe 154"/>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56" name="pole tekstowe 155"/>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90</xdr:row>
      <xdr:rowOff>31750</xdr:rowOff>
    </xdr:from>
    <xdr:ext cx="184731" cy="264560"/>
    <xdr:sp macro="" textlink="">
      <xdr:nvSpPr>
        <xdr:cNvPr id="157" name="pole tekstowe 156"/>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5"/>
  <sheetViews>
    <sheetView showZeros="0" tabSelected="1" zoomScaleNormal="100" workbookViewId="0">
      <selection activeCell="C5" sqref="C5"/>
    </sheetView>
  </sheetViews>
  <sheetFormatPr defaultRowHeight="13.8"/>
  <cols>
    <col min="1" max="1" width="3.3984375" customWidth="1"/>
    <col min="2" max="2" width="15.59765625" customWidth="1"/>
    <col min="3" max="3" width="81.3984375" customWidth="1"/>
    <col min="4" max="4" width="9.59765625" style="7" customWidth="1"/>
    <col min="5" max="5" width="7.8984375" style="6" customWidth="1"/>
    <col min="6" max="6" width="11.8984375" customWidth="1"/>
    <col min="8" max="8" width="6.796875" style="8" customWidth="1"/>
    <col min="9" max="9" width="13.296875" customWidth="1"/>
  </cols>
  <sheetData>
    <row r="1" spans="1:9" s="8" customFormat="1" ht="40.799999999999997" customHeight="1">
      <c r="A1" s="10"/>
      <c r="B1" s="10"/>
      <c r="C1" s="13" t="s">
        <v>170</v>
      </c>
      <c r="D1" s="10"/>
      <c r="E1" s="4"/>
    </row>
    <row r="2" spans="1:9" ht="89.25" customHeight="1">
      <c r="A2" s="1" t="s">
        <v>148</v>
      </c>
      <c r="B2" s="31" t="s">
        <v>0</v>
      </c>
      <c r="C2" s="32" t="s">
        <v>115</v>
      </c>
      <c r="D2" s="33" t="s">
        <v>42</v>
      </c>
      <c r="E2" s="34" t="s">
        <v>171</v>
      </c>
      <c r="F2" s="34" t="s">
        <v>149</v>
      </c>
      <c r="G2" s="34" t="s">
        <v>150</v>
      </c>
      <c r="H2" s="34" t="s">
        <v>151</v>
      </c>
      <c r="I2" s="34" t="s">
        <v>174</v>
      </c>
    </row>
    <row r="3" spans="1:9">
      <c r="A3" s="2">
        <v>1</v>
      </c>
      <c r="B3" s="3">
        <v>2</v>
      </c>
      <c r="C3" s="9">
        <v>3</v>
      </c>
      <c r="D3" s="9">
        <v>6</v>
      </c>
      <c r="E3" s="5">
        <v>7</v>
      </c>
      <c r="F3" s="5">
        <v>8</v>
      </c>
      <c r="G3" s="5">
        <v>9</v>
      </c>
      <c r="H3" s="5">
        <v>10</v>
      </c>
      <c r="I3" s="5">
        <v>11</v>
      </c>
    </row>
    <row r="4" spans="1:9" ht="31.8" customHeight="1">
      <c r="A4" s="20">
        <v>1</v>
      </c>
      <c r="B4" s="21" t="s">
        <v>91</v>
      </c>
      <c r="C4" s="22" t="s">
        <v>136</v>
      </c>
      <c r="D4" s="20" t="s">
        <v>24</v>
      </c>
      <c r="E4" s="23">
        <v>10</v>
      </c>
      <c r="F4" s="14"/>
      <c r="G4" s="14">
        <f>E4*F4</f>
        <v>0</v>
      </c>
      <c r="H4" s="15">
        <v>0.23</v>
      </c>
      <c r="I4" s="14">
        <f>SUM(G4+G4*H4)</f>
        <v>0</v>
      </c>
    </row>
    <row r="5" spans="1:9" s="8" customFormat="1" ht="60.6" customHeight="1">
      <c r="A5" s="20">
        <v>2</v>
      </c>
      <c r="B5" s="22" t="s">
        <v>1</v>
      </c>
      <c r="C5" s="22" t="s">
        <v>121</v>
      </c>
      <c r="D5" s="20" t="s">
        <v>24</v>
      </c>
      <c r="E5" s="23">
        <v>120</v>
      </c>
      <c r="F5" s="14"/>
      <c r="G5" s="14">
        <f>E5*F5</f>
        <v>0</v>
      </c>
      <c r="H5" s="15">
        <v>0.23</v>
      </c>
      <c r="I5" s="14">
        <f>SUM(G5+G5*H5)</f>
        <v>0</v>
      </c>
    </row>
    <row r="6" spans="1:9" ht="70.2" customHeight="1">
      <c r="A6" s="20">
        <v>3</v>
      </c>
      <c r="B6" s="21" t="s">
        <v>3</v>
      </c>
      <c r="C6" s="22" t="s">
        <v>92</v>
      </c>
      <c r="D6" s="20" t="s">
        <v>24</v>
      </c>
      <c r="E6" s="23">
        <v>200</v>
      </c>
      <c r="F6" s="14"/>
      <c r="G6" s="14">
        <f t="shared" ref="G6:G63" si="0">E6*F6</f>
        <v>0</v>
      </c>
      <c r="H6" s="15">
        <v>0.23</v>
      </c>
      <c r="I6" s="14">
        <f t="shared" ref="I6:I63" si="1">SUM(G6+G6*H6)</f>
        <v>0</v>
      </c>
    </row>
    <row r="7" spans="1:9" s="8" customFormat="1" ht="31.8" customHeight="1">
      <c r="A7" s="20">
        <v>4</v>
      </c>
      <c r="B7" s="21" t="s">
        <v>88</v>
      </c>
      <c r="C7" s="22" t="s">
        <v>131</v>
      </c>
      <c r="D7" s="20" t="s">
        <v>24</v>
      </c>
      <c r="E7" s="23">
        <v>500</v>
      </c>
      <c r="F7" s="14"/>
      <c r="G7" s="14">
        <f t="shared" si="0"/>
        <v>0</v>
      </c>
      <c r="H7" s="15">
        <v>0.23</v>
      </c>
      <c r="I7" s="14">
        <f t="shared" si="1"/>
        <v>0</v>
      </c>
    </row>
    <row r="8" spans="1:9" s="8" customFormat="1" ht="42" customHeight="1">
      <c r="A8" s="20">
        <v>5</v>
      </c>
      <c r="B8" s="22" t="s">
        <v>2</v>
      </c>
      <c r="C8" s="22" t="s">
        <v>159</v>
      </c>
      <c r="D8" s="20" t="s">
        <v>24</v>
      </c>
      <c r="E8" s="23">
        <v>100</v>
      </c>
      <c r="F8" s="14"/>
      <c r="G8" s="14">
        <f t="shared" si="0"/>
        <v>0</v>
      </c>
      <c r="H8" s="15">
        <v>0.23</v>
      </c>
      <c r="I8" s="14">
        <f t="shared" si="1"/>
        <v>0</v>
      </c>
    </row>
    <row r="9" spans="1:9" s="8" customFormat="1" ht="52.8" customHeight="1">
      <c r="A9" s="20">
        <v>6</v>
      </c>
      <c r="B9" s="21" t="s">
        <v>4</v>
      </c>
      <c r="C9" s="24" t="s">
        <v>132</v>
      </c>
      <c r="D9" s="20" t="s">
        <v>27</v>
      </c>
      <c r="E9" s="23">
        <v>20</v>
      </c>
      <c r="F9" s="14"/>
      <c r="G9" s="14">
        <f t="shared" si="0"/>
        <v>0</v>
      </c>
      <c r="H9" s="15">
        <v>0.23</v>
      </c>
      <c r="I9" s="14">
        <f t="shared" si="1"/>
        <v>0</v>
      </c>
    </row>
    <row r="10" spans="1:9" s="8" customFormat="1" ht="41.4" customHeight="1">
      <c r="A10" s="20">
        <v>7</v>
      </c>
      <c r="B10" s="21" t="s">
        <v>146</v>
      </c>
      <c r="C10" s="22" t="s">
        <v>161</v>
      </c>
      <c r="D10" s="20" t="s">
        <v>160</v>
      </c>
      <c r="E10" s="23">
        <v>300</v>
      </c>
      <c r="F10" s="14"/>
      <c r="G10" s="14">
        <f t="shared" si="0"/>
        <v>0</v>
      </c>
      <c r="H10" s="15">
        <v>0.23</v>
      </c>
      <c r="I10" s="14">
        <f t="shared" si="1"/>
        <v>0</v>
      </c>
    </row>
    <row r="11" spans="1:9" s="8" customFormat="1" ht="54" customHeight="1">
      <c r="A11" s="20">
        <v>8</v>
      </c>
      <c r="B11" s="21" t="s">
        <v>162</v>
      </c>
      <c r="C11" s="22" t="s">
        <v>147</v>
      </c>
      <c r="D11" s="20" t="s">
        <v>160</v>
      </c>
      <c r="E11" s="23">
        <v>30</v>
      </c>
      <c r="F11" s="14"/>
      <c r="G11" s="14">
        <f t="shared" si="0"/>
        <v>0</v>
      </c>
      <c r="H11" s="15">
        <v>0.23</v>
      </c>
      <c r="I11" s="14">
        <f t="shared" si="1"/>
        <v>0</v>
      </c>
    </row>
    <row r="12" spans="1:9" s="8" customFormat="1" ht="30.6" customHeight="1">
      <c r="A12" s="20">
        <v>9</v>
      </c>
      <c r="B12" s="22" t="s">
        <v>28</v>
      </c>
      <c r="C12" s="22" t="s">
        <v>49</v>
      </c>
      <c r="D12" s="20" t="s">
        <v>24</v>
      </c>
      <c r="E12" s="23">
        <v>50</v>
      </c>
      <c r="F12" s="14"/>
      <c r="G12" s="14">
        <f t="shared" si="0"/>
        <v>0</v>
      </c>
      <c r="H12" s="15">
        <v>0.23</v>
      </c>
      <c r="I12" s="14">
        <f t="shared" si="1"/>
        <v>0</v>
      </c>
    </row>
    <row r="13" spans="1:9" ht="52.8" customHeight="1">
      <c r="A13" s="20">
        <v>10</v>
      </c>
      <c r="B13" s="21" t="s">
        <v>93</v>
      </c>
      <c r="C13" s="22" t="s">
        <v>118</v>
      </c>
      <c r="D13" s="20" t="s">
        <v>26</v>
      </c>
      <c r="E13" s="23">
        <v>50</v>
      </c>
      <c r="F13" s="14"/>
      <c r="G13" s="14">
        <f t="shared" si="0"/>
        <v>0</v>
      </c>
      <c r="H13" s="15">
        <v>0.23</v>
      </c>
      <c r="I13" s="14">
        <f t="shared" si="1"/>
        <v>0</v>
      </c>
    </row>
    <row r="14" spans="1:9" ht="42.6" customHeight="1">
      <c r="A14" s="20">
        <v>11</v>
      </c>
      <c r="B14" s="21" t="s">
        <v>93</v>
      </c>
      <c r="C14" s="22" t="s">
        <v>50</v>
      </c>
      <c r="D14" s="20" t="s">
        <v>26</v>
      </c>
      <c r="E14" s="23">
        <v>200</v>
      </c>
      <c r="F14" s="16"/>
      <c r="G14" s="14">
        <f t="shared" si="0"/>
        <v>0</v>
      </c>
      <c r="H14" s="15">
        <v>0.23</v>
      </c>
      <c r="I14" s="14">
        <f t="shared" si="1"/>
        <v>0</v>
      </c>
    </row>
    <row r="15" spans="1:9" ht="41.4" customHeight="1">
      <c r="A15" s="20">
        <v>12</v>
      </c>
      <c r="B15" s="21" t="s">
        <v>94</v>
      </c>
      <c r="C15" s="24" t="s">
        <v>51</v>
      </c>
      <c r="D15" s="20" t="s">
        <v>24</v>
      </c>
      <c r="E15" s="23">
        <v>48</v>
      </c>
      <c r="F15" s="16"/>
      <c r="G15" s="14">
        <f t="shared" si="0"/>
        <v>0</v>
      </c>
      <c r="H15" s="15">
        <v>0.23</v>
      </c>
      <c r="I15" s="14">
        <f t="shared" si="1"/>
        <v>0</v>
      </c>
    </row>
    <row r="16" spans="1:9" ht="37.799999999999997" customHeight="1">
      <c r="A16" s="20">
        <v>13</v>
      </c>
      <c r="B16" s="25" t="s">
        <v>95</v>
      </c>
      <c r="C16" s="22" t="s">
        <v>52</v>
      </c>
      <c r="D16" s="20" t="s">
        <v>24</v>
      </c>
      <c r="E16" s="23">
        <v>48</v>
      </c>
      <c r="F16" s="16"/>
      <c r="G16" s="14">
        <f t="shared" si="0"/>
        <v>0</v>
      </c>
      <c r="H16" s="15">
        <v>0.23</v>
      </c>
      <c r="I16" s="14">
        <f t="shared" si="1"/>
        <v>0</v>
      </c>
    </row>
    <row r="17" spans="1:9" ht="48" customHeight="1">
      <c r="A17" s="20">
        <v>14</v>
      </c>
      <c r="B17" s="21" t="s">
        <v>96</v>
      </c>
      <c r="C17" s="24" t="s">
        <v>53</v>
      </c>
      <c r="D17" s="20" t="s">
        <v>24</v>
      </c>
      <c r="E17" s="23">
        <v>96</v>
      </c>
      <c r="F17" s="16"/>
      <c r="G17" s="14">
        <f t="shared" si="0"/>
        <v>0</v>
      </c>
      <c r="H17" s="15">
        <v>0.23</v>
      </c>
      <c r="I17" s="14">
        <f t="shared" si="1"/>
        <v>0</v>
      </c>
    </row>
    <row r="18" spans="1:9" ht="40.799999999999997" customHeight="1">
      <c r="A18" s="20">
        <v>15</v>
      </c>
      <c r="B18" s="21" t="s">
        <v>97</v>
      </c>
      <c r="C18" s="24" t="s">
        <v>54</v>
      </c>
      <c r="D18" s="20" t="s">
        <v>24</v>
      </c>
      <c r="E18" s="23">
        <v>96</v>
      </c>
      <c r="F18" s="16"/>
      <c r="G18" s="14">
        <f t="shared" si="0"/>
        <v>0</v>
      </c>
      <c r="H18" s="15">
        <v>0.23</v>
      </c>
      <c r="I18" s="14">
        <f t="shared" si="1"/>
        <v>0</v>
      </c>
    </row>
    <row r="19" spans="1:9" ht="38.4" customHeight="1">
      <c r="A19" s="20">
        <v>16</v>
      </c>
      <c r="B19" s="21" t="s">
        <v>5</v>
      </c>
      <c r="C19" s="22" t="s">
        <v>55</v>
      </c>
      <c r="D19" s="20" t="s">
        <v>27</v>
      </c>
      <c r="E19" s="23">
        <v>10</v>
      </c>
      <c r="F19" s="16"/>
      <c r="G19" s="14">
        <f t="shared" si="0"/>
        <v>0</v>
      </c>
      <c r="H19" s="15">
        <v>0.23</v>
      </c>
      <c r="I19" s="14">
        <f t="shared" si="1"/>
        <v>0</v>
      </c>
    </row>
    <row r="20" spans="1:9" ht="44.4" customHeight="1">
      <c r="A20" s="20">
        <v>17</v>
      </c>
      <c r="B20" s="21" t="s">
        <v>5</v>
      </c>
      <c r="C20" s="22" t="s">
        <v>119</v>
      </c>
      <c r="D20" s="20" t="s">
        <v>27</v>
      </c>
      <c r="E20" s="23">
        <v>10</v>
      </c>
      <c r="F20" s="16"/>
      <c r="G20" s="14">
        <f t="shared" si="0"/>
        <v>0</v>
      </c>
      <c r="H20" s="15">
        <v>0.23</v>
      </c>
      <c r="I20" s="14">
        <f t="shared" si="1"/>
        <v>0</v>
      </c>
    </row>
    <row r="21" spans="1:9" s="8" customFormat="1" ht="24" customHeight="1">
      <c r="A21" s="20">
        <v>18</v>
      </c>
      <c r="B21" s="22" t="s">
        <v>98</v>
      </c>
      <c r="C21" s="22" t="s">
        <v>56</v>
      </c>
      <c r="D21" s="20" t="s">
        <v>27</v>
      </c>
      <c r="E21" s="23">
        <v>96</v>
      </c>
      <c r="F21" s="16"/>
      <c r="G21" s="14">
        <f t="shared" si="0"/>
        <v>0</v>
      </c>
      <c r="H21" s="15">
        <v>0.23</v>
      </c>
      <c r="I21" s="14">
        <f t="shared" si="1"/>
        <v>0</v>
      </c>
    </row>
    <row r="22" spans="1:9" s="8" customFormat="1" ht="24" customHeight="1">
      <c r="A22" s="20">
        <v>19</v>
      </c>
      <c r="B22" s="22" t="s">
        <v>98</v>
      </c>
      <c r="C22" s="22" t="s">
        <v>133</v>
      </c>
      <c r="D22" s="20" t="s">
        <v>27</v>
      </c>
      <c r="E22" s="23">
        <v>96</v>
      </c>
      <c r="F22" s="16"/>
      <c r="G22" s="14">
        <f t="shared" si="0"/>
        <v>0</v>
      </c>
      <c r="H22" s="15">
        <v>0.23</v>
      </c>
      <c r="I22" s="14">
        <f t="shared" si="1"/>
        <v>0</v>
      </c>
    </row>
    <row r="23" spans="1:9" s="8" customFormat="1" ht="24" customHeight="1">
      <c r="A23" s="20">
        <v>20</v>
      </c>
      <c r="B23" s="22" t="s">
        <v>98</v>
      </c>
      <c r="C23" s="22" t="s">
        <v>57</v>
      </c>
      <c r="D23" s="20" t="s">
        <v>27</v>
      </c>
      <c r="E23" s="23">
        <v>96</v>
      </c>
      <c r="F23" s="16"/>
      <c r="G23" s="14">
        <f t="shared" si="0"/>
        <v>0</v>
      </c>
      <c r="H23" s="15">
        <v>0.23</v>
      </c>
      <c r="I23" s="14">
        <f t="shared" si="1"/>
        <v>0</v>
      </c>
    </row>
    <row r="24" spans="1:9" s="8" customFormat="1" ht="24" customHeight="1">
      <c r="A24" s="20">
        <v>21</v>
      </c>
      <c r="B24" s="22" t="s">
        <v>98</v>
      </c>
      <c r="C24" s="22" t="s">
        <v>58</v>
      </c>
      <c r="D24" s="20" t="s">
        <v>27</v>
      </c>
      <c r="E24" s="23">
        <v>96</v>
      </c>
      <c r="F24" s="16"/>
      <c r="G24" s="14">
        <f t="shared" si="0"/>
        <v>0</v>
      </c>
      <c r="H24" s="15">
        <v>0.23</v>
      </c>
      <c r="I24" s="14">
        <f t="shared" si="1"/>
        <v>0</v>
      </c>
    </row>
    <row r="25" spans="1:9" s="8" customFormat="1" ht="24" customHeight="1">
      <c r="A25" s="20">
        <v>22</v>
      </c>
      <c r="B25" s="22" t="s">
        <v>98</v>
      </c>
      <c r="C25" s="22" t="s">
        <v>59</v>
      </c>
      <c r="D25" s="20" t="s">
        <v>27</v>
      </c>
      <c r="E25" s="23">
        <v>96</v>
      </c>
      <c r="F25" s="16"/>
      <c r="G25" s="14">
        <f t="shared" si="0"/>
        <v>0</v>
      </c>
      <c r="H25" s="15">
        <v>0.23</v>
      </c>
      <c r="I25" s="14">
        <f t="shared" si="1"/>
        <v>0</v>
      </c>
    </row>
    <row r="26" spans="1:9" s="8" customFormat="1" ht="24" customHeight="1">
      <c r="A26" s="20">
        <v>23</v>
      </c>
      <c r="B26" s="22" t="s">
        <v>98</v>
      </c>
      <c r="C26" s="22" t="s">
        <v>60</v>
      </c>
      <c r="D26" s="20" t="s">
        <v>27</v>
      </c>
      <c r="E26" s="23">
        <v>96</v>
      </c>
      <c r="F26" s="16"/>
      <c r="G26" s="14">
        <f t="shared" si="0"/>
        <v>0</v>
      </c>
      <c r="H26" s="15">
        <v>0.23</v>
      </c>
      <c r="I26" s="14">
        <f t="shared" si="1"/>
        <v>0</v>
      </c>
    </row>
    <row r="27" spans="1:9" s="8" customFormat="1" ht="32.4" customHeight="1">
      <c r="A27" s="20">
        <v>24</v>
      </c>
      <c r="B27" s="26" t="s">
        <v>128</v>
      </c>
      <c r="C27" s="22" t="s">
        <v>61</v>
      </c>
      <c r="D27" s="20" t="s">
        <v>24</v>
      </c>
      <c r="E27" s="23">
        <v>50</v>
      </c>
      <c r="F27" s="16"/>
      <c r="G27" s="14">
        <f t="shared" si="0"/>
        <v>0</v>
      </c>
      <c r="H27" s="15">
        <v>0.23</v>
      </c>
      <c r="I27" s="14">
        <f t="shared" si="1"/>
        <v>0</v>
      </c>
    </row>
    <row r="28" spans="1:9" ht="34.200000000000003" customHeight="1">
      <c r="A28" s="20">
        <v>25</v>
      </c>
      <c r="B28" s="27" t="s">
        <v>6</v>
      </c>
      <c r="C28" s="22" t="s">
        <v>62</v>
      </c>
      <c r="D28" s="20" t="s">
        <v>27</v>
      </c>
      <c r="E28" s="23">
        <v>20</v>
      </c>
      <c r="F28" s="14"/>
      <c r="G28" s="14">
        <f t="shared" si="0"/>
        <v>0</v>
      </c>
      <c r="H28" s="15">
        <v>0.23</v>
      </c>
      <c r="I28" s="14">
        <f t="shared" si="1"/>
        <v>0</v>
      </c>
    </row>
    <row r="29" spans="1:9" ht="30.6" customHeight="1">
      <c r="A29" s="20">
        <v>26</v>
      </c>
      <c r="B29" s="25" t="s">
        <v>6</v>
      </c>
      <c r="C29" s="22" t="s">
        <v>63</v>
      </c>
      <c r="D29" s="20" t="s">
        <v>27</v>
      </c>
      <c r="E29" s="23">
        <v>20</v>
      </c>
      <c r="F29" s="14"/>
      <c r="G29" s="14">
        <f t="shared" si="0"/>
        <v>0</v>
      </c>
      <c r="H29" s="15">
        <v>0.23</v>
      </c>
      <c r="I29" s="14">
        <f t="shared" si="1"/>
        <v>0</v>
      </c>
    </row>
    <row r="30" spans="1:9" ht="45" customHeight="1">
      <c r="A30" s="20">
        <v>27</v>
      </c>
      <c r="B30" s="27" t="s">
        <v>43</v>
      </c>
      <c r="C30" s="22" t="s">
        <v>143</v>
      </c>
      <c r="D30" s="20" t="s">
        <v>27</v>
      </c>
      <c r="E30" s="23">
        <v>2</v>
      </c>
      <c r="F30" s="14"/>
      <c r="G30" s="14">
        <f t="shared" si="0"/>
        <v>0</v>
      </c>
      <c r="H30" s="15">
        <v>0.23</v>
      </c>
      <c r="I30" s="14">
        <f t="shared" si="1"/>
        <v>0</v>
      </c>
    </row>
    <row r="31" spans="1:9" ht="43.8" customHeight="1">
      <c r="A31" s="20">
        <v>28</v>
      </c>
      <c r="B31" s="27" t="s">
        <v>44</v>
      </c>
      <c r="C31" s="22" t="s">
        <v>64</v>
      </c>
      <c r="D31" s="20" t="s">
        <v>27</v>
      </c>
      <c r="E31" s="23">
        <v>2</v>
      </c>
      <c r="F31" s="14"/>
      <c r="G31" s="14">
        <f t="shared" si="0"/>
        <v>0</v>
      </c>
      <c r="H31" s="15">
        <v>0.23</v>
      </c>
      <c r="I31" s="14">
        <f t="shared" si="1"/>
        <v>0</v>
      </c>
    </row>
    <row r="32" spans="1:9" ht="32.4" customHeight="1">
      <c r="A32" s="20">
        <v>29</v>
      </c>
      <c r="B32" s="27" t="s">
        <v>7</v>
      </c>
      <c r="C32" s="22" t="s">
        <v>65</v>
      </c>
      <c r="D32" s="20" t="s">
        <v>27</v>
      </c>
      <c r="E32" s="23">
        <v>10</v>
      </c>
      <c r="F32" s="14"/>
      <c r="G32" s="14">
        <f t="shared" si="0"/>
        <v>0</v>
      </c>
      <c r="H32" s="15">
        <v>0.23</v>
      </c>
      <c r="I32" s="14">
        <f t="shared" si="1"/>
        <v>0</v>
      </c>
    </row>
    <row r="33" spans="1:9" ht="34.799999999999997" customHeight="1">
      <c r="A33" s="20">
        <v>30</v>
      </c>
      <c r="B33" s="27" t="s">
        <v>7</v>
      </c>
      <c r="C33" s="22" t="s">
        <v>66</v>
      </c>
      <c r="D33" s="20" t="s">
        <v>27</v>
      </c>
      <c r="E33" s="23">
        <v>10</v>
      </c>
      <c r="F33" s="14"/>
      <c r="G33" s="14">
        <f t="shared" si="0"/>
        <v>0</v>
      </c>
      <c r="H33" s="15">
        <v>0.23</v>
      </c>
      <c r="I33" s="14">
        <f t="shared" si="1"/>
        <v>0</v>
      </c>
    </row>
    <row r="34" spans="1:9" ht="33.6" customHeight="1">
      <c r="A34" s="20">
        <v>31</v>
      </c>
      <c r="B34" s="27" t="s">
        <v>29</v>
      </c>
      <c r="C34" s="22" t="s">
        <v>117</v>
      </c>
      <c r="D34" s="20" t="s">
        <v>27</v>
      </c>
      <c r="E34" s="23">
        <v>50</v>
      </c>
      <c r="F34" s="14"/>
      <c r="G34" s="14">
        <f t="shared" si="0"/>
        <v>0</v>
      </c>
      <c r="H34" s="15">
        <v>0.23</v>
      </c>
      <c r="I34" s="14">
        <f t="shared" si="1"/>
        <v>0</v>
      </c>
    </row>
    <row r="35" spans="1:9" ht="34.200000000000003" customHeight="1">
      <c r="A35" s="20">
        <v>32</v>
      </c>
      <c r="B35" s="27" t="s">
        <v>29</v>
      </c>
      <c r="C35" s="22" t="s">
        <v>67</v>
      </c>
      <c r="D35" s="20" t="s">
        <v>27</v>
      </c>
      <c r="E35" s="23">
        <v>50</v>
      </c>
      <c r="F35" s="14"/>
      <c r="G35" s="14">
        <f t="shared" si="0"/>
        <v>0</v>
      </c>
      <c r="H35" s="15">
        <v>0.23</v>
      </c>
      <c r="I35" s="14">
        <f t="shared" si="1"/>
        <v>0</v>
      </c>
    </row>
    <row r="36" spans="1:9" ht="24" customHeight="1">
      <c r="A36" s="20">
        <v>33</v>
      </c>
      <c r="B36" s="21" t="s">
        <v>30</v>
      </c>
      <c r="C36" s="22" t="s">
        <v>144</v>
      </c>
      <c r="D36" s="20" t="s">
        <v>27</v>
      </c>
      <c r="E36" s="23">
        <v>2</v>
      </c>
      <c r="F36" s="14"/>
      <c r="G36" s="14">
        <f t="shared" si="0"/>
        <v>0</v>
      </c>
      <c r="H36" s="15">
        <v>0.23</v>
      </c>
      <c r="I36" s="14">
        <f t="shared" si="1"/>
        <v>0</v>
      </c>
    </row>
    <row r="37" spans="1:9" ht="31.2" customHeight="1">
      <c r="A37" s="20">
        <v>34</v>
      </c>
      <c r="B37" s="27" t="s">
        <v>31</v>
      </c>
      <c r="C37" s="22" t="s">
        <v>126</v>
      </c>
      <c r="D37" s="20" t="s">
        <v>27</v>
      </c>
      <c r="E37" s="23">
        <v>20</v>
      </c>
      <c r="F37" s="14"/>
      <c r="G37" s="14">
        <f t="shared" si="0"/>
        <v>0</v>
      </c>
      <c r="H37" s="15">
        <v>0.23</v>
      </c>
      <c r="I37" s="14">
        <f t="shared" si="1"/>
        <v>0</v>
      </c>
    </row>
    <row r="38" spans="1:9" ht="31.2" customHeight="1">
      <c r="A38" s="20">
        <v>35</v>
      </c>
      <c r="B38" s="27" t="s">
        <v>47</v>
      </c>
      <c r="C38" s="22" t="s">
        <v>127</v>
      </c>
      <c r="D38" s="20" t="s">
        <v>27</v>
      </c>
      <c r="E38" s="23">
        <v>20</v>
      </c>
      <c r="F38" s="14"/>
      <c r="G38" s="14">
        <f t="shared" si="0"/>
        <v>0</v>
      </c>
      <c r="H38" s="15">
        <v>0.23</v>
      </c>
      <c r="I38" s="14">
        <f t="shared" si="1"/>
        <v>0</v>
      </c>
    </row>
    <row r="39" spans="1:9" ht="42" customHeight="1">
      <c r="A39" s="20">
        <v>36</v>
      </c>
      <c r="B39" s="27" t="s">
        <v>89</v>
      </c>
      <c r="C39" s="22" t="s">
        <v>68</v>
      </c>
      <c r="D39" s="20" t="s">
        <v>27</v>
      </c>
      <c r="E39" s="23">
        <v>20</v>
      </c>
      <c r="F39" s="14"/>
      <c r="G39" s="14">
        <f t="shared" si="0"/>
        <v>0</v>
      </c>
      <c r="H39" s="15">
        <v>0.23</v>
      </c>
      <c r="I39" s="14">
        <f t="shared" si="1"/>
        <v>0</v>
      </c>
    </row>
    <row r="40" spans="1:9" s="8" customFormat="1" ht="24" customHeight="1">
      <c r="A40" s="20">
        <v>37</v>
      </c>
      <c r="B40" s="22" t="s">
        <v>99</v>
      </c>
      <c r="C40" s="22" t="s">
        <v>116</v>
      </c>
      <c r="D40" s="20" t="s">
        <v>163</v>
      </c>
      <c r="E40" s="23">
        <v>20</v>
      </c>
      <c r="F40" s="14"/>
      <c r="G40" s="14">
        <f t="shared" si="0"/>
        <v>0</v>
      </c>
      <c r="H40" s="15">
        <v>0.23</v>
      </c>
      <c r="I40" s="14">
        <f t="shared" si="1"/>
        <v>0</v>
      </c>
    </row>
    <row r="41" spans="1:9" s="8" customFormat="1" ht="24" customHeight="1">
      <c r="A41" s="20">
        <v>38</v>
      </c>
      <c r="B41" s="22" t="s">
        <v>99</v>
      </c>
      <c r="C41" s="22" t="s">
        <v>48</v>
      </c>
      <c r="D41" s="20" t="s">
        <v>163</v>
      </c>
      <c r="E41" s="23">
        <v>20</v>
      </c>
      <c r="F41" s="14"/>
      <c r="G41" s="14">
        <f t="shared" si="0"/>
        <v>0</v>
      </c>
      <c r="H41" s="15">
        <v>0.23</v>
      </c>
      <c r="I41" s="14">
        <f t="shared" si="1"/>
        <v>0</v>
      </c>
    </row>
    <row r="42" spans="1:9" ht="32.4" customHeight="1">
      <c r="A42" s="20">
        <v>39</v>
      </c>
      <c r="B42" s="21" t="s">
        <v>9</v>
      </c>
      <c r="C42" s="22" t="s">
        <v>142</v>
      </c>
      <c r="D42" s="20" t="s">
        <v>27</v>
      </c>
      <c r="E42" s="23">
        <v>500</v>
      </c>
      <c r="F42" s="16"/>
      <c r="G42" s="14">
        <f t="shared" si="0"/>
        <v>0</v>
      </c>
      <c r="H42" s="15">
        <v>0.23</v>
      </c>
      <c r="I42" s="14">
        <f t="shared" si="1"/>
        <v>0</v>
      </c>
    </row>
    <row r="43" spans="1:9" ht="40.799999999999997" customHeight="1">
      <c r="A43" s="20">
        <v>40</v>
      </c>
      <c r="B43" s="21" t="s">
        <v>70</v>
      </c>
      <c r="C43" s="22" t="s">
        <v>122</v>
      </c>
      <c r="D43" s="20" t="s">
        <v>27</v>
      </c>
      <c r="E43" s="23">
        <v>50</v>
      </c>
      <c r="F43" s="16"/>
      <c r="G43" s="14">
        <f t="shared" si="0"/>
        <v>0</v>
      </c>
      <c r="H43" s="15">
        <v>0.23</v>
      </c>
      <c r="I43" s="14">
        <f t="shared" si="1"/>
        <v>0</v>
      </c>
    </row>
    <row r="44" spans="1:9" ht="31.2" customHeight="1">
      <c r="A44" s="20">
        <v>41</v>
      </c>
      <c r="B44" s="21" t="s">
        <v>10</v>
      </c>
      <c r="C44" s="22" t="s">
        <v>145</v>
      </c>
      <c r="D44" s="20" t="s">
        <v>27</v>
      </c>
      <c r="E44" s="23">
        <v>100</v>
      </c>
      <c r="F44" s="16"/>
      <c r="G44" s="14">
        <f t="shared" si="0"/>
        <v>0</v>
      </c>
      <c r="H44" s="15">
        <v>0.23</v>
      </c>
      <c r="I44" s="14">
        <f t="shared" si="1"/>
        <v>0</v>
      </c>
    </row>
    <row r="45" spans="1:9" ht="38.4" customHeight="1">
      <c r="A45" s="20">
        <v>42</v>
      </c>
      <c r="B45" s="21" t="s">
        <v>32</v>
      </c>
      <c r="C45" s="22" t="s">
        <v>71</v>
      </c>
      <c r="D45" s="20" t="s">
        <v>27</v>
      </c>
      <c r="E45" s="23">
        <v>50</v>
      </c>
      <c r="F45" s="16"/>
      <c r="G45" s="14">
        <f t="shared" si="0"/>
        <v>0</v>
      </c>
      <c r="H45" s="15">
        <v>0.23</v>
      </c>
      <c r="I45" s="14">
        <f t="shared" si="1"/>
        <v>0</v>
      </c>
    </row>
    <row r="46" spans="1:9" s="8" customFormat="1" ht="34.200000000000003" customHeight="1">
      <c r="A46" s="20">
        <v>43</v>
      </c>
      <c r="B46" s="22" t="s">
        <v>8</v>
      </c>
      <c r="C46" s="22" t="s">
        <v>69</v>
      </c>
      <c r="D46" s="20" t="s">
        <v>24</v>
      </c>
      <c r="E46" s="23">
        <v>24</v>
      </c>
      <c r="F46" s="16"/>
      <c r="G46" s="14">
        <f t="shared" si="0"/>
        <v>0</v>
      </c>
      <c r="H46" s="15">
        <v>0.23</v>
      </c>
      <c r="I46" s="14">
        <f t="shared" si="1"/>
        <v>0</v>
      </c>
    </row>
    <row r="47" spans="1:9" s="8" customFormat="1" ht="30" customHeight="1">
      <c r="A47" s="20">
        <v>44</v>
      </c>
      <c r="B47" s="22" t="s">
        <v>100</v>
      </c>
      <c r="C47" s="22" t="s">
        <v>134</v>
      </c>
      <c r="D47" s="20" t="s">
        <v>24</v>
      </c>
      <c r="E47" s="23">
        <v>100</v>
      </c>
      <c r="F47" s="16"/>
      <c r="G47" s="14">
        <f t="shared" si="0"/>
        <v>0</v>
      </c>
      <c r="H47" s="15">
        <v>0.23</v>
      </c>
      <c r="I47" s="14">
        <f t="shared" si="1"/>
        <v>0</v>
      </c>
    </row>
    <row r="48" spans="1:9" ht="37.200000000000003" customHeight="1">
      <c r="A48" s="20">
        <v>45</v>
      </c>
      <c r="B48" s="25" t="s">
        <v>100</v>
      </c>
      <c r="C48" s="22" t="s">
        <v>155</v>
      </c>
      <c r="D48" s="20" t="s">
        <v>24</v>
      </c>
      <c r="E48" s="23">
        <v>100</v>
      </c>
      <c r="F48" s="16"/>
      <c r="G48" s="14">
        <f t="shared" si="0"/>
        <v>0</v>
      </c>
      <c r="H48" s="15">
        <v>0.23</v>
      </c>
      <c r="I48" s="14">
        <f t="shared" si="1"/>
        <v>0</v>
      </c>
    </row>
    <row r="49" spans="1:9" ht="41.4" customHeight="1">
      <c r="A49" s="20">
        <v>46</v>
      </c>
      <c r="B49" s="21" t="s">
        <v>33</v>
      </c>
      <c r="C49" s="22" t="s">
        <v>72</v>
      </c>
      <c r="D49" s="20" t="s">
        <v>25</v>
      </c>
      <c r="E49" s="23">
        <v>10</v>
      </c>
      <c r="F49" s="16"/>
      <c r="G49" s="14">
        <f t="shared" si="0"/>
        <v>0</v>
      </c>
      <c r="H49" s="15">
        <v>0.23</v>
      </c>
      <c r="I49" s="14">
        <f t="shared" si="1"/>
        <v>0</v>
      </c>
    </row>
    <row r="50" spans="1:9" ht="33" customHeight="1">
      <c r="A50" s="20">
        <v>47</v>
      </c>
      <c r="B50" s="21" t="s">
        <v>34</v>
      </c>
      <c r="C50" s="22" t="s">
        <v>123</v>
      </c>
      <c r="D50" s="20" t="s">
        <v>24</v>
      </c>
      <c r="E50" s="23">
        <v>40</v>
      </c>
      <c r="F50" s="14"/>
      <c r="G50" s="14">
        <f t="shared" si="0"/>
        <v>0</v>
      </c>
      <c r="H50" s="15">
        <v>0.23</v>
      </c>
      <c r="I50" s="14">
        <f t="shared" si="1"/>
        <v>0</v>
      </c>
    </row>
    <row r="51" spans="1:9" ht="33.6" customHeight="1">
      <c r="A51" s="20">
        <v>48</v>
      </c>
      <c r="B51" s="21" t="s">
        <v>11</v>
      </c>
      <c r="C51" s="22" t="s">
        <v>124</v>
      </c>
      <c r="D51" s="20" t="s">
        <v>24</v>
      </c>
      <c r="E51" s="23">
        <v>40</v>
      </c>
      <c r="F51" s="14"/>
      <c r="G51" s="14">
        <f t="shared" si="0"/>
        <v>0</v>
      </c>
      <c r="H51" s="15">
        <v>0.23</v>
      </c>
      <c r="I51" s="14">
        <f t="shared" si="1"/>
        <v>0</v>
      </c>
    </row>
    <row r="52" spans="1:9" ht="41.4" customHeight="1">
      <c r="A52" s="20">
        <v>49</v>
      </c>
      <c r="B52" s="21" t="s">
        <v>101</v>
      </c>
      <c r="C52" s="22" t="s">
        <v>137</v>
      </c>
      <c r="D52" s="20" t="s">
        <v>24</v>
      </c>
      <c r="E52" s="23">
        <v>10</v>
      </c>
      <c r="F52" s="14"/>
      <c r="G52" s="14">
        <f t="shared" si="0"/>
        <v>0</v>
      </c>
      <c r="H52" s="15">
        <v>0.23</v>
      </c>
      <c r="I52" s="14">
        <f t="shared" si="1"/>
        <v>0</v>
      </c>
    </row>
    <row r="53" spans="1:9" ht="40.799999999999997" customHeight="1">
      <c r="A53" s="20">
        <v>50</v>
      </c>
      <c r="B53" s="21" t="s">
        <v>101</v>
      </c>
      <c r="C53" s="22" t="s">
        <v>102</v>
      </c>
      <c r="D53" s="20" t="s">
        <v>24</v>
      </c>
      <c r="E53" s="23">
        <v>10</v>
      </c>
      <c r="F53" s="14"/>
      <c r="G53" s="14">
        <f t="shared" si="0"/>
        <v>0</v>
      </c>
      <c r="H53" s="15">
        <v>0.23</v>
      </c>
      <c r="I53" s="14">
        <f t="shared" si="1"/>
        <v>0</v>
      </c>
    </row>
    <row r="54" spans="1:9" ht="35.4" customHeight="1">
      <c r="A54" s="20">
        <v>51</v>
      </c>
      <c r="B54" s="21" t="s">
        <v>73</v>
      </c>
      <c r="C54" s="22" t="s">
        <v>103</v>
      </c>
      <c r="D54" s="20" t="s">
        <v>24</v>
      </c>
      <c r="E54" s="23">
        <v>100</v>
      </c>
      <c r="F54" s="14"/>
      <c r="G54" s="14">
        <f t="shared" si="0"/>
        <v>0</v>
      </c>
      <c r="H54" s="15">
        <v>0.23</v>
      </c>
      <c r="I54" s="14">
        <f t="shared" si="1"/>
        <v>0</v>
      </c>
    </row>
    <row r="55" spans="1:9" ht="24" customHeight="1">
      <c r="A55" s="20">
        <v>52</v>
      </c>
      <c r="B55" s="21" t="s">
        <v>12</v>
      </c>
      <c r="C55" s="22" t="s">
        <v>129</v>
      </c>
      <c r="D55" s="20" t="s">
        <v>27</v>
      </c>
      <c r="E55" s="23">
        <v>20</v>
      </c>
      <c r="F55" s="14"/>
      <c r="G55" s="14">
        <f t="shared" si="0"/>
        <v>0</v>
      </c>
      <c r="H55" s="15">
        <v>0.23</v>
      </c>
      <c r="I55" s="14">
        <f t="shared" si="1"/>
        <v>0</v>
      </c>
    </row>
    <row r="56" spans="1:9" ht="43.8" customHeight="1">
      <c r="A56" s="20">
        <v>53</v>
      </c>
      <c r="B56" s="28" t="s">
        <v>104</v>
      </c>
      <c r="C56" s="24" t="s">
        <v>120</v>
      </c>
      <c r="D56" s="20" t="s">
        <v>24</v>
      </c>
      <c r="E56" s="23">
        <v>20</v>
      </c>
      <c r="F56" s="14"/>
      <c r="G56" s="14">
        <f t="shared" si="0"/>
        <v>0</v>
      </c>
      <c r="H56" s="15">
        <v>0.23</v>
      </c>
      <c r="I56" s="14">
        <f t="shared" si="1"/>
        <v>0</v>
      </c>
    </row>
    <row r="57" spans="1:9" ht="44.4" customHeight="1">
      <c r="A57" s="20">
        <v>54</v>
      </c>
      <c r="B57" s="21" t="s">
        <v>74</v>
      </c>
      <c r="C57" s="22" t="s">
        <v>75</v>
      </c>
      <c r="D57" s="20" t="s">
        <v>24</v>
      </c>
      <c r="E57" s="23">
        <v>5</v>
      </c>
      <c r="F57" s="14"/>
      <c r="G57" s="14">
        <f t="shared" si="0"/>
        <v>0</v>
      </c>
      <c r="H57" s="15">
        <v>0.23</v>
      </c>
      <c r="I57" s="14">
        <f t="shared" si="1"/>
        <v>0</v>
      </c>
    </row>
    <row r="58" spans="1:9" s="8" customFormat="1" ht="48.6" customHeight="1">
      <c r="A58" s="20">
        <v>55</v>
      </c>
      <c r="B58" s="22" t="s">
        <v>130</v>
      </c>
      <c r="C58" s="22" t="s">
        <v>167</v>
      </c>
      <c r="D58" s="20" t="s">
        <v>24</v>
      </c>
      <c r="E58" s="23">
        <v>1</v>
      </c>
      <c r="F58" s="14"/>
      <c r="G58" s="14">
        <f t="shared" si="0"/>
        <v>0</v>
      </c>
      <c r="H58" s="15">
        <v>0.23</v>
      </c>
      <c r="I58" s="14">
        <f t="shared" si="1"/>
        <v>0</v>
      </c>
    </row>
    <row r="59" spans="1:9" s="8" customFormat="1" ht="45.6" customHeight="1">
      <c r="A59" s="20">
        <v>56</v>
      </c>
      <c r="B59" s="26" t="s">
        <v>35</v>
      </c>
      <c r="C59" s="22" t="s">
        <v>164</v>
      </c>
      <c r="D59" s="20" t="s">
        <v>24</v>
      </c>
      <c r="E59" s="23">
        <v>20</v>
      </c>
      <c r="F59" s="14"/>
      <c r="G59" s="14">
        <f t="shared" si="0"/>
        <v>0</v>
      </c>
      <c r="H59" s="15">
        <v>0.23</v>
      </c>
      <c r="I59" s="14">
        <f t="shared" si="1"/>
        <v>0</v>
      </c>
    </row>
    <row r="60" spans="1:9" s="8" customFormat="1" ht="43.2" customHeight="1">
      <c r="A60" s="20">
        <v>57</v>
      </c>
      <c r="B60" s="22" t="s">
        <v>13</v>
      </c>
      <c r="C60" s="22" t="s">
        <v>165</v>
      </c>
      <c r="D60" s="20" t="s">
        <v>24</v>
      </c>
      <c r="E60" s="23">
        <v>20</v>
      </c>
      <c r="F60" s="14"/>
      <c r="G60" s="14">
        <f t="shared" si="0"/>
        <v>0</v>
      </c>
      <c r="H60" s="15">
        <v>0.23</v>
      </c>
      <c r="I60" s="14">
        <f t="shared" si="1"/>
        <v>0</v>
      </c>
    </row>
    <row r="61" spans="1:9" ht="40.200000000000003" customHeight="1">
      <c r="A61" s="20">
        <v>58</v>
      </c>
      <c r="B61" s="25" t="s">
        <v>14</v>
      </c>
      <c r="C61" s="22" t="s">
        <v>76</v>
      </c>
      <c r="D61" s="20" t="s">
        <v>24</v>
      </c>
      <c r="E61" s="23">
        <v>10</v>
      </c>
      <c r="F61" s="14"/>
      <c r="G61" s="14">
        <f t="shared" si="0"/>
        <v>0</v>
      </c>
      <c r="H61" s="15">
        <v>0.23</v>
      </c>
      <c r="I61" s="14">
        <f t="shared" si="1"/>
        <v>0</v>
      </c>
    </row>
    <row r="62" spans="1:9" ht="44.4" customHeight="1">
      <c r="A62" s="20">
        <v>59</v>
      </c>
      <c r="B62" s="21" t="s">
        <v>15</v>
      </c>
      <c r="C62" s="22" t="s">
        <v>77</v>
      </c>
      <c r="D62" s="20" t="s">
        <v>24</v>
      </c>
      <c r="E62" s="23">
        <v>20</v>
      </c>
      <c r="F62" s="14"/>
      <c r="G62" s="14">
        <f t="shared" si="0"/>
        <v>0</v>
      </c>
      <c r="H62" s="15">
        <v>0.23</v>
      </c>
      <c r="I62" s="14">
        <f t="shared" si="1"/>
        <v>0</v>
      </c>
    </row>
    <row r="63" spans="1:9" s="8" customFormat="1" ht="40.200000000000003" customHeight="1">
      <c r="A63" s="20">
        <v>60</v>
      </c>
      <c r="B63" s="22" t="s">
        <v>16</v>
      </c>
      <c r="C63" s="22" t="s">
        <v>78</v>
      </c>
      <c r="D63" s="20" t="s">
        <v>27</v>
      </c>
      <c r="E63" s="23">
        <v>20</v>
      </c>
      <c r="F63" s="14"/>
      <c r="G63" s="14">
        <f t="shared" si="0"/>
        <v>0</v>
      </c>
      <c r="H63" s="15">
        <v>0.23</v>
      </c>
      <c r="I63" s="14">
        <f t="shared" si="1"/>
        <v>0</v>
      </c>
    </row>
    <row r="64" spans="1:9" ht="24" customHeight="1">
      <c r="A64" s="20">
        <v>61</v>
      </c>
      <c r="B64" s="21" t="s">
        <v>36</v>
      </c>
      <c r="C64" s="22" t="s">
        <v>90</v>
      </c>
      <c r="D64" s="20" t="s">
        <v>24</v>
      </c>
      <c r="E64" s="23">
        <v>20</v>
      </c>
      <c r="F64" s="14"/>
      <c r="G64" s="14">
        <f t="shared" ref="G64:G92" si="2">E64*F64</f>
        <v>0</v>
      </c>
      <c r="H64" s="15">
        <v>0.23</v>
      </c>
      <c r="I64" s="14">
        <f t="shared" ref="I64:I92" si="3">SUM(G64+G64*H64)</f>
        <v>0</v>
      </c>
    </row>
    <row r="65" spans="1:9" ht="27" customHeight="1">
      <c r="A65" s="20">
        <v>62</v>
      </c>
      <c r="B65" s="21" t="s">
        <v>17</v>
      </c>
      <c r="C65" s="22" t="s">
        <v>79</v>
      </c>
      <c r="D65" s="20" t="s">
        <v>24</v>
      </c>
      <c r="E65" s="23">
        <v>30</v>
      </c>
      <c r="F65" s="14"/>
      <c r="G65" s="14">
        <f t="shared" si="2"/>
        <v>0</v>
      </c>
      <c r="H65" s="15">
        <v>0.23</v>
      </c>
      <c r="I65" s="14">
        <f t="shared" si="3"/>
        <v>0</v>
      </c>
    </row>
    <row r="66" spans="1:9" ht="53.4" customHeight="1">
      <c r="A66" s="20">
        <v>63</v>
      </c>
      <c r="B66" s="21" t="s">
        <v>178</v>
      </c>
      <c r="C66" s="24" t="s">
        <v>179</v>
      </c>
      <c r="D66" s="20" t="s">
        <v>24</v>
      </c>
      <c r="E66" s="23">
        <v>3000</v>
      </c>
      <c r="F66" s="14"/>
      <c r="G66" s="14">
        <f t="shared" si="2"/>
        <v>0</v>
      </c>
      <c r="H66" s="15">
        <v>0.23</v>
      </c>
      <c r="I66" s="14">
        <f t="shared" si="3"/>
        <v>0</v>
      </c>
    </row>
    <row r="67" spans="1:9" ht="65.400000000000006" customHeight="1">
      <c r="A67" s="20">
        <v>64</v>
      </c>
      <c r="B67" s="21" t="s">
        <v>18</v>
      </c>
      <c r="C67" s="24" t="s">
        <v>45</v>
      </c>
      <c r="D67" s="20" t="s">
        <v>24</v>
      </c>
      <c r="E67" s="23">
        <v>400</v>
      </c>
      <c r="F67" s="14"/>
      <c r="G67" s="14">
        <f t="shared" si="2"/>
        <v>0</v>
      </c>
      <c r="H67" s="15">
        <v>0.23</v>
      </c>
      <c r="I67" s="14">
        <f t="shared" si="3"/>
        <v>0</v>
      </c>
    </row>
    <row r="68" spans="1:9" ht="29.4" customHeight="1">
      <c r="A68" s="20">
        <v>65</v>
      </c>
      <c r="B68" s="22" t="s">
        <v>81</v>
      </c>
      <c r="C68" s="22" t="s">
        <v>166</v>
      </c>
      <c r="D68" s="20" t="s">
        <v>24</v>
      </c>
      <c r="E68" s="23">
        <v>2000</v>
      </c>
      <c r="F68" s="14"/>
      <c r="G68" s="14">
        <f t="shared" si="2"/>
        <v>0</v>
      </c>
      <c r="H68" s="15">
        <v>0.23</v>
      </c>
      <c r="I68" s="14">
        <f t="shared" si="3"/>
        <v>0</v>
      </c>
    </row>
    <row r="69" spans="1:9" s="8" customFormat="1" ht="29.4" customHeight="1">
      <c r="A69" s="20">
        <v>66</v>
      </c>
      <c r="B69" s="22" t="s">
        <v>19</v>
      </c>
      <c r="C69" s="22" t="s">
        <v>80</v>
      </c>
      <c r="D69" s="20" t="s">
        <v>27</v>
      </c>
      <c r="E69" s="23">
        <v>4</v>
      </c>
      <c r="F69" s="14"/>
      <c r="G69" s="14">
        <f t="shared" si="2"/>
        <v>0</v>
      </c>
      <c r="H69" s="15">
        <v>0.23</v>
      </c>
      <c r="I69" s="14">
        <f t="shared" si="3"/>
        <v>0</v>
      </c>
    </row>
    <row r="70" spans="1:9" ht="30.6" customHeight="1">
      <c r="A70" s="20">
        <v>67</v>
      </c>
      <c r="B70" s="21" t="s">
        <v>105</v>
      </c>
      <c r="C70" s="22" t="s">
        <v>82</v>
      </c>
      <c r="D70" s="20" t="s">
        <v>27</v>
      </c>
      <c r="E70" s="23">
        <v>20</v>
      </c>
      <c r="F70" s="14"/>
      <c r="G70" s="14">
        <f t="shared" si="2"/>
        <v>0</v>
      </c>
      <c r="H70" s="15">
        <v>0.23</v>
      </c>
      <c r="I70" s="14">
        <f t="shared" si="3"/>
        <v>0</v>
      </c>
    </row>
    <row r="71" spans="1:9" ht="28.8" customHeight="1">
      <c r="A71" s="20">
        <v>68</v>
      </c>
      <c r="B71" s="21" t="s">
        <v>106</v>
      </c>
      <c r="C71" s="22" t="s">
        <v>83</v>
      </c>
      <c r="D71" s="20" t="s">
        <v>27</v>
      </c>
      <c r="E71" s="23">
        <v>20</v>
      </c>
      <c r="F71" s="14"/>
      <c r="G71" s="14">
        <f t="shared" si="2"/>
        <v>0</v>
      </c>
      <c r="H71" s="15">
        <v>0.23</v>
      </c>
      <c r="I71" s="14">
        <f t="shared" si="3"/>
        <v>0</v>
      </c>
    </row>
    <row r="72" spans="1:9" ht="24" customHeight="1">
      <c r="A72" s="20">
        <v>69</v>
      </c>
      <c r="B72" s="21" t="s">
        <v>107</v>
      </c>
      <c r="C72" s="22" t="s">
        <v>84</v>
      </c>
      <c r="D72" s="20" t="s">
        <v>27</v>
      </c>
      <c r="E72" s="23">
        <v>100</v>
      </c>
      <c r="F72" s="14"/>
      <c r="G72" s="14">
        <f t="shared" si="2"/>
        <v>0</v>
      </c>
      <c r="H72" s="15">
        <v>0.23</v>
      </c>
      <c r="I72" s="14">
        <f t="shared" si="3"/>
        <v>0</v>
      </c>
    </row>
    <row r="73" spans="1:9" ht="24" customHeight="1">
      <c r="A73" s="20">
        <v>70</v>
      </c>
      <c r="B73" s="21" t="s">
        <v>107</v>
      </c>
      <c r="C73" s="22" t="s">
        <v>177</v>
      </c>
      <c r="D73" s="20" t="s">
        <v>27</v>
      </c>
      <c r="E73" s="23">
        <v>100</v>
      </c>
      <c r="F73" s="14"/>
      <c r="G73" s="14">
        <f t="shared" si="2"/>
        <v>0</v>
      </c>
      <c r="H73" s="15">
        <v>0.23</v>
      </c>
      <c r="I73" s="14">
        <f t="shared" si="3"/>
        <v>0</v>
      </c>
    </row>
    <row r="74" spans="1:9" ht="24" customHeight="1">
      <c r="A74" s="20">
        <v>71</v>
      </c>
      <c r="B74" s="21" t="s">
        <v>107</v>
      </c>
      <c r="C74" s="22" t="s">
        <v>176</v>
      </c>
      <c r="D74" s="20" t="s">
        <v>27</v>
      </c>
      <c r="E74" s="23">
        <v>50</v>
      </c>
      <c r="F74" s="14"/>
      <c r="G74" s="14">
        <f t="shared" si="2"/>
        <v>0</v>
      </c>
      <c r="H74" s="15">
        <v>0.23</v>
      </c>
      <c r="I74" s="14">
        <f t="shared" si="3"/>
        <v>0</v>
      </c>
    </row>
    <row r="75" spans="1:9" s="8" customFormat="1" ht="41.4" customHeight="1">
      <c r="A75" s="20">
        <v>72</v>
      </c>
      <c r="B75" s="22" t="s">
        <v>108</v>
      </c>
      <c r="C75" s="22" t="s">
        <v>85</v>
      </c>
      <c r="D75" s="20" t="s">
        <v>24</v>
      </c>
      <c r="E75" s="23">
        <v>5</v>
      </c>
      <c r="F75" s="14"/>
      <c r="G75" s="14">
        <f t="shared" si="2"/>
        <v>0</v>
      </c>
      <c r="H75" s="15">
        <v>0.23</v>
      </c>
      <c r="I75" s="14">
        <f t="shared" si="3"/>
        <v>0</v>
      </c>
    </row>
    <row r="76" spans="1:9" s="8" customFormat="1" ht="24" customHeight="1">
      <c r="A76" s="20">
        <v>73</v>
      </c>
      <c r="B76" s="22" t="s">
        <v>37</v>
      </c>
      <c r="C76" s="22" t="s">
        <v>38</v>
      </c>
      <c r="D76" s="20" t="s">
        <v>24</v>
      </c>
      <c r="E76" s="23">
        <v>2</v>
      </c>
      <c r="F76" s="14"/>
      <c r="G76" s="14">
        <f t="shared" si="2"/>
        <v>0</v>
      </c>
      <c r="H76" s="15">
        <v>0.23</v>
      </c>
      <c r="I76" s="14">
        <f t="shared" si="3"/>
        <v>0</v>
      </c>
    </row>
    <row r="77" spans="1:9" s="8" customFormat="1" ht="21.6" customHeight="1">
      <c r="A77" s="20">
        <v>74</v>
      </c>
      <c r="B77" s="22" t="s">
        <v>37</v>
      </c>
      <c r="C77" s="22" t="s">
        <v>39</v>
      </c>
      <c r="D77" s="20" t="s">
        <v>24</v>
      </c>
      <c r="E77" s="23">
        <v>2</v>
      </c>
      <c r="F77" s="14"/>
      <c r="G77" s="14">
        <f t="shared" si="2"/>
        <v>0</v>
      </c>
      <c r="H77" s="15">
        <v>0.23</v>
      </c>
      <c r="I77" s="14">
        <f t="shared" si="3"/>
        <v>0</v>
      </c>
    </row>
    <row r="78" spans="1:9" ht="34.200000000000003" customHeight="1">
      <c r="A78" s="20">
        <v>75</v>
      </c>
      <c r="B78" s="21" t="s">
        <v>20</v>
      </c>
      <c r="C78" s="22" t="s">
        <v>125</v>
      </c>
      <c r="D78" s="20" t="s">
        <v>24</v>
      </c>
      <c r="E78" s="23">
        <v>100</v>
      </c>
      <c r="F78" s="14"/>
      <c r="G78" s="14">
        <f t="shared" si="2"/>
        <v>0</v>
      </c>
      <c r="H78" s="15">
        <v>0.23</v>
      </c>
      <c r="I78" s="14">
        <f t="shared" si="3"/>
        <v>0</v>
      </c>
    </row>
    <row r="79" spans="1:9" ht="34.200000000000003" customHeight="1">
      <c r="A79" s="20">
        <v>76</v>
      </c>
      <c r="B79" s="21" t="s">
        <v>109</v>
      </c>
      <c r="C79" s="22" t="s">
        <v>87</v>
      </c>
      <c r="D79" s="20" t="s">
        <v>24</v>
      </c>
      <c r="E79" s="23">
        <v>40</v>
      </c>
      <c r="F79" s="14"/>
      <c r="G79" s="14">
        <f t="shared" si="2"/>
        <v>0</v>
      </c>
      <c r="H79" s="15">
        <v>0.23</v>
      </c>
      <c r="I79" s="14">
        <f t="shared" si="3"/>
        <v>0</v>
      </c>
    </row>
    <row r="80" spans="1:9" ht="34.200000000000003" customHeight="1">
      <c r="A80" s="20">
        <v>77</v>
      </c>
      <c r="B80" s="25" t="s">
        <v>110</v>
      </c>
      <c r="C80" s="22" t="s">
        <v>86</v>
      </c>
      <c r="D80" s="20" t="s">
        <v>24</v>
      </c>
      <c r="E80" s="23">
        <v>10</v>
      </c>
      <c r="F80" s="14"/>
      <c r="G80" s="14">
        <f t="shared" si="2"/>
        <v>0</v>
      </c>
      <c r="H80" s="15">
        <v>0.23</v>
      </c>
      <c r="I80" s="14">
        <f t="shared" si="3"/>
        <v>0</v>
      </c>
    </row>
    <row r="81" spans="1:11" ht="34.799999999999997" customHeight="1">
      <c r="A81" s="20">
        <v>78</v>
      </c>
      <c r="B81" s="21" t="s">
        <v>40</v>
      </c>
      <c r="C81" s="22" t="s">
        <v>154</v>
      </c>
      <c r="D81" s="20" t="s">
        <v>24</v>
      </c>
      <c r="E81" s="23">
        <v>108</v>
      </c>
      <c r="F81" s="14"/>
      <c r="G81" s="14">
        <f t="shared" si="2"/>
        <v>0</v>
      </c>
      <c r="H81" s="15">
        <v>0.23</v>
      </c>
      <c r="I81" s="14">
        <f t="shared" si="3"/>
        <v>0</v>
      </c>
    </row>
    <row r="82" spans="1:11" ht="31.2" customHeight="1">
      <c r="A82" s="20">
        <v>79</v>
      </c>
      <c r="B82" s="25" t="s">
        <v>111</v>
      </c>
      <c r="C82" s="22" t="s">
        <v>153</v>
      </c>
      <c r="D82" s="20" t="s">
        <v>24</v>
      </c>
      <c r="E82" s="23">
        <v>108</v>
      </c>
      <c r="F82" s="14"/>
      <c r="G82" s="14">
        <f t="shared" si="2"/>
        <v>0</v>
      </c>
      <c r="H82" s="15">
        <v>0.23</v>
      </c>
      <c r="I82" s="14">
        <f t="shared" si="3"/>
        <v>0</v>
      </c>
    </row>
    <row r="83" spans="1:11" s="8" customFormat="1" ht="45" customHeight="1">
      <c r="A83" s="20">
        <v>80</v>
      </c>
      <c r="B83" s="26" t="s">
        <v>168</v>
      </c>
      <c r="C83" s="22" t="s">
        <v>169</v>
      </c>
      <c r="D83" s="20" t="s">
        <v>24</v>
      </c>
      <c r="E83" s="23">
        <v>1</v>
      </c>
      <c r="F83" s="14"/>
      <c r="G83" s="14">
        <f t="shared" si="2"/>
        <v>0</v>
      </c>
      <c r="H83" s="15">
        <v>0.23</v>
      </c>
      <c r="I83" s="14">
        <f t="shared" si="3"/>
        <v>0</v>
      </c>
    </row>
    <row r="84" spans="1:11" ht="41.4" customHeight="1">
      <c r="A84" s="20">
        <v>81</v>
      </c>
      <c r="B84" s="21" t="s">
        <v>21</v>
      </c>
      <c r="C84" s="22" t="s">
        <v>46</v>
      </c>
      <c r="D84" s="20" t="s">
        <v>24</v>
      </c>
      <c r="E84" s="23">
        <v>5</v>
      </c>
      <c r="F84" s="14"/>
      <c r="G84" s="14">
        <f t="shared" si="2"/>
        <v>0</v>
      </c>
      <c r="H84" s="15">
        <v>0.23</v>
      </c>
      <c r="I84" s="14">
        <f t="shared" si="3"/>
        <v>0</v>
      </c>
      <c r="J84" s="11"/>
      <c r="K84" s="12"/>
    </row>
    <row r="85" spans="1:11" ht="46.2" customHeight="1">
      <c r="A85" s="20">
        <v>82</v>
      </c>
      <c r="B85" s="21" t="s">
        <v>180</v>
      </c>
      <c r="C85" s="22" t="s">
        <v>181</v>
      </c>
      <c r="D85" s="20" t="s">
        <v>24</v>
      </c>
      <c r="E85" s="29">
        <v>4000</v>
      </c>
      <c r="F85" s="14"/>
      <c r="G85" s="14">
        <f t="shared" si="2"/>
        <v>0</v>
      </c>
      <c r="H85" s="15">
        <v>0.23</v>
      </c>
      <c r="I85" s="14">
        <f t="shared" si="3"/>
        <v>0</v>
      </c>
      <c r="K85" s="12"/>
    </row>
    <row r="86" spans="1:11" ht="48.6" customHeight="1">
      <c r="A86" s="20">
        <v>83</v>
      </c>
      <c r="B86" s="21" t="s">
        <v>22</v>
      </c>
      <c r="C86" s="22" t="s">
        <v>175</v>
      </c>
      <c r="D86" s="20" t="s">
        <v>27</v>
      </c>
      <c r="E86" s="23">
        <v>10</v>
      </c>
      <c r="F86" s="14"/>
      <c r="G86" s="14">
        <f t="shared" si="2"/>
        <v>0</v>
      </c>
      <c r="H86" s="15">
        <v>0.23</v>
      </c>
      <c r="I86" s="14">
        <f t="shared" si="3"/>
        <v>0</v>
      </c>
      <c r="K86" s="12"/>
    </row>
    <row r="87" spans="1:11" ht="54" customHeight="1">
      <c r="A87" s="20">
        <v>84</v>
      </c>
      <c r="B87" s="25" t="s">
        <v>41</v>
      </c>
      <c r="C87" s="24" t="s">
        <v>135</v>
      </c>
      <c r="D87" s="20" t="s">
        <v>24</v>
      </c>
      <c r="E87" s="23">
        <v>200</v>
      </c>
      <c r="F87" s="14"/>
      <c r="G87" s="14">
        <f t="shared" si="2"/>
        <v>0</v>
      </c>
      <c r="H87" s="15">
        <v>0.23</v>
      </c>
      <c r="I87" s="14">
        <f t="shared" si="3"/>
        <v>0</v>
      </c>
      <c r="K87" s="12"/>
    </row>
    <row r="88" spans="1:11" s="8" customFormat="1" ht="59.4" customHeight="1">
      <c r="A88" s="20">
        <v>85</v>
      </c>
      <c r="B88" s="22" t="s">
        <v>112</v>
      </c>
      <c r="C88" s="22" t="s">
        <v>139</v>
      </c>
      <c r="D88" s="20" t="s">
        <v>27</v>
      </c>
      <c r="E88" s="23">
        <v>48</v>
      </c>
      <c r="F88" s="14"/>
      <c r="G88" s="14">
        <f t="shared" si="2"/>
        <v>0</v>
      </c>
      <c r="H88" s="15">
        <v>0.23</v>
      </c>
      <c r="I88" s="14">
        <f t="shared" si="3"/>
        <v>0</v>
      </c>
      <c r="K88" s="12"/>
    </row>
    <row r="89" spans="1:11" ht="59.4" customHeight="1">
      <c r="A89" s="20">
        <v>86</v>
      </c>
      <c r="B89" s="21" t="s">
        <v>23</v>
      </c>
      <c r="C89" s="22" t="s">
        <v>152</v>
      </c>
      <c r="D89" s="20" t="s">
        <v>24</v>
      </c>
      <c r="E89" s="23">
        <v>100</v>
      </c>
      <c r="F89" s="14"/>
      <c r="G89" s="14">
        <f t="shared" si="2"/>
        <v>0</v>
      </c>
      <c r="H89" s="15">
        <v>0.23</v>
      </c>
      <c r="I89" s="14">
        <f t="shared" si="3"/>
        <v>0</v>
      </c>
      <c r="K89" s="12"/>
    </row>
    <row r="90" spans="1:11" s="8" customFormat="1" ht="87" customHeight="1">
      <c r="A90" s="20">
        <v>87</v>
      </c>
      <c r="B90" s="22" t="s">
        <v>113</v>
      </c>
      <c r="C90" s="22" t="s">
        <v>138</v>
      </c>
      <c r="D90" s="20" t="s">
        <v>24</v>
      </c>
      <c r="E90" s="23">
        <v>30</v>
      </c>
      <c r="F90" s="14"/>
      <c r="G90" s="14">
        <f t="shared" si="2"/>
        <v>0</v>
      </c>
      <c r="H90" s="15">
        <v>0.23</v>
      </c>
      <c r="I90" s="14">
        <f t="shared" si="3"/>
        <v>0</v>
      </c>
    </row>
    <row r="91" spans="1:11" ht="32.4" customHeight="1">
      <c r="A91" s="20">
        <v>88</v>
      </c>
      <c r="B91" s="21" t="s">
        <v>114</v>
      </c>
      <c r="C91" s="22" t="s">
        <v>140</v>
      </c>
      <c r="D91" s="30" t="s">
        <v>27</v>
      </c>
      <c r="E91" s="23">
        <v>100</v>
      </c>
      <c r="F91" s="14"/>
      <c r="G91" s="14">
        <f t="shared" si="2"/>
        <v>0</v>
      </c>
      <c r="H91" s="15">
        <v>0.23</v>
      </c>
      <c r="I91" s="14">
        <f t="shared" si="3"/>
        <v>0</v>
      </c>
    </row>
    <row r="92" spans="1:11" ht="37.799999999999997" customHeight="1">
      <c r="A92" s="20">
        <v>89</v>
      </c>
      <c r="B92" s="21" t="s">
        <v>114</v>
      </c>
      <c r="C92" s="22" t="s">
        <v>141</v>
      </c>
      <c r="D92" s="20" t="s">
        <v>27</v>
      </c>
      <c r="E92" s="23">
        <v>300</v>
      </c>
      <c r="F92" s="14"/>
      <c r="G92" s="14">
        <f t="shared" si="2"/>
        <v>0</v>
      </c>
      <c r="H92" s="15">
        <v>0.23</v>
      </c>
      <c r="I92" s="14">
        <f t="shared" si="3"/>
        <v>0</v>
      </c>
    </row>
    <row r="93" spans="1:11" ht="26.4" customHeight="1">
      <c r="A93" s="17"/>
      <c r="B93" s="17"/>
      <c r="C93" s="17"/>
      <c r="D93" s="18"/>
      <c r="E93" s="16" t="s">
        <v>156</v>
      </c>
      <c r="F93" s="16" t="s">
        <v>157</v>
      </c>
      <c r="G93" s="19">
        <f>SUM(G4:G92)</f>
        <v>0</v>
      </c>
      <c r="H93" s="16" t="s">
        <v>158</v>
      </c>
      <c r="I93" s="19">
        <f>SUM(I4:I92)</f>
        <v>0</v>
      </c>
    </row>
    <row r="95" spans="1:11" ht="48" customHeight="1">
      <c r="B95" s="35" t="s">
        <v>172</v>
      </c>
      <c r="C95" s="36" t="s">
        <v>173</v>
      </c>
      <c r="D95" s="36"/>
      <c r="E95" s="36"/>
      <c r="F95" s="36"/>
      <c r="G95" s="36"/>
      <c r="H95" s="36"/>
      <c r="I95" s="36"/>
    </row>
  </sheetData>
  <sheetProtection password="CC2F" sheet="1" objects="1" scenarios="1"/>
  <protectedRanges>
    <protectedRange sqref="F4:I93" name="Rozstęp2"/>
    <protectedRange sqref="F4:I93" name="Rozstęp1"/>
    <protectedRange sqref="F4:I92" name="Rozstęp3"/>
  </protectedRanges>
  <autoFilter ref="A3:E92"/>
  <mergeCells count="1">
    <mergeCell ref="C95:I95"/>
  </mergeCells>
  <pageMargins left="0.7" right="0.7" top="0.75" bottom="0.75" header="0.3" footer="0.3"/>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A398135E9016248B80EBE2AFED1F27F" ma:contentTypeVersion="0" ma:contentTypeDescription="Utwórz nowy dokument." ma:contentTypeScope="" ma:versionID="62491cd46849ac7cc17cd30b49cf7c16">
  <xsd:schema xmlns:xsd="http://www.w3.org/2001/XMLSchema" xmlns:xs="http://www.w3.org/2001/XMLSchema" xmlns:p="http://schemas.microsoft.com/office/2006/metadata/properties" targetNamespace="http://schemas.microsoft.com/office/2006/metadata/properties" ma:root="true" ma:fieldsID="2a4808c853e9eb948d4d7c462f60bb1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C03D2-B345-4BEE-97CB-0427AB4D705D}">
  <ds:schemaRefs>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8FC99CA-9FC9-42A2-A3C1-1AAF1DD3CA4B}">
  <ds:schemaRefs>
    <ds:schemaRef ds:uri="http://schemas.microsoft.com/sharepoint/v3/contenttype/forms"/>
  </ds:schemaRefs>
</ds:datastoreItem>
</file>

<file path=customXml/itemProps3.xml><?xml version="1.0" encoding="utf-8"?>
<ds:datastoreItem xmlns:ds="http://schemas.openxmlformats.org/officeDocument/2006/customXml" ds:itemID="{FEB1A057-4209-4F2C-9E59-9DE92D105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Art. biurowe</vt:lpstr>
      <vt:lpstr>'Art. biurowe'!Obszar_wydruku</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mdziadul</dc:creator>
  <cp:lastModifiedBy>Urszula Wrona</cp:lastModifiedBy>
  <cp:lastPrinted>2023-03-23T11:16:28Z</cp:lastPrinted>
  <dcterms:created xsi:type="dcterms:W3CDTF">2012-06-25T12:58:40Z</dcterms:created>
  <dcterms:modified xsi:type="dcterms:W3CDTF">2023-03-23T11:16:33Z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0x010100BA398135E9016248B80EBE2AFED1F27F</vt:lpwstr>
  </property>
</Properties>
</file>