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na.cendrowska\Desktop\"/>
    </mc:Choice>
  </mc:AlternateContent>
  <xr:revisionPtr revIDLastSave="0" documentId="13_ncr:1_{888BCD8A-212B-49E2-899D-0C75C5BFB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aneksów KPO ZTP 2.0" sheetId="1" r:id="rId1"/>
  </sheets>
  <definedNames>
    <definedName name="tb0102Wojewodztwo" localSheetId="0">'Lista aneksów KPO ZTP 2.0'!#REF!</definedName>
    <definedName name="Z_00B88CA7_2000_46F6_B404_EE0191FFE102_.wvu.FilterData" localSheetId="0" hidden="1">'Lista aneksów KPO ZTP 2.0'!$A$3:$O$33</definedName>
    <definedName name="Z_0A0844A3_509D_4DEB_8D91_E9189D8F37EC_.wvu.FilterData" localSheetId="0" hidden="1">'Lista aneksów KPO ZTP 2.0'!$A$3:$O$33</definedName>
    <definedName name="Z_0DED2981_74D5_4F27_9AAE_DA583014A61C_.wvu.FilterData" localSheetId="0" hidden="1">'Lista aneksów KPO ZTP 2.0'!$A$3:$O$33</definedName>
    <definedName name="Z_10387C9B_85A3_4B68_90E9_A52E806E10E5_.wvu.FilterData" localSheetId="0" hidden="1">'Lista aneksów KPO ZTP 2.0'!$A$3:$O$33</definedName>
    <definedName name="Z_10A14329_9F12_4F89_A691_27EF688F4B05_.wvu.FilterData" localSheetId="0" hidden="1">'Lista aneksów KPO ZTP 2.0'!$A$3:$O$33</definedName>
    <definedName name="Z_196CFEEB_8B2F_46E6_A5C3_44B809E38390_.wvu.FilterData" localSheetId="0" hidden="1">'Lista aneksów KPO ZTP 2.0'!$A$3:$O$33</definedName>
    <definedName name="Z_19967CF0_A36A_4395_9617_94DDA794FF55_.wvu.FilterData" localSheetId="0" hidden="1">'Lista aneksów KPO ZTP 2.0'!$A$3:$O$33</definedName>
    <definedName name="Z_24D48DF7_2FB9_41FF_8415_81DA2F921E22_.wvu.FilterData" localSheetId="0" hidden="1">'Lista aneksów KPO ZTP 2.0'!$A$3:$O$33</definedName>
    <definedName name="Z_267DF3A9_F2B7_4232_9C46_21A203530ED4_.wvu.FilterData" localSheetId="0" hidden="1">'Lista aneksów KPO ZTP 2.0'!$A$3:$O$33</definedName>
    <definedName name="Z_26D9C539_FD3B_47CA_9E81_FF02AF92F699_.wvu.FilterData" localSheetId="0" hidden="1">'Lista aneksów KPO ZTP 2.0'!$A$3:$O$33</definedName>
    <definedName name="Z_272B2FA2_BB9A_44A3_887B_EC488DBB5B4E_.wvu.FilterData" localSheetId="0" hidden="1">'Lista aneksów KPO ZTP 2.0'!$A$3:$O$33</definedName>
    <definedName name="Z_28D2B2DE_505E_4AC7_8217_0788471052E3_.wvu.FilterData" localSheetId="0" hidden="1">'Lista aneksów KPO ZTP 2.0'!$A$3:$O$33</definedName>
    <definedName name="Z_29FC4562_B03D_4021_874A_0EE38D806DD9_.wvu.FilterData" localSheetId="0" hidden="1">'Lista aneksów KPO ZTP 2.0'!$A$3:$O$33</definedName>
    <definedName name="Z_2C003F70_0FF0_41A5_AD11_0B28614F7DAD_.wvu.FilterData" localSheetId="0" hidden="1">'Lista aneksów KPO ZTP 2.0'!$A$3:$O$33</definedName>
    <definedName name="Z_2EB6B675_1178_4624_B438_2B05B83FC8F6_.wvu.FilterData" localSheetId="0" hidden="1">'Lista aneksów KPO ZTP 2.0'!$A$3:$O$33</definedName>
    <definedName name="Z_2EC1EDF3_AF81_499C_BBC2_702C28AF5EE3_.wvu.FilterData" localSheetId="0" hidden="1">'Lista aneksów KPO ZTP 2.0'!$A$3:$O$33</definedName>
    <definedName name="Z_320A34D7_6167_47A1_A3CC_A811DF9D8386_.wvu.FilterData" localSheetId="0" hidden="1">'Lista aneksów KPO ZTP 2.0'!$A$3:$O$33</definedName>
    <definedName name="Z_3220BFDE_63B3_4575_A299_18FA850D39CB_.wvu.FilterData" localSheetId="0" hidden="1">'Lista aneksów KPO ZTP 2.0'!$A$3:$O$33</definedName>
    <definedName name="Z_34630C74_6718_42CB_BDE2_2086EF2F4257_.wvu.FilterData" localSheetId="0" hidden="1">'Lista aneksów KPO ZTP 2.0'!$A$3:$O$33</definedName>
    <definedName name="Z_36C1AB30_D9E0_4097_BFFC_3B67EEE83637_.wvu.FilterData" localSheetId="0" hidden="1">'Lista aneksów KPO ZTP 2.0'!$A$3:$O$33</definedName>
    <definedName name="Z_3A11ABA4_566B_4696_ACBE_E61BA84273AE_.wvu.FilterData" localSheetId="0" hidden="1">'Lista aneksów KPO ZTP 2.0'!$A$3:$O$33</definedName>
    <definedName name="Z_3C490E31_D2A5_4589_AFA2_77035E96497D_.wvu.FilterData" localSheetId="0" hidden="1">'Lista aneksów KPO ZTP 2.0'!$A$3:$O$33</definedName>
    <definedName name="Z_3C64175B_DC7A_475F_98B0_B6D0F1A41DA2_.wvu.FilterData" localSheetId="0" hidden="1">'Lista aneksów KPO ZTP 2.0'!$A$3:$O$33</definedName>
    <definedName name="Z_43784F5F_C8BB_460A_8294_F4EA41B9F446_.wvu.FilterData" localSheetId="0" hidden="1">'Lista aneksów KPO ZTP 2.0'!$A$3:$O$33</definedName>
    <definedName name="Z_4628059B_B1ED_4EC3_9137_C5F6D397DB41_.wvu.FilterData" localSheetId="0" hidden="1">'Lista aneksów KPO ZTP 2.0'!$A$3:$O$33</definedName>
    <definedName name="Z_485FEF67_5B7D_418B_8973_89A5CC524873_.wvu.FilterData" localSheetId="0" hidden="1">'Lista aneksów KPO ZTP 2.0'!$A$3:$O$33</definedName>
    <definedName name="Z_4A73B766_22E9_4FB4_A7DC_73F8E3DD64F6_.wvu.FilterData" localSheetId="0" hidden="1">'Lista aneksów KPO ZTP 2.0'!$A$3:$O$33</definedName>
    <definedName name="Z_4B1A0FAD_9C85_49A3_8849_5B1CB46617E4_.wvu.FilterData" localSheetId="0" hidden="1">'Lista aneksów KPO ZTP 2.0'!$A$3:$O$33</definedName>
    <definedName name="Z_4CB7D1CF_2F39_4AA6_9CC7_17B4F3F17C89_.wvu.FilterData" localSheetId="0" hidden="1">'Lista aneksów KPO ZTP 2.0'!$A$3:$O$33</definedName>
    <definedName name="Z_55101636_79DB_4E9A_8D22_54A04EA02F2D_.wvu.FilterData" localSheetId="0" hidden="1">'Lista aneksów KPO ZTP 2.0'!$A$3:$O$33</definedName>
    <definedName name="Z_58E84F14_EEDE_4B12_A55E_22E5BE58975C_.wvu.FilterData" localSheetId="0" hidden="1">'Lista aneksów KPO ZTP 2.0'!$A$3:$O$33</definedName>
    <definedName name="Z_5A5BB28B_6011_4F0E_9284_93A44F727068_.wvu.FilterData" localSheetId="0" hidden="1">'Lista aneksów KPO ZTP 2.0'!$A$3:$O$33</definedName>
    <definedName name="Z_5B8C1F9C_1F46_4745_8D0F_0D50C167811C_.wvu.FilterData" localSheetId="0" hidden="1">'Lista aneksów KPO ZTP 2.0'!$A$3:$O$33</definedName>
    <definedName name="Z_5CDA07AF_1A2D_4D07_A636_88F4277558FE_.wvu.FilterData" localSheetId="0" hidden="1">'Lista aneksów KPO ZTP 2.0'!$A$3:$O$33</definedName>
    <definedName name="Z_5D1D379E_2992_4E73_A731_02CB0F6B2856_.wvu.FilterData" localSheetId="0" hidden="1">'Lista aneksów KPO ZTP 2.0'!$A$3:$O$33</definedName>
    <definedName name="Z_6160A2D7_A68B_4BC5_9DF9_A219808AEE83_.wvu.FilterData" localSheetId="0" hidden="1">'Lista aneksów KPO ZTP 2.0'!$A$3:$O$33</definedName>
    <definedName name="Z_626059CF_526D_4A44_A0E0_B642A70634B1_.wvu.FilterData" localSheetId="0" hidden="1">'Lista aneksów KPO ZTP 2.0'!$A$3:$O$33</definedName>
    <definedName name="Z_62DFEBBF_DF20_4FFE_A1D2_CE2F4A4B64D1_.wvu.FilterData" localSheetId="0" hidden="1">'Lista aneksów KPO ZTP 2.0'!#REF!</definedName>
    <definedName name="Z_6378280E_CA8D_4560_8E90_B68E3481EEA9_.wvu.FilterData" localSheetId="0" hidden="1">'Lista aneksów KPO ZTP 2.0'!$A$3:$O$33</definedName>
    <definedName name="Z_6705E97F_B2A6_49D1_825B_E44BBC872567_.wvu.FilterData" localSheetId="0" hidden="1">'Lista aneksów KPO ZTP 2.0'!$A$3:$O$33</definedName>
    <definedName name="Z_67666DCE_48E5_4B46_A270_6719E0FF4BAC_.wvu.FilterData" localSheetId="0" hidden="1">'Lista aneksów KPO ZTP 2.0'!$A$3:$O$33</definedName>
    <definedName name="Z_6970B386_BFA1_4E57_B4AA_594A99023CA9_.wvu.FilterData" localSheetId="0" hidden="1">'Lista aneksów KPO ZTP 2.0'!$A$3:$O$33</definedName>
    <definedName name="Z_6A5685EC_A39E_4742_9605_A6F1A38CB6CA_.wvu.FilterData" localSheetId="0" hidden="1">'Lista aneksów KPO ZTP 2.0'!$A$3:$O$33</definedName>
    <definedName name="Z_6C5A948C_6E68_4917_A777_6ACCE60F2AA3_.wvu.FilterData" localSheetId="0" hidden="1">'Lista aneksów KPO ZTP 2.0'!$A$3:$O$33</definedName>
    <definedName name="Z_70127B5E_2EF5_478C_AA95_C0D14CE9E446_.wvu.FilterData" localSheetId="0" hidden="1">'Lista aneksów KPO ZTP 2.0'!$A$3:$O$33</definedName>
    <definedName name="Z_716FD019_1163_470C_8C9B_F1ED4CA1161D_.wvu.FilterData" localSheetId="0" hidden="1">'Lista aneksów KPO ZTP 2.0'!$A$3:$O$33</definedName>
    <definedName name="Z_754F5609_3BF4_4D6F_837A_86859A35D95F_.wvu.FilterData" localSheetId="0" hidden="1">'Lista aneksów KPO ZTP 2.0'!$A$3:$O$33</definedName>
    <definedName name="Z_78E0DBF9_526E_46F5_AA65_9B91DCE1D5D2_.wvu.FilterData" localSheetId="0" hidden="1">'Lista aneksów KPO ZTP 2.0'!$A$3:$O$33</definedName>
    <definedName name="Z_7ABEB21B_2C0D_4CF1_B2B3_2AAEF3AFB69A_.wvu.FilterData" localSheetId="0" hidden="1">'Lista aneksów KPO ZTP 2.0'!$A$3:$O$33</definedName>
    <definedName name="Z_7B69D2AD_28F4_44B6_938F_1901F5E39C26_.wvu.FilterData" localSheetId="0" hidden="1">'Lista aneksów KPO ZTP 2.0'!$A$3:$O$33</definedName>
    <definedName name="Z_7D3F366E_D5CC_46C2_97C5_D997F2ED52CB_.wvu.FilterData" localSheetId="0" hidden="1">'Lista aneksów KPO ZTP 2.0'!$A$3:$O$33</definedName>
    <definedName name="Z_7E69C12F_D12C_4E30_AF23_6610483C6B97_.wvu.FilterData" localSheetId="0" hidden="1">'Lista aneksów KPO ZTP 2.0'!$A$3:$O$33</definedName>
    <definedName name="Z_80525232_FF47_4FA2_9838_8795AB3A8CA2_.wvu.FilterData" localSheetId="0" hidden="1">'Lista aneksów KPO ZTP 2.0'!$A$3:$O$33</definedName>
    <definedName name="Z_80C620CF_0541_409C_B403_8553CD16E685_.wvu.FilterData" localSheetId="0" hidden="1">'Lista aneksów KPO ZTP 2.0'!$A$3:$O$33</definedName>
    <definedName name="Z_81D76ACB_4258_40FF_B2F1_228B43DCA8BE_.wvu.FilterData" localSheetId="0" hidden="1">'Lista aneksów KPO ZTP 2.0'!$A$3:$O$33</definedName>
    <definedName name="Z_837523EA_E7D4_4A2D_81D9_925172D0AA78_.wvu.FilterData" localSheetId="0" hidden="1">'Lista aneksów KPO ZTP 2.0'!$A$3:$O$33</definedName>
    <definedName name="Z_857843A0_4DA3_47E5_8894_34E72AF0E980_.wvu.FilterData" localSheetId="0" hidden="1">'Lista aneksów KPO ZTP 2.0'!$A$3:$O$33</definedName>
    <definedName name="Z_86BFD83A_BDEC_48A6_86C9_89611B70925F_.wvu.FilterData" localSheetId="0" hidden="1">'Lista aneksów KPO ZTP 2.0'!$A$3:$O$33</definedName>
    <definedName name="Z_884EDACD_AAC4_4598_88B0_8B45B32560DC_.wvu.FilterData" localSheetId="0" hidden="1">'Lista aneksów KPO ZTP 2.0'!$A$3:$O$33</definedName>
    <definedName name="Z_88FA15AE_6876_4128_987D_11B5CB11AEF7_.wvu.FilterData" localSheetId="0" hidden="1">'Lista aneksów KPO ZTP 2.0'!$A$3:$O$33</definedName>
    <definedName name="Z_8B5177E4_F0DD_4B71_977F_B6DEA5395F96_.wvu.FilterData" localSheetId="0" hidden="1">'Lista aneksów KPO ZTP 2.0'!$A$3:$O$33</definedName>
    <definedName name="Z_8BE06FC8_516B_42DD_9FE9_D4F44A1395F5_.wvu.FilterData" localSheetId="0" hidden="1">'Lista aneksów KPO ZTP 2.0'!$A$3:$O$33</definedName>
    <definedName name="Z_91B008BC_7EC6_4E51_B313_D7FFE7685A29_.wvu.FilterData" localSheetId="0" hidden="1">'Lista aneksów KPO ZTP 2.0'!$A$3:$O$33</definedName>
    <definedName name="Z_96AEF32A_44BA_4F97_AF32_E7E48644EBF1_.wvu.FilterData" localSheetId="0" hidden="1">'Lista aneksów KPO ZTP 2.0'!$A$3:$O$33</definedName>
    <definedName name="Z_985BCCDE_F593_4128_9417_564D601F0DF2_.wvu.FilterData" localSheetId="0" hidden="1">'Lista aneksów KPO ZTP 2.0'!$A$3:$O$33</definedName>
    <definedName name="Z_9A7F6137_172E_45E4_8E89_D678D4C2B0A7_.wvu.FilterData" localSheetId="0" hidden="1">'Lista aneksów KPO ZTP 2.0'!$A$3:$O$33</definedName>
    <definedName name="Z_9B605949_E1A1_4BB8_8D6D_C6CFFF305958_.wvu.FilterData" localSheetId="0" hidden="1">'Lista aneksów KPO ZTP 2.0'!$A$3:$O$33</definedName>
    <definedName name="Z_9C50E236_A425_40A4_9F13_6CF97F562C67_.wvu.FilterData" localSheetId="0" hidden="1">'Lista aneksów KPO ZTP 2.0'!$A$3:$O$33</definedName>
    <definedName name="Z_9C66656C_FCFF_4575_99A1_9B666C1D6C62_.wvu.FilterData" localSheetId="0" hidden="1">'Lista aneksów KPO ZTP 2.0'!$A$3:$O$33</definedName>
    <definedName name="Z_9DFF64CD_726F_42FB_9054_BDC6CE5ED003_.wvu.FilterData" localSheetId="0" hidden="1">'Lista aneksów KPO ZTP 2.0'!$A$3:$O$33</definedName>
    <definedName name="Z_9F6998C9_CBFA_4141_93D8_2E894BAECF6B_.wvu.FilterData" localSheetId="0" hidden="1">'Lista aneksów KPO ZTP 2.0'!$A$3:$O$33</definedName>
    <definedName name="Z_A40A10C7_898C_4329_9FA8_38C2B84DB1D0_.wvu.FilterData" localSheetId="0" hidden="1">'Lista aneksów KPO ZTP 2.0'!$A$3:$O$33</definedName>
    <definedName name="Z_A467073E_A1A2_43A0_BCF9_540F2F4E6EEC_.wvu.FilterData" localSheetId="0" hidden="1">'Lista aneksów KPO ZTP 2.0'!$A$3:$O$33</definedName>
    <definedName name="Z_A5621751_D3CD_480E_BF94_588DF8168B61_.wvu.FilterData" localSheetId="0" hidden="1">'Lista aneksów KPO ZTP 2.0'!$A$3:$O$33</definedName>
    <definedName name="Z_A6619847_2603_48B3_B695_5528F3F2147E_.wvu.FilterData" localSheetId="0" hidden="1">'Lista aneksów KPO ZTP 2.0'!$A$3:$O$33</definedName>
    <definedName name="Z_A6EA9758_56B5_452D_9C9E_101FFD356DD5_.wvu.FilterData" localSheetId="0" hidden="1">'Lista aneksów KPO ZTP 2.0'!$A$3:$O$33</definedName>
    <definedName name="Z_A77CF2D3_3550_439E_A74B_2C77A58603F1_.wvu.FilterData" localSheetId="0" hidden="1">'Lista aneksów KPO ZTP 2.0'!$A$3:$O$33</definedName>
    <definedName name="Z_A8106BFE_8019_4CBE_9871_FF408AB043AF_.wvu.FilterData" localSheetId="0" hidden="1">'Lista aneksów KPO ZTP 2.0'!$A$3:$O$33</definedName>
    <definedName name="Z_A83A28D1_523B_4B95_8749_8AAF4E16953C_.wvu.FilterData" localSheetId="0" hidden="1">'Lista aneksów KPO ZTP 2.0'!$A$3:$O$33</definedName>
    <definedName name="Z_AC7B6604_FBCD_4A35_A959_492D8958436D_.wvu.FilterData" localSheetId="0" hidden="1">'Lista aneksów KPO ZTP 2.0'!$A$3:$O$33</definedName>
    <definedName name="Z_ACBBEEF0_F900_4DDD_860C_7A24BFDF7533_.wvu.FilterData" localSheetId="0" hidden="1">'Lista aneksów KPO ZTP 2.0'!$A$3:$O$33</definedName>
    <definedName name="Z_B0592FF2_D936_4945_B288_AADEAB93F31F_.wvu.FilterData" localSheetId="0" hidden="1">'Lista aneksów KPO ZTP 2.0'!$A$3:$O$33</definedName>
    <definedName name="Z_B4780437_7C92_49F8_93E5_2A163D7D3895_.wvu.FilterData" localSheetId="0" hidden="1">'Lista aneksów KPO ZTP 2.0'!$A$3:$O$33</definedName>
    <definedName name="Z_B6502BE4_0551_44BF_8546_56F2ABC309B0_.wvu.FilterData" localSheetId="0" hidden="1">'Lista aneksów KPO ZTP 2.0'!$A$3:$O$33</definedName>
    <definedName name="Z_BB09D477_D0E2_4484_9787_AE5EA7FA1C91_.wvu.FilterData" localSheetId="0" hidden="1">'Lista aneksów KPO ZTP 2.0'!$A$3:$O$33</definedName>
    <definedName name="Z_BDC6EB32_0178_4B95_81EE_7AEB37A41871_.wvu.FilterData" localSheetId="0" hidden="1">'Lista aneksów KPO ZTP 2.0'!$A$3:$O$33</definedName>
    <definedName name="Z_BEE19F41_4A45_4AE4_9060_8A0BDCAA89FC_.wvu.FilterData" localSheetId="0" hidden="1">'Lista aneksów KPO ZTP 2.0'!$A$3:$O$33</definedName>
    <definedName name="Z_C070627D_2669_4031_9139_E9CBCAE60024_.wvu.FilterData" localSheetId="0" hidden="1">'Lista aneksów KPO ZTP 2.0'!$A$3:$O$33</definedName>
    <definedName name="Z_C082C429_0144_47B5_99AD_B29F78D94377_.wvu.FilterData" localSheetId="0" hidden="1">'Lista aneksów KPO ZTP 2.0'!$A$3:$O$33</definedName>
    <definedName name="Z_C0BA4FCB_D4DE_495D_9E13_9EDB11280559_.wvu.FilterData" localSheetId="0" hidden="1">'Lista aneksów KPO ZTP 2.0'!$A$3:$O$33</definedName>
    <definedName name="Z_C11008A0_29C9_42BE_A019_81D6C8867C82_.wvu.FilterData" localSheetId="0" hidden="1">'Lista aneksów KPO ZTP 2.0'!$A$3:$O$33</definedName>
    <definedName name="Z_C33865C1_79AD_49CD_A0C4_C3A6E18E3D48_.wvu.FilterData" localSheetId="0" hidden="1">'Lista aneksów KPO ZTP 2.0'!$A$3:$O$33</definedName>
    <definedName name="Z_C6076709_B36E_4937_B026_FC0C7819724C_.wvu.FilterData" localSheetId="0" hidden="1">'Lista aneksów KPO ZTP 2.0'!$A$3:$O$33</definedName>
    <definedName name="Z_C6ED06D5_41BF_4BD5_832A_808572F8410A_.wvu.FilterData" localSheetId="0" hidden="1">'Lista aneksów KPO ZTP 2.0'!$A$3:$O$33</definedName>
    <definedName name="Z_D35B2A7E_12F2_43A1_9B9B_AEE9113EC458_.wvu.FilterData" localSheetId="0" hidden="1">'Lista aneksów KPO ZTP 2.0'!$A$3:$O$33</definedName>
    <definedName name="Z_D56613C5_F5AA_4FF8_8A9B_72187763FA88_.wvu.FilterData" localSheetId="0" hidden="1">'Lista aneksów KPO ZTP 2.0'!$A$3:$O$33</definedName>
    <definedName name="Z_D6F33FFB_B154_4573_9C1F_2889C3023669_.wvu.FilterData" localSheetId="0" hidden="1">'Lista aneksów KPO ZTP 2.0'!$A$3:$O$33</definedName>
    <definedName name="Z_D80520AA_B471_4B72_896D_DC81B967BE74_.wvu.FilterData" localSheetId="0" hidden="1">'Lista aneksów KPO ZTP 2.0'!$A$3:$O$33</definedName>
    <definedName name="Z_D8DD8EB3_10A4_4E5D_BBB6_3C2ABE588FFE_.wvu.FilterData" localSheetId="0" hidden="1">'Lista aneksów KPO ZTP 2.0'!$A$3:$O$33</definedName>
    <definedName name="Z_D9A3577F_6906_499C_A0F2_3E048F20094D_.wvu.FilterData" localSheetId="0" hidden="1">'Lista aneksów KPO ZTP 2.0'!$A$3:$O$33</definedName>
    <definedName name="Z_DB312E89_1554_487D_BFBD_CEE419163B27_.wvu.FilterData" localSheetId="0" hidden="1">'Lista aneksów KPO ZTP 2.0'!$A$3:$O$33</definedName>
    <definedName name="Z_DC23FD7E_10D4_443E_A2E8_C1F0D7A2CFC0_.wvu.FilterData" localSheetId="0" hidden="1">'Lista aneksów KPO ZTP 2.0'!$A$3:$O$33</definedName>
    <definedName name="Z_E37323D4_9D1F_4277_BCD4_AE8EFFCDABA6_.wvu.FilterData" localSheetId="0" hidden="1">'Lista aneksów KPO ZTP 2.0'!$A$3:$O$33</definedName>
    <definedName name="Z_E54319D6_E302_4CB7_BBBC_426B23E2C886_.wvu.FilterData" localSheetId="0" hidden="1">'Lista aneksów KPO ZTP 2.0'!$A$3:$O$33</definedName>
    <definedName name="Z_E602428C_6C87_42D7_8A74_E5E6E3E9C1B4_.wvu.FilterData" localSheetId="0" hidden="1">'Lista aneksów KPO ZTP 2.0'!$A$3:$O$33</definedName>
    <definedName name="Z_E6AA574E_B4AE_494A_8317_3CC13432A13D_.wvu.FilterData" localSheetId="0" hidden="1">'Lista aneksów KPO ZTP 2.0'!$A$3:$O$33</definedName>
    <definedName name="Z_E7867DF8_0932_464B_9E78_DF55EB54F310_.wvu.FilterData" localSheetId="0" hidden="1">'Lista aneksów KPO ZTP 2.0'!$A$3:$O$33</definedName>
    <definedName name="Z_EB6EA326_395B_454F_9809_3872A2E71707_.wvu.FilterData" localSheetId="0" hidden="1">'Lista aneksów KPO ZTP 2.0'!$A$3:$O$33</definedName>
    <definedName name="Z_ECC75E16_65FD_46B5_916D_B69A46BE5688_.wvu.FilterData" localSheetId="0" hidden="1">'Lista aneksów KPO ZTP 2.0'!$A$3:$O$33</definedName>
    <definedName name="Z_ECF70991_9F29_4F9E_BA18_651C2BFAAA20_.wvu.FilterData" localSheetId="0" hidden="1">'Lista aneksów KPO ZTP 2.0'!$A$3:$O$33</definedName>
    <definedName name="Z_F11D4611_F0A6_4CBA_853A_212F237C5D8E_.wvu.FilterData" localSheetId="0" hidden="1">'Lista aneksów KPO ZTP 2.0'!$A$3:$O$33</definedName>
    <definedName name="Z_F274312D_8C6F_4AE4_9C90_2AFA0630EC28_.wvu.FilterData" localSheetId="0" hidden="1">'Lista aneksów KPO ZTP 2.0'!$A$3:$O$33</definedName>
    <definedName name="Z_F39F3650_DDC4_4A6B_808A_2DF89D1DACEF_.wvu.FilterData" localSheetId="0" hidden="1">'Lista aneksów KPO ZTP 2.0'!$A$3:$O$33</definedName>
    <definedName name="Z_F4DE7F53_18EF_4979_97EC_539E420D98F5_.wvu.FilterData" localSheetId="0" hidden="1">'Lista aneksów KPO ZTP 2.0'!$A$3:$O$33</definedName>
    <definedName name="Z_F4EFDB56_0876_423E_92A2_F83A5B3B4C47_.wvu.FilterData" localSheetId="0" hidden="1">'Lista aneksów KPO ZTP 2.0'!$A$3:$O$33</definedName>
    <definedName name="Z_F58E815B_7151_4D69_A068_A9CF3F23EB27_.wvu.FilterData" localSheetId="0" hidden="1">'Lista aneksów KPO ZTP 2.0'!$A$3:$O$33</definedName>
    <definedName name="Z_F9FB5E2A_7091_4387_8DB9_B37AF99E5045_.wvu.FilterData" localSheetId="0" hidden="1">'Lista aneksów KPO ZTP 2.0'!$A$3:$O$33</definedName>
    <definedName name="Z_FAEDE2F9_A5C9_40DA_AE8A_041510DA7E19_.wvu.FilterData" localSheetId="0" hidden="1">'Lista aneksów KPO ZTP 2.0'!$A$3:$O$33</definedName>
    <definedName name="Z_FC00E0D5_616C_4773_A90E_05289D2DD6EE_.wvu.FilterData" localSheetId="0" hidden="1">'Lista aneksów KPO ZTP 2.0'!$A$3:$O$33</definedName>
    <definedName name="Z_FE337A13_045E_4A7D_B245_A6687FB49962_.wvu.FilterData" localSheetId="0" hidden="1">'Lista aneksów KPO ZTP 2.0'!$A$3:$O$33</definedName>
  </definedNames>
  <calcPr calcId="191029"/>
  <customWorkbookViews>
    <customWorkbookView name="Zielkiewicz Katarzyna - Widok osobisty" guid="{716FD019-1163-470C-8C9B-F1ED4CA1161D}" mergeInterval="0" personalView="1" maximized="1" xWindow="-8" yWindow="-8" windowWidth="1936" windowHeight="1056" activeSheetId="2"/>
    <customWorkbookView name="Zdanowska Dorota - Widok osobisty" guid="{C082C429-0144-47B5-99AD-B29F78D94377}" mergeInterval="0" personalView="1" maximized="1" xWindow="-9" yWindow="-9" windowWidth="1938" windowHeight="1048" activeSheetId="1"/>
    <customWorkbookView name="Dulęba Karolina - Widok osobisty" guid="{67666DCE-48E5-4B46-A270-6719E0FF4BAC}" mergeInterval="0" personalView="1" maximized="1" xWindow="-9" yWindow="-9" windowWidth="1938" windowHeight="1048" activeSheetId="1"/>
    <customWorkbookView name="Pogroszewska Anna - Widok osobisty" guid="{9B605949-E1A1-4BB8-8D6D-C6CFFF305958}" mergeInterval="0" personalView="1" maximized="1" xWindow="-8" yWindow="-8" windowWidth="1936" windowHeight="1056" activeSheetId="2"/>
    <customWorkbookView name="Handzlik Elżbieta - Widok osobisty" guid="{5CDA07AF-1A2D-4D07-A636-88F4277558FE}" mergeInterval="0" personalView="1" maximized="1" xWindow="-9" yWindow="-9" windowWidth="1938" windowHeight="1048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Kamińska Beata - Widok osobisty" guid="{0D59245C-6F31-4BB5-9453-AFEAA46BE1F2}" mergeInterval="0" personalView="1" yWindow="40" windowWidth="1920" windowHeight="1040" activeSheetId="1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Miastowska Joanna - Widok osobisty" guid="{793AE455-7365-4C65-835F-69EF96ACBABB}" mergeInterval="0" personalView="1" maximized="1" xWindow="-8" yWindow="-8" windowWidth="1936" windowHeight="1056" activeSheetId="2"/>
    <customWorkbookView name="Wolęcka Jowita - Widok osobisty" guid="{529DBC1D-C8A4-406F-9258-C9E38C468D62}" mergeInterval="0" personalView="1" maximized="1" xWindow="-9" yWindow="-9" windowWidth="1938" windowHeight="1048" activeSheetId="1"/>
    <customWorkbookView name="Kręcisz Rafał - Widok osobisty" guid="{96AEF32A-44BA-4F97-AF32-E7E48644EBF1}" mergeInterval="0" personalView="1" maximized="1" xWindow="-8" yWindow="-8" windowWidth="1382" windowHeight="744" activeSheetId="2"/>
    <customWorkbookView name="Roszkowska Maria - Widok osobisty" guid="{29FC4562-B03D-4021-874A-0EE38D806DD9}" mergeInterval="0" personalView="1" maximized="1" xWindow="-8" yWindow="-8" windowWidth="1936" windowHeight="1056" activeSheetId="2"/>
    <customWorkbookView name="Dałek Agnieszka - Widok osobisty" guid="{D80520AA-B471-4B72-896D-DC81B967BE74}" mergeInterval="0" personalView="1" maximized="1" xWindow="-8" yWindow="-8" windowWidth="1616" windowHeight="876" activeSheetId="2"/>
    <customWorkbookView name="Jabłkowska Joanna - Widok osobisty" guid="{9C66656C-FCFF-4575-99A1-9B666C1D6C62}" mergeInterval="0" personalView="1" maximized="1" xWindow="-9" yWindow="-9" windowWidth="1938" windowHeight="1038" activeSheetId="1"/>
    <customWorkbookView name="Ozdarska Izabela - Widok osobisty" guid="{E602428C-6C87-42D7-8A74-E5E6E3E9C1B4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M33" i="1" l="1"/>
  <c r="O33" i="1" l="1"/>
  <c r="J33" i="1" l="1"/>
  <c r="H33" i="1"/>
  <c r="K33" i="1"/>
  <c r="L33" i="1"/>
  <c r="N33" i="1"/>
  <c r="I33" i="1" l="1"/>
</calcChain>
</file>

<file path=xl/sharedStrings.xml><?xml version="1.0" encoding="utf-8"?>
<sst xmlns="http://schemas.openxmlformats.org/spreadsheetml/2006/main" count="107" uniqueCount="89">
  <si>
    <t>RAZEM:</t>
  </si>
  <si>
    <t>Województwo</t>
  </si>
  <si>
    <t>Wydatki całkowite przedsięwzięcia [zł]</t>
  </si>
  <si>
    <t>Wydatki kwalifikowalne [zł]</t>
  </si>
  <si>
    <t>Nazwa OOW</t>
  </si>
  <si>
    <t>Liczba autobusów elektrycznych [szt]</t>
  </si>
  <si>
    <t>Liczba autobusów wodorowych [szt]</t>
  </si>
  <si>
    <t>Liczba punktów ładowania [szt]</t>
  </si>
  <si>
    <t>lp.</t>
  </si>
  <si>
    <t>Liczba trolejbusów [szt]</t>
  </si>
  <si>
    <t>Liczba punktów tankowania wodoru [szt]</t>
  </si>
  <si>
    <t>Data zawarcia aneksu KPO</t>
  </si>
  <si>
    <t>wielkopolskie</t>
  </si>
  <si>
    <t>Zakup autobusów elektrycznych dla Miasta Gniezna wraz z infrastrukturą</t>
  </si>
  <si>
    <t xml:space="preserve">  Miasto Gniezno</t>
  </si>
  <si>
    <t>Miasto Łomża</t>
  </si>
  <si>
    <t>podlaskie</t>
  </si>
  <si>
    <t>Rozwój zielonego transportu publicznego w Łomży</t>
  </si>
  <si>
    <t>Górnośląsko Zagłębiowska Metropolia</t>
  </si>
  <si>
    <t>śląskie</t>
  </si>
  <si>
    <t>Zielony Transport GZM</t>
  </si>
  <si>
    <t>Gmina Miasta Ełk</t>
  </si>
  <si>
    <t>warmińsko-mazurskie</t>
  </si>
  <si>
    <t>Zakup 6 autobusów elektrycznych wraz z infrastrukturą w Ełku</t>
  </si>
  <si>
    <t>Gmina Miejska Bolesławiec</t>
  </si>
  <si>
    <t>dolnośląskie</t>
  </si>
  <si>
    <t>Zeroemisyjna komunikacja publiczna w Gminie Miejskiej Bolesławiec</t>
  </si>
  <si>
    <t>Miasto i Gmina Kórnik</t>
  </si>
  <si>
    <t>Zakup nowych autobusów elektrycznych wraz z infrastrukturą do ich ładowania przez Miasto i Gminę Kórnik</t>
  </si>
  <si>
    <t>Miasto Rybnik</t>
  </si>
  <si>
    <t>Zakup taboru zeroemisyjnego wraz z niezbędną infrastrukturą w Rybniku</t>
  </si>
  <si>
    <t>Gmina Miejska Szczytno</t>
  </si>
  <si>
    <t>Miasto Szczytno - Miasto zrównoważonego transportu publicznego - etap III</t>
  </si>
  <si>
    <t>Gmina Piła</t>
  </si>
  <si>
    <t>Ograniczenie emisji zanieczyszczeń powietrza dzięki nabyciu przez Gminę Piła pięciu elektrycznych autobusów niskopodłogowych (BEV)</t>
  </si>
  <si>
    <t>Gmina Miejska Mielec</t>
  </si>
  <si>
    <t>podkarpackie</t>
  </si>
  <si>
    <t>Zielony transport publiczny - zakup bezemisyjnych autobusów elektrycznych dla Gminy Miejskiej Mielec</t>
  </si>
  <si>
    <t>Miasto Cieszyn</t>
  </si>
  <si>
    <t>Gmina Miasto Augustów</t>
  </si>
  <si>
    <t>Gmina Miasta Sanok</t>
  </si>
  <si>
    <t>Zakup autobusów elektrycznych wraz z niezbędną
infrastrukturą ładowania dla Gminy Miasta Sanoka</t>
  </si>
  <si>
    <t>Gmina Miejska Wałcz</t>
  </si>
  <si>
    <t>zachodniopomorskie</t>
  </si>
  <si>
    <t>Poprawa jakości transportu miejskiego w Gminie Miejskiej Wałcz poprzez
zakup taboru niskoemisyjnego</t>
  </si>
  <si>
    <t>Miasto Stołeczne Warszawa</t>
  </si>
  <si>
    <t>mazowieckie</t>
  </si>
  <si>
    <t>Gmina Miasto Lębork</t>
  </si>
  <si>
    <t>pomorskie</t>
  </si>
  <si>
    <t>Elektromobilność w Gminie Miasto Lębork – zakup autobusów elektrycznych wraz z niezbędną infrastrukturą ładowania</t>
  </si>
  <si>
    <t>Zakup 12 autobusów elektrycznych wraz z budową towarzyszącej infrastruktury ładowania pojazdów przez Gminę Miasto Świdnica na potrzeby świdnickiej komunikacji miejskiej</t>
  </si>
  <si>
    <t>Gmina Miasto Świdnica</t>
  </si>
  <si>
    <t>Miasto Jasło</t>
  </si>
  <si>
    <t>Zielony transport publiczny w Jaśle</t>
  </si>
  <si>
    <t xml:space="preserve">Gmina Jawor </t>
  </si>
  <si>
    <t xml:space="preserve">Zakup elektrycznych autobusów na potrzeby komunikacji publicznej w Gminie Jawor </t>
  </si>
  <si>
    <t>Gmina Polkowice</t>
  </si>
  <si>
    <t>Zakup autobusów elektrycznych wraz z budową niezbędnej infrastruktury do ich ładowania przez Gminę Polkowice</t>
  </si>
  <si>
    <t>Gmina Miejska Głogów</t>
  </si>
  <si>
    <t>Zielony Transport Publiczny w Gminie Miejskiej Głogów – I etap</t>
  </si>
  <si>
    <t>Miasto i Gmina Uzdrowiskową Muszyna</t>
  </si>
  <si>
    <t>małopolskie</t>
  </si>
  <si>
    <t>Zakup autobusów elektrycznych wraz z systemem ładowania dla Miasta i Gminy Uzdrowiskowej Muszyna</t>
  </si>
  <si>
    <t>lubelskie</t>
  </si>
  <si>
    <t>Gmina miejska Ciechanów</t>
  </si>
  <si>
    <t>Zakup taboru niskoemisyjnego w Ciechanowie</t>
  </si>
  <si>
    <t>Miasto Piorków Trybunalski</t>
  </si>
  <si>
    <t>Gmina Szprotawa</t>
  </si>
  <si>
    <t>Miasto Stalowa Wola</t>
  </si>
  <si>
    <t>łódzkie</t>
  </si>
  <si>
    <t xml:space="preserve">Gmina Miejska Nowa Ruda </t>
  </si>
  <si>
    <t>Rozwój zrównoważonego transportu zbiorowego na terenie Gminy Miejskiej Nowa Ruda poprzez zakup dwóch autobusów elektrycznych wraz z infrastrukturą do ładowania</t>
  </si>
  <si>
    <t>Zakup autobusów elektrycznych i budowa infrastruktury ładowania w Jeleniej Górze</t>
  </si>
  <si>
    <t>Zakup autobusów elektrycznych wraz z systemem
ładowania dla Gminy Szprotawa</t>
  </si>
  <si>
    <t>Rozwój zeroemisyjnego transportu publicznego w
Stalowej Woli</t>
  </si>
  <si>
    <t>Gmina Miejska Świdnik</t>
  </si>
  <si>
    <t>Zakup zeroemisyjnych autobusów wodorowych dla Gminy Miejskiej Świdnik</t>
  </si>
  <si>
    <t>Gmina Swarzędz</t>
  </si>
  <si>
    <t>Rozwój zeroemisyjnego transportu publicznego na terenie Gminy Swarzędz poprzez zakup autobusów elektrycznych w ramach programu Zielony Transport Publiczny</t>
  </si>
  <si>
    <t>Rozwój zrównoważonego transportu publicznego w Piotrkowie Trybunalskim poprzez inwestycję w tabor zeroemisyjny</t>
  </si>
  <si>
    <t>Miasto Jelenia Góra</t>
  </si>
  <si>
    <t xml:space="preserve">Kwota wsparcia bezzwrotnego 
- umowa KPO [zł]  </t>
  </si>
  <si>
    <t>Tytuł przedsięwzięcia</t>
  </si>
  <si>
    <t>Wzrost atrakcyjności i dostępności cieszyńskiej komunikacji zbiorowej poprzez zakup autobusów elektrycznych</t>
  </si>
  <si>
    <t>Zakup autobusów elektrycznych wraz ze stacjami ładowania na potrzeby transportu publicznego w Augustowie</t>
  </si>
  <si>
    <t>Zakup 12 autobusów niskoemisyjnych dla m.st. Warszawy</t>
  </si>
  <si>
    <t>Lista umów KPO w ramach ZTP 2.0_stan 13.03.2025</t>
  </si>
  <si>
    <t>Kwota dofinansowania - umowa pożyczki
 środki NFOŚiGW [zł]</t>
  </si>
  <si>
    <t>Data zawarcia umowy dotacji środki NFOŚiGW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</si>
</sst>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/>
    <xf numFmtId="0" fontId="6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0" fillId="0" borderId="0" xfId="0" applyNumberFormat="1"/>
    <xf numFmtId="4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00FFFF"/>
      <color rgb="FFFF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O33"/>
  <sheetViews>
    <sheetView tabSelected="1" zoomScale="70" zoomScaleNormal="70" zoomScaleSheetLayoutView="50" workbookViewId="0">
      <pane ySplit="2" topLeftCell="A23" activePane="bottomLeft" state="frozen"/>
      <selection pane="bottomLeft" activeCell="K41" sqref="K41"/>
    </sheetView>
  </sheetViews>
  <sheetFormatPr defaultRowHeight="15" x14ac:dyDescent="0.25"/>
  <cols>
    <col min="1" max="1" width="6" customWidth="1"/>
    <col min="2" max="3" width="16.28515625" customWidth="1"/>
    <col min="4" max="4" width="39.42578125" customWidth="1"/>
    <col min="5" max="5" width="23.28515625" customWidth="1"/>
    <col min="6" max="6" width="47" customWidth="1"/>
    <col min="7" max="7" width="25.28515625" style="1" customWidth="1"/>
    <col min="8" max="8" width="23.85546875" style="1" customWidth="1"/>
    <col min="9" max="9" width="26.140625" style="1" customWidth="1"/>
    <col min="10" max="10" width="23.28515625" style="1" customWidth="1"/>
    <col min="11" max="12" width="18.28515625" style="6" customWidth="1"/>
    <col min="13" max="13" width="19.42578125" style="6" customWidth="1"/>
    <col min="14" max="14" width="20" style="6" customWidth="1"/>
    <col min="15" max="15" width="19.7109375" style="6" customWidth="1"/>
  </cols>
  <sheetData>
    <row r="1" spans="1:15" s="2" customFormat="1" ht="38.450000000000003" customHeight="1" x14ac:dyDescent="0.25">
      <c r="A1" s="3" t="s">
        <v>86</v>
      </c>
      <c r="B1" s="3"/>
      <c r="C1" s="3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5"/>
    </row>
    <row r="2" spans="1:15" s="29" customFormat="1" ht="63" customHeight="1" x14ac:dyDescent="0.25">
      <c r="A2" s="23" t="s">
        <v>8</v>
      </c>
      <c r="B2" s="24" t="s">
        <v>88</v>
      </c>
      <c r="C2" s="24" t="s">
        <v>11</v>
      </c>
      <c r="D2" s="24" t="s">
        <v>4</v>
      </c>
      <c r="E2" s="25" t="s">
        <v>1</v>
      </c>
      <c r="F2" s="25" t="s">
        <v>82</v>
      </c>
      <c r="G2" s="26" t="s">
        <v>2</v>
      </c>
      <c r="H2" s="27" t="s">
        <v>3</v>
      </c>
      <c r="I2" s="27" t="s">
        <v>81</v>
      </c>
      <c r="J2" s="27" t="s">
        <v>87</v>
      </c>
      <c r="K2" s="28" t="s">
        <v>5</v>
      </c>
      <c r="L2" s="28" t="s">
        <v>6</v>
      </c>
      <c r="M2" s="28" t="s">
        <v>9</v>
      </c>
      <c r="N2" s="28" t="s">
        <v>7</v>
      </c>
      <c r="O2" s="28" t="s">
        <v>10</v>
      </c>
    </row>
    <row r="3" spans="1:15" s="12" customFormat="1" ht="33" customHeight="1" x14ac:dyDescent="0.25">
      <c r="A3" s="9">
        <v>1</v>
      </c>
      <c r="B3" s="13">
        <v>44904</v>
      </c>
      <c r="C3" s="13">
        <v>45596</v>
      </c>
      <c r="D3" s="9" t="s">
        <v>14</v>
      </c>
      <c r="E3" s="9" t="s">
        <v>12</v>
      </c>
      <c r="F3" s="20" t="s">
        <v>13</v>
      </c>
      <c r="G3" s="10">
        <v>29987400</v>
      </c>
      <c r="H3" s="10">
        <v>24380000</v>
      </c>
      <c r="I3" s="10">
        <v>20660500</v>
      </c>
      <c r="J3" s="10">
        <v>0</v>
      </c>
      <c r="K3" s="11">
        <v>10</v>
      </c>
      <c r="L3" s="11">
        <v>0</v>
      </c>
      <c r="M3" s="11">
        <v>0</v>
      </c>
      <c r="N3" s="11">
        <v>12</v>
      </c>
      <c r="O3" s="11">
        <v>0</v>
      </c>
    </row>
    <row r="4" spans="1:15" s="12" customFormat="1" ht="39" customHeight="1" x14ac:dyDescent="0.25">
      <c r="A4" s="9">
        <v>2</v>
      </c>
      <c r="B4" s="13">
        <v>44837</v>
      </c>
      <c r="C4" s="13">
        <v>45602</v>
      </c>
      <c r="D4" s="9" t="s">
        <v>15</v>
      </c>
      <c r="E4" s="9" t="s">
        <v>16</v>
      </c>
      <c r="F4" s="9" t="s">
        <v>17</v>
      </c>
      <c r="G4" s="10">
        <v>12023250</v>
      </c>
      <c r="H4" s="10">
        <v>9775000</v>
      </c>
      <c r="I4" s="10">
        <v>8709100</v>
      </c>
      <c r="J4" s="10">
        <v>0</v>
      </c>
      <c r="K4" s="11">
        <v>4</v>
      </c>
      <c r="L4" s="11">
        <v>0</v>
      </c>
      <c r="M4" s="11">
        <v>0</v>
      </c>
      <c r="N4" s="11">
        <v>4</v>
      </c>
      <c r="O4" s="11">
        <v>0</v>
      </c>
    </row>
    <row r="5" spans="1:15" s="12" customFormat="1" ht="28.15" customHeight="1" x14ac:dyDescent="0.25">
      <c r="A5" s="9">
        <v>3</v>
      </c>
      <c r="B5" s="13">
        <v>44809</v>
      </c>
      <c r="C5" s="13">
        <v>45608</v>
      </c>
      <c r="D5" s="9" t="s">
        <v>18</v>
      </c>
      <c r="E5" s="9" t="s">
        <v>19</v>
      </c>
      <c r="F5" s="9" t="s">
        <v>20</v>
      </c>
      <c r="G5" s="10">
        <v>138682500</v>
      </c>
      <c r="H5" s="16">
        <v>112750000</v>
      </c>
      <c r="I5" s="10">
        <v>101275000</v>
      </c>
      <c r="J5" s="16">
        <v>0</v>
      </c>
      <c r="K5" s="11">
        <v>31</v>
      </c>
      <c r="L5" s="11">
        <v>0</v>
      </c>
      <c r="M5" s="11">
        <v>0</v>
      </c>
      <c r="N5" s="11">
        <v>42</v>
      </c>
      <c r="O5" s="11">
        <v>0</v>
      </c>
    </row>
    <row r="6" spans="1:15" s="12" customFormat="1" ht="42" customHeight="1" x14ac:dyDescent="0.25">
      <c r="A6" s="9">
        <v>4</v>
      </c>
      <c r="B6" s="13">
        <v>45028</v>
      </c>
      <c r="C6" s="13">
        <v>45596</v>
      </c>
      <c r="D6" s="9" t="s">
        <v>21</v>
      </c>
      <c r="E6" s="9" t="s">
        <v>22</v>
      </c>
      <c r="F6" s="9" t="s">
        <v>23</v>
      </c>
      <c r="G6" s="10">
        <v>20118495</v>
      </c>
      <c r="H6" s="16">
        <v>16356500</v>
      </c>
      <c r="I6" s="10">
        <v>13865625</v>
      </c>
      <c r="J6" s="10">
        <v>0</v>
      </c>
      <c r="K6" s="11">
        <v>6</v>
      </c>
      <c r="L6" s="11"/>
      <c r="M6" s="11"/>
      <c r="N6" s="11">
        <v>6</v>
      </c>
      <c r="O6" s="11"/>
    </row>
    <row r="7" spans="1:15" s="12" customFormat="1" ht="42.6" customHeight="1" x14ac:dyDescent="0.25">
      <c r="A7" s="9">
        <v>5</v>
      </c>
      <c r="B7" s="13">
        <v>44873</v>
      </c>
      <c r="C7" s="13">
        <v>45617</v>
      </c>
      <c r="D7" s="9" t="s">
        <v>24</v>
      </c>
      <c r="E7" s="9" t="s">
        <v>25</v>
      </c>
      <c r="F7" s="9" t="s">
        <v>26</v>
      </c>
      <c r="G7" s="10">
        <v>3013500</v>
      </c>
      <c r="H7" s="10">
        <v>2450000</v>
      </c>
      <c r="I7" s="10">
        <v>2015000</v>
      </c>
      <c r="J7" s="10">
        <v>100000</v>
      </c>
      <c r="K7" s="11">
        <v>1</v>
      </c>
      <c r="L7" s="11">
        <v>0</v>
      </c>
      <c r="M7" s="11">
        <v>0</v>
      </c>
      <c r="N7" s="11">
        <v>2</v>
      </c>
      <c r="O7" s="11">
        <v>0</v>
      </c>
    </row>
    <row r="8" spans="1:15" s="12" customFormat="1" ht="45" x14ac:dyDescent="0.25">
      <c r="A8" s="9">
        <v>6</v>
      </c>
      <c r="B8" s="13">
        <v>44904</v>
      </c>
      <c r="C8" s="13">
        <v>45622</v>
      </c>
      <c r="D8" s="9" t="s">
        <v>27</v>
      </c>
      <c r="E8" s="9" t="s">
        <v>12</v>
      </c>
      <c r="F8" s="9" t="s">
        <v>28</v>
      </c>
      <c r="G8" s="10">
        <v>9837540</v>
      </c>
      <c r="H8" s="10">
        <v>7998000</v>
      </c>
      <c r="I8" s="10">
        <v>5398650</v>
      </c>
      <c r="J8" s="10">
        <v>2586090</v>
      </c>
      <c r="K8" s="11">
        <v>3</v>
      </c>
      <c r="L8" s="11">
        <v>0</v>
      </c>
      <c r="M8" s="11">
        <v>0</v>
      </c>
      <c r="N8" s="11">
        <v>6</v>
      </c>
      <c r="O8" s="11">
        <v>0</v>
      </c>
    </row>
    <row r="9" spans="1:15" s="12" customFormat="1" ht="43.9" customHeight="1" x14ac:dyDescent="0.25">
      <c r="A9" s="9">
        <v>7</v>
      </c>
      <c r="B9" s="13">
        <v>44809</v>
      </c>
      <c r="C9" s="13">
        <v>45625</v>
      </c>
      <c r="D9" s="9" t="s">
        <v>29</v>
      </c>
      <c r="E9" s="9" t="s">
        <v>19</v>
      </c>
      <c r="F9" s="9" t="s">
        <v>30</v>
      </c>
      <c r="G9" s="10">
        <v>66149680</v>
      </c>
      <c r="H9" s="14">
        <v>53780227.600000001</v>
      </c>
      <c r="I9" s="10">
        <v>40335170.729999997</v>
      </c>
      <c r="J9" s="17">
        <v>0</v>
      </c>
      <c r="K9" s="11">
        <v>0</v>
      </c>
      <c r="L9" s="11">
        <v>20</v>
      </c>
      <c r="M9" s="11">
        <v>0</v>
      </c>
      <c r="N9" s="11">
        <v>0</v>
      </c>
      <c r="O9" s="11">
        <v>0</v>
      </c>
    </row>
    <row r="10" spans="1:15" s="12" customFormat="1" ht="46.9" customHeight="1" x14ac:dyDescent="0.25">
      <c r="A10" s="9">
        <v>8</v>
      </c>
      <c r="B10" s="13">
        <v>45083</v>
      </c>
      <c r="C10" s="13">
        <v>45628</v>
      </c>
      <c r="D10" s="9" t="s">
        <v>31</v>
      </c>
      <c r="E10" s="9" t="s">
        <v>22</v>
      </c>
      <c r="F10" s="9" t="s">
        <v>32</v>
      </c>
      <c r="G10" s="10">
        <v>4464900</v>
      </c>
      <c r="H10" s="16">
        <v>3630000</v>
      </c>
      <c r="I10" s="10">
        <v>3215000</v>
      </c>
      <c r="J10" s="16">
        <v>0</v>
      </c>
      <c r="K10" s="11">
        <v>2</v>
      </c>
      <c r="L10" s="11">
        <v>0</v>
      </c>
      <c r="M10" s="11">
        <v>0</v>
      </c>
      <c r="N10" s="11">
        <v>1</v>
      </c>
      <c r="O10" s="11">
        <v>0</v>
      </c>
    </row>
    <row r="11" spans="1:15" s="12" customFormat="1" ht="58.15" customHeight="1" x14ac:dyDescent="0.25">
      <c r="A11" s="9">
        <v>9</v>
      </c>
      <c r="B11" s="13">
        <v>44904</v>
      </c>
      <c r="C11" s="13">
        <v>45628</v>
      </c>
      <c r="D11" s="9" t="s">
        <v>33</v>
      </c>
      <c r="E11" s="9" t="s">
        <v>12</v>
      </c>
      <c r="F11" s="9" t="s">
        <v>34</v>
      </c>
      <c r="G11" s="10">
        <v>18185000</v>
      </c>
      <c r="H11" s="16">
        <v>18175000</v>
      </c>
      <c r="I11" s="10">
        <v>11401250</v>
      </c>
      <c r="J11" s="16">
        <v>0</v>
      </c>
      <c r="K11" s="11">
        <v>5</v>
      </c>
      <c r="L11" s="11">
        <v>0</v>
      </c>
      <c r="M11" s="11">
        <v>0</v>
      </c>
      <c r="N11" s="11">
        <v>5</v>
      </c>
      <c r="O11" s="11">
        <v>0</v>
      </c>
    </row>
    <row r="12" spans="1:15" s="12" customFormat="1" ht="42" customHeight="1" x14ac:dyDescent="0.25">
      <c r="A12" s="9">
        <v>10</v>
      </c>
      <c r="B12" s="13">
        <v>45058</v>
      </c>
      <c r="C12" s="13">
        <v>45630</v>
      </c>
      <c r="D12" s="9" t="s">
        <v>35</v>
      </c>
      <c r="E12" s="9" t="s">
        <v>36</v>
      </c>
      <c r="F12" s="9" t="s">
        <v>37</v>
      </c>
      <c r="G12" s="10">
        <v>17117554.530000001</v>
      </c>
      <c r="H12" s="16">
        <v>13453905.76</v>
      </c>
      <c r="I12" s="10">
        <v>9741425</v>
      </c>
      <c r="J12" s="16">
        <v>0</v>
      </c>
      <c r="K12" s="11">
        <v>5</v>
      </c>
      <c r="L12" s="11">
        <v>0</v>
      </c>
      <c r="M12" s="11">
        <v>0</v>
      </c>
      <c r="N12" s="11">
        <v>6</v>
      </c>
      <c r="O12" s="11">
        <v>0</v>
      </c>
    </row>
    <row r="13" spans="1:15" s="12" customFormat="1" ht="54" customHeight="1" x14ac:dyDescent="0.25">
      <c r="A13" s="9">
        <v>11</v>
      </c>
      <c r="B13" s="13">
        <v>44809</v>
      </c>
      <c r="C13" s="13">
        <v>45630</v>
      </c>
      <c r="D13" s="9" t="s">
        <v>38</v>
      </c>
      <c r="E13" s="9" t="s">
        <v>19</v>
      </c>
      <c r="F13" s="9" t="s">
        <v>83</v>
      </c>
      <c r="G13" s="10">
        <v>14541096.9</v>
      </c>
      <c r="H13" s="16">
        <v>11822030</v>
      </c>
      <c r="I13" s="10">
        <v>10276920.5</v>
      </c>
      <c r="J13" s="16">
        <v>1545109.5</v>
      </c>
      <c r="K13" s="11">
        <v>6</v>
      </c>
      <c r="L13" s="11">
        <v>0</v>
      </c>
      <c r="M13" s="11">
        <v>0</v>
      </c>
      <c r="N13" s="11">
        <v>7</v>
      </c>
      <c r="O13" s="11">
        <v>0</v>
      </c>
    </row>
    <row r="14" spans="1:15" s="12" customFormat="1" ht="45" x14ac:dyDescent="0.25">
      <c r="A14" s="9">
        <v>12</v>
      </c>
      <c r="B14" s="13">
        <v>45007</v>
      </c>
      <c r="C14" s="13">
        <v>45635</v>
      </c>
      <c r="D14" s="9" t="s">
        <v>39</v>
      </c>
      <c r="E14" s="9" t="s">
        <v>16</v>
      </c>
      <c r="F14" s="9" t="s">
        <v>84</v>
      </c>
      <c r="G14" s="10">
        <v>12982896</v>
      </c>
      <c r="H14" s="10">
        <v>10555200</v>
      </c>
      <c r="I14" s="17">
        <v>8971920</v>
      </c>
      <c r="J14" s="10">
        <v>1583280</v>
      </c>
      <c r="K14" s="11">
        <v>4</v>
      </c>
      <c r="L14" s="11">
        <v>0</v>
      </c>
      <c r="M14" s="11">
        <v>0</v>
      </c>
      <c r="N14" s="11">
        <v>4</v>
      </c>
      <c r="O14" s="11">
        <v>0</v>
      </c>
    </row>
    <row r="15" spans="1:15" s="12" customFormat="1" ht="45" customHeight="1" x14ac:dyDescent="0.25">
      <c r="A15" s="9">
        <v>13</v>
      </c>
      <c r="B15" s="13">
        <v>44862</v>
      </c>
      <c r="C15" s="13">
        <v>45642</v>
      </c>
      <c r="D15" s="9" t="s">
        <v>40</v>
      </c>
      <c r="E15" s="9" t="s">
        <v>36</v>
      </c>
      <c r="F15" s="9" t="s">
        <v>41</v>
      </c>
      <c r="G15" s="10">
        <v>6008550</v>
      </c>
      <c r="H15" s="16">
        <v>4885000</v>
      </c>
      <c r="I15" s="10">
        <v>4295500</v>
      </c>
      <c r="J15" s="16">
        <v>0</v>
      </c>
      <c r="K15" s="11">
        <v>3</v>
      </c>
      <c r="L15" s="11">
        <v>0</v>
      </c>
      <c r="M15" s="11">
        <v>0</v>
      </c>
      <c r="N15" s="11">
        <v>2</v>
      </c>
      <c r="O15" s="11">
        <v>0</v>
      </c>
    </row>
    <row r="16" spans="1:15" s="12" customFormat="1" ht="45" x14ac:dyDescent="0.25">
      <c r="A16" s="9">
        <v>14</v>
      </c>
      <c r="B16" s="13">
        <v>44816</v>
      </c>
      <c r="C16" s="13">
        <v>45636</v>
      </c>
      <c r="D16" s="9" t="s">
        <v>42</v>
      </c>
      <c r="E16" s="9" t="s">
        <v>43</v>
      </c>
      <c r="F16" s="9" t="s">
        <v>44</v>
      </c>
      <c r="G16" s="10">
        <v>19279760</v>
      </c>
      <c r="H16" s="16">
        <v>15674601.630000001</v>
      </c>
      <c r="I16" s="10">
        <v>13887460.16</v>
      </c>
      <c r="J16" s="16">
        <v>0</v>
      </c>
      <c r="K16" s="11">
        <v>8</v>
      </c>
      <c r="L16" s="11">
        <v>0</v>
      </c>
      <c r="M16" s="11">
        <v>0</v>
      </c>
      <c r="N16" s="11">
        <v>8</v>
      </c>
      <c r="O16" s="11">
        <v>0</v>
      </c>
    </row>
    <row r="17" spans="1:15" s="12" customFormat="1" ht="39" customHeight="1" x14ac:dyDescent="0.25">
      <c r="A17" s="9">
        <v>15</v>
      </c>
      <c r="B17" s="13">
        <v>44946</v>
      </c>
      <c r="C17" s="13">
        <v>45645</v>
      </c>
      <c r="D17" s="9" t="s">
        <v>45</v>
      </c>
      <c r="E17" s="9" t="s">
        <v>46</v>
      </c>
      <c r="F17" s="9" t="s">
        <v>85</v>
      </c>
      <c r="G17" s="10">
        <v>51276240</v>
      </c>
      <c r="H17" s="16">
        <v>41688000</v>
      </c>
      <c r="I17" s="10">
        <v>17280000</v>
      </c>
      <c r="J17" s="16">
        <v>24408000</v>
      </c>
      <c r="K17" s="11">
        <v>12</v>
      </c>
      <c r="L17" s="11">
        <v>0</v>
      </c>
      <c r="M17" s="11">
        <v>0</v>
      </c>
      <c r="N17" s="11">
        <v>0</v>
      </c>
      <c r="O17" s="11">
        <v>0</v>
      </c>
    </row>
    <row r="18" spans="1:15" s="12" customFormat="1" ht="53.45" customHeight="1" x14ac:dyDescent="0.25">
      <c r="A18" s="9">
        <v>16</v>
      </c>
      <c r="B18" s="13">
        <v>45082</v>
      </c>
      <c r="C18" s="13">
        <v>45643</v>
      </c>
      <c r="D18" s="9" t="s">
        <v>47</v>
      </c>
      <c r="E18" s="22" t="s">
        <v>48</v>
      </c>
      <c r="F18" s="9" t="s">
        <v>49</v>
      </c>
      <c r="G18" s="10">
        <v>11475900</v>
      </c>
      <c r="H18" s="16">
        <v>9330000</v>
      </c>
      <c r="I18" s="10">
        <v>7728000</v>
      </c>
      <c r="J18" s="16">
        <v>1602000</v>
      </c>
      <c r="K18" s="11">
        <v>4</v>
      </c>
      <c r="L18" s="11">
        <v>0</v>
      </c>
      <c r="M18" s="11">
        <v>0</v>
      </c>
      <c r="N18" s="11">
        <v>4</v>
      </c>
      <c r="O18" s="11">
        <v>0</v>
      </c>
    </row>
    <row r="19" spans="1:15" s="12" customFormat="1" ht="65.45" customHeight="1" x14ac:dyDescent="0.25">
      <c r="A19" s="9">
        <v>17</v>
      </c>
      <c r="B19" s="13">
        <v>44845</v>
      </c>
      <c r="C19" s="13">
        <v>45645</v>
      </c>
      <c r="D19" s="9" t="s">
        <v>51</v>
      </c>
      <c r="E19" s="9" t="s">
        <v>25</v>
      </c>
      <c r="F19" s="9" t="s">
        <v>50</v>
      </c>
      <c r="G19" s="10">
        <v>37760000</v>
      </c>
      <c r="H19" s="16">
        <v>30699187</v>
      </c>
      <c r="I19" s="10">
        <v>26842276</v>
      </c>
      <c r="J19" s="16">
        <v>3856911</v>
      </c>
      <c r="K19" s="11">
        <v>12</v>
      </c>
      <c r="L19" s="11">
        <v>0</v>
      </c>
      <c r="M19" s="11">
        <v>0</v>
      </c>
      <c r="N19" s="11">
        <v>12</v>
      </c>
      <c r="O19" s="11">
        <v>0</v>
      </c>
    </row>
    <row r="20" spans="1:15" s="12" customFormat="1" ht="26.45" customHeight="1" x14ac:dyDescent="0.25">
      <c r="A20" s="9">
        <v>18</v>
      </c>
      <c r="B20" s="13">
        <v>45056</v>
      </c>
      <c r="C20" s="13">
        <v>45649</v>
      </c>
      <c r="D20" s="9" t="s">
        <v>52</v>
      </c>
      <c r="E20" s="9" t="s">
        <v>36</v>
      </c>
      <c r="F20" s="9" t="s">
        <v>53</v>
      </c>
      <c r="G20" s="10">
        <v>12437515</v>
      </c>
      <c r="H20" s="16">
        <v>10111800.800000001</v>
      </c>
      <c r="I20" s="10">
        <v>8903100.4000000004</v>
      </c>
      <c r="J20" s="16">
        <v>1486701.5</v>
      </c>
      <c r="K20" s="11">
        <v>6</v>
      </c>
      <c r="L20" s="11">
        <v>0</v>
      </c>
      <c r="M20" s="11">
        <v>0</v>
      </c>
      <c r="N20" s="11">
        <v>6</v>
      </c>
      <c r="O20" s="11">
        <v>0</v>
      </c>
    </row>
    <row r="21" spans="1:15" s="12" customFormat="1" ht="41.45" customHeight="1" x14ac:dyDescent="0.25">
      <c r="A21" s="9">
        <v>19</v>
      </c>
      <c r="B21" s="13">
        <v>45000</v>
      </c>
      <c r="C21" s="13">
        <v>45649</v>
      </c>
      <c r="D21" s="9" t="s">
        <v>54</v>
      </c>
      <c r="E21" s="9" t="s">
        <v>25</v>
      </c>
      <c r="F21" s="9" t="s">
        <v>55</v>
      </c>
      <c r="G21" s="10">
        <v>10055127</v>
      </c>
      <c r="H21" s="16">
        <v>8174900</v>
      </c>
      <c r="I21" s="10">
        <v>7133450</v>
      </c>
      <c r="J21" s="14">
        <v>850000</v>
      </c>
      <c r="K21" s="11">
        <v>3</v>
      </c>
      <c r="L21" s="11">
        <v>0</v>
      </c>
      <c r="M21" s="11">
        <v>0</v>
      </c>
      <c r="N21" s="11">
        <v>3</v>
      </c>
      <c r="O21" s="11">
        <v>0</v>
      </c>
    </row>
    <row r="22" spans="1:15" s="12" customFormat="1" ht="51" customHeight="1" x14ac:dyDescent="0.25">
      <c r="A22" s="9">
        <v>20</v>
      </c>
      <c r="B22" s="13">
        <v>45000</v>
      </c>
      <c r="C22" s="13">
        <v>45646</v>
      </c>
      <c r="D22" s="9" t="s">
        <v>56</v>
      </c>
      <c r="E22" s="9" t="s">
        <v>25</v>
      </c>
      <c r="F22" s="9" t="s">
        <v>57</v>
      </c>
      <c r="G22" s="10">
        <v>5067542.63</v>
      </c>
      <c r="H22" s="10">
        <v>4120093.59</v>
      </c>
      <c r="I22" s="14">
        <v>2886832.74</v>
      </c>
      <c r="J22" s="16">
        <v>0</v>
      </c>
      <c r="K22" s="11">
        <v>3</v>
      </c>
      <c r="L22" s="11">
        <v>0</v>
      </c>
      <c r="M22" s="11">
        <v>0</v>
      </c>
      <c r="N22" s="11">
        <v>4</v>
      </c>
      <c r="O22" s="11">
        <v>0</v>
      </c>
    </row>
    <row r="23" spans="1:15" s="12" customFormat="1" ht="40.9" customHeight="1" x14ac:dyDescent="0.25">
      <c r="A23" s="9">
        <v>21</v>
      </c>
      <c r="B23" s="13">
        <v>44873</v>
      </c>
      <c r="C23" s="13">
        <v>45645</v>
      </c>
      <c r="D23" s="9" t="s">
        <v>58</v>
      </c>
      <c r="E23" s="9" t="s">
        <v>25</v>
      </c>
      <c r="F23" s="9" t="s">
        <v>59</v>
      </c>
      <c r="G23" s="14">
        <v>16678916.9</v>
      </c>
      <c r="H23" s="10">
        <v>13560095.039999999</v>
      </c>
      <c r="I23" s="14">
        <v>9627271.0099999998</v>
      </c>
      <c r="J23" s="16">
        <v>3932824.03</v>
      </c>
      <c r="K23" s="11">
        <v>5</v>
      </c>
      <c r="L23" s="11">
        <v>0</v>
      </c>
      <c r="M23" s="11">
        <v>0</v>
      </c>
      <c r="N23" s="11">
        <v>14</v>
      </c>
      <c r="O23" s="11">
        <v>0</v>
      </c>
    </row>
    <row r="24" spans="1:15" s="12" customFormat="1" ht="54.6" customHeight="1" x14ac:dyDescent="0.25">
      <c r="A24" s="9">
        <v>22</v>
      </c>
      <c r="B24" s="13">
        <v>44887</v>
      </c>
      <c r="C24" s="13">
        <v>45642</v>
      </c>
      <c r="D24" s="9" t="s">
        <v>60</v>
      </c>
      <c r="E24" s="9" t="s">
        <v>61</v>
      </c>
      <c r="F24" s="9" t="s">
        <v>62</v>
      </c>
      <c r="G24" s="10">
        <v>10500510</v>
      </c>
      <c r="H24" s="16">
        <v>8537000</v>
      </c>
      <c r="I24" s="10">
        <v>7606500</v>
      </c>
      <c r="J24" s="15">
        <v>930500</v>
      </c>
      <c r="K24" s="11">
        <v>5</v>
      </c>
      <c r="L24" s="11">
        <v>0</v>
      </c>
      <c r="M24" s="11">
        <v>0</v>
      </c>
      <c r="N24" s="11">
        <v>4</v>
      </c>
      <c r="O24" s="11">
        <v>0</v>
      </c>
    </row>
    <row r="25" spans="1:15" s="12" customFormat="1" ht="29.45" customHeight="1" x14ac:dyDescent="0.25">
      <c r="A25" s="9">
        <v>23</v>
      </c>
      <c r="B25" s="18">
        <v>44812</v>
      </c>
      <c r="C25" s="19">
        <v>45656</v>
      </c>
      <c r="D25" s="9" t="s">
        <v>64</v>
      </c>
      <c r="E25" s="9" t="s">
        <v>46</v>
      </c>
      <c r="F25" s="9" t="s">
        <v>65</v>
      </c>
      <c r="G25" s="10">
        <v>6439050</v>
      </c>
      <c r="H25" s="16">
        <v>5235000</v>
      </c>
      <c r="I25" s="10">
        <v>4449750</v>
      </c>
      <c r="J25" s="14">
        <v>0</v>
      </c>
      <c r="K25" s="11">
        <v>3</v>
      </c>
      <c r="L25" s="11">
        <v>0</v>
      </c>
      <c r="M25" s="11">
        <v>0</v>
      </c>
      <c r="N25" s="11">
        <v>0</v>
      </c>
      <c r="O25" s="11">
        <v>0</v>
      </c>
    </row>
    <row r="26" spans="1:15" s="12" customFormat="1" ht="53.45" customHeight="1" x14ac:dyDescent="0.25">
      <c r="A26" s="9">
        <v>24</v>
      </c>
      <c r="B26" s="13">
        <v>44816</v>
      </c>
      <c r="C26" s="13">
        <v>45656</v>
      </c>
      <c r="D26" s="9" t="s">
        <v>66</v>
      </c>
      <c r="E26" s="9" t="s">
        <v>69</v>
      </c>
      <c r="F26" s="9" t="s">
        <v>79</v>
      </c>
      <c r="G26" s="10">
        <v>16147262.699999999</v>
      </c>
      <c r="H26" s="16">
        <v>13127855.85</v>
      </c>
      <c r="I26" s="10">
        <v>10419748.59</v>
      </c>
      <c r="J26" s="16">
        <v>0</v>
      </c>
      <c r="K26" s="11">
        <v>5</v>
      </c>
      <c r="L26" s="11">
        <v>0</v>
      </c>
      <c r="M26" s="11">
        <v>0</v>
      </c>
      <c r="N26" s="11">
        <v>5</v>
      </c>
      <c r="O26" s="11">
        <v>0</v>
      </c>
    </row>
    <row r="27" spans="1:15" s="12" customFormat="1" ht="39.6" customHeight="1" x14ac:dyDescent="0.25">
      <c r="A27" s="9">
        <v>25</v>
      </c>
      <c r="B27" s="13">
        <v>45222</v>
      </c>
      <c r="C27" s="13">
        <v>45656</v>
      </c>
      <c r="D27" s="9" t="s">
        <v>67</v>
      </c>
      <c r="E27" s="9" t="s">
        <v>25</v>
      </c>
      <c r="F27" s="9" t="s">
        <v>73</v>
      </c>
      <c r="G27" s="10">
        <v>23050200</v>
      </c>
      <c r="H27" s="16">
        <v>18740000</v>
      </c>
      <c r="I27" s="10">
        <v>16371000</v>
      </c>
      <c r="J27" s="16">
        <v>4610040</v>
      </c>
      <c r="K27" s="11">
        <v>9</v>
      </c>
      <c r="L27" s="11">
        <v>0</v>
      </c>
      <c r="M27" s="11">
        <v>0</v>
      </c>
      <c r="N27" s="11">
        <v>8</v>
      </c>
      <c r="O27" s="11">
        <v>0</v>
      </c>
    </row>
    <row r="28" spans="1:15" s="12" customFormat="1" ht="40.9" customHeight="1" x14ac:dyDescent="0.25">
      <c r="A28" s="9">
        <v>26</v>
      </c>
      <c r="B28" s="13">
        <v>45056</v>
      </c>
      <c r="C28" s="13">
        <v>45656</v>
      </c>
      <c r="D28" s="9" t="s">
        <v>68</v>
      </c>
      <c r="E28" s="9" t="s">
        <v>36</v>
      </c>
      <c r="F28" s="9" t="s">
        <v>74</v>
      </c>
      <c r="G28" s="10">
        <v>18119130</v>
      </c>
      <c r="H28" s="16">
        <v>14731000</v>
      </c>
      <c r="I28" s="10">
        <v>12887900</v>
      </c>
      <c r="J28" s="16">
        <v>0</v>
      </c>
      <c r="K28" s="11">
        <v>5</v>
      </c>
      <c r="L28" s="11">
        <v>0</v>
      </c>
      <c r="M28" s="11">
        <v>0</v>
      </c>
      <c r="N28" s="11">
        <v>6</v>
      </c>
      <c r="O28" s="11">
        <v>0</v>
      </c>
    </row>
    <row r="29" spans="1:15" s="12" customFormat="1" ht="60" x14ac:dyDescent="0.25">
      <c r="A29" s="9">
        <v>27</v>
      </c>
      <c r="B29" s="13">
        <v>44845</v>
      </c>
      <c r="C29" s="13">
        <v>45649</v>
      </c>
      <c r="D29" s="9" t="s">
        <v>70</v>
      </c>
      <c r="E29" s="9" t="s">
        <v>25</v>
      </c>
      <c r="F29" s="9" t="s">
        <v>71</v>
      </c>
      <c r="G29" s="10">
        <v>5621100</v>
      </c>
      <c r="H29" s="16">
        <v>4570000</v>
      </c>
      <c r="I29" s="10">
        <v>3721787</v>
      </c>
      <c r="J29" s="16">
        <v>1000000</v>
      </c>
      <c r="K29" s="11">
        <v>2</v>
      </c>
      <c r="L29" s="11">
        <v>0</v>
      </c>
      <c r="M29" s="11">
        <v>0</v>
      </c>
      <c r="N29" s="11">
        <v>2</v>
      </c>
      <c r="O29" s="11">
        <v>0</v>
      </c>
    </row>
    <row r="30" spans="1:15" s="12" customFormat="1" ht="39.6" customHeight="1" x14ac:dyDescent="0.25">
      <c r="A30" s="9">
        <v>28</v>
      </c>
      <c r="B30" s="13">
        <v>44760</v>
      </c>
      <c r="C30" s="13">
        <v>45656</v>
      </c>
      <c r="D30" s="21" t="s">
        <v>80</v>
      </c>
      <c r="E30" s="9" t="s">
        <v>25</v>
      </c>
      <c r="F30" s="9" t="s">
        <v>72</v>
      </c>
      <c r="G30" s="10">
        <v>77293225</v>
      </c>
      <c r="H30" s="16">
        <v>62664022</v>
      </c>
      <c r="I30" s="10">
        <v>53901907.200000003</v>
      </c>
      <c r="J30" s="16">
        <v>8762114.8000000007</v>
      </c>
      <c r="K30" s="11">
        <v>25</v>
      </c>
      <c r="L30" s="11">
        <v>0</v>
      </c>
      <c r="M30" s="11">
        <v>0</v>
      </c>
      <c r="N30" s="11">
        <v>25</v>
      </c>
      <c r="O30" s="11">
        <v>0</v>
      </c>
    </row>
    <row r="31" spans="1:15" s="12" customFormat="1" ht="39.6" customHeight="1" x14ac:dyDescent="0.25">
      <c r="A31" s="9">
        <v>29</v>
      </c>
      <c r="B31" s="13">
        <v>44898</v>
      </c>
      <c r="C31" s="13">
        <v>45656</v>
      </c>
      <c r="D31" s="9" t="s">
        <v>75</v>
      </c>
      <c r="E31" s="9" t="s">
        <v>63</v>
      </c>
      <c r="F31" s="9" t="s">
        <v>76</v>
      </c>
      <c r="G31" s="10">
        <v>8854998</v>
      </c>
      <c r="H31" s="16">
        <v>7199185.3700000001</v>
      </c>
      <c r="I31" s="10">
        <v>6119307.1399999997</v>
      </c>
      <c r="J31" s="16">
        <v>1493800</v>
      </c>
      <c r="K31" s="11">
        <v>0</v>
      </c>
      <c r="L31" s="11">
        <v>3</v>
      </c>
      <c r="M31" s="11">
        <v>0</v>
      </c>
      <c r="N31" s="11">
        <v>0</v>
      </c>
      <c r="O31" s="11">
        <v>0</v>
      </c>
    </row>
    <row r="32" spans="1:15" s="12" customFormat="1" ht="68.45" customHeight="1" x14ac:dyDescent="0.25">
      <c r="A32" s="9">
        <v>30</v>
      </c>
      <c r="B32" s="13">
        <v>44904</v>
      </c>
      <c r="C32" s="13">
        <v>45657</v>
      </c>
      <c r="D32" s="9" t="s">
        <v>77</v>
      </c>
      <c r="E32" s="9" t="s">
        <v>12</v>
      </c>
      <c r="F32" s="9" t="s">
        <v>78</v>
      </c>
      <c r="G32" s="10">
        <v>16420500</v>
      </c>
      <c r="H32" s="10">
        <v>13350000</v>
      </c>
      <c r="I32" s="10">
        <v>8887703</v>
      </c>
      <c r="J32" s="10">
        <v>0</v>
      </c>
      <c r="K32" s="11">
        <v>5</v>
      </c>
      <c r="L32" s="11">
        <v>0</v>
      </c>
      <c r="M32" s="11">
        <v>0</v>
      </c>
      <c r="N32" s="11">
        <v>2</v>
      </c>
      <c r="O32" s="11">
        <v>0</v>
      </c>
    </row>
    <row r="33" spans="1:15" ht="31.9" customHeight="1" x14ac:dyDescent="0.25">
      <c r="A33" s="30" t="s">
        <v>0</v>
      </c>
      <c r="B33" s="30"/>
      <c r="C33" s="30"/>
      <c r="D33" s="30"/>
      <c r="E33" s="30"/>
      <c r="F33" s="30"/>
      <c r="G33" s="7">
        <f t="shared" ref="G33:O33" si="0">SUM(G3:G32)</f>
        <v>699589339.65999997</v>
      </c>
      <c r="H33" s="7">
        <f t="shared" si="0"/>
        <v>571523604.63999999</v>
      </c>
      <c r="I33" s="7">
        <f t="shared" si="0"/>
        <v>458815054.46999991</v>
      </c>
      <c r="J33" s="7">
        <f t="shared" si="0"/>
        <v>58747370.829999998</v>
      </c>
      <c r="K33" s="8">
        <f t="shared" si="0"/>
        <v>192</v>
      </c>
      <c r="L33" s="8">
        <f t="shared" si="0"/>
        <v>23</v>
      </c>
      <c r="M33" s="8">
        <f t="shared" si="0"/>
        <v>0</v>
      </c>
      <c r="N33" s="8">
        <f t="shared" si="0"/>
        <v>200</v>
      </c>
      <c r="O33" s="8">
        <f t="shared" si="0"/>
        <v>0</v>
      </c>
    </row>
  </sheetData>
  <customSheetViews>
    <customSheetView guid="{716FD019-1163-470C-8C9B-F1ED4CA1161D}" scale="50" showAutoFilter="1" topLeftCell="K1">
      <pane ySplit="3" topLeftCell="A16" activePane="bottomLeft" state="frozen"/>
      <selection pane="bottomLeft" activeCell="E17" sqref="A17:XFD17"/>
      <pageMargins left="0.7" right="0.7" top="0.75" bottom="0.75" header="0.3" footer="0.3"/>
      <pageSetup orientation="portrait" verticalDpi="0" r:id="rId1"/>
      <autoFilter ref="A3:AA69" xr:uid="{DA630ADF-A995-45D8-B75B-AF459BDDFB5D}">
        <sortState xmlns:xlrd2="http://schemas.microsoft.com/office/spreadsheetml/2017/richdata2" ref="A5:AA69">
          <sortCondition descending="1" ref="G3:G69"/>
        </sortState>
      </autoFilter>
    </customSheetView>
    <customSheetView guid="{C082C429-0144-47B5-99AD-B29F78D94377}" scale="60" showAutoFilter="1" topLeftCell="O14">
      <selection activeCell="Z16" sqref="Z16"/>
      <pageMargins left="0.7" right="0.7" top="0.75" bottom="0.75" header="0.3" footer="0.3"/>
      <pageSetup orientation="portrait" verticalDpi="0" r:id="rId2"/>
      <autoFilter ref="A3:AA69" xr:uid="{CC92CB6D-DE64-4A4B-AAC4-0737C7321445}">
        <sortState xmlns:xlrd2="http://schemas.microsoft.com/office/spreadsheetml/2017/richdata2" ref="A5:AA69">
          <sortCondition descending="1" ref="G3:G69"/>
        </sortState>
      </autoFilter>
    </customSheetView>
    <customSheetView guid="{67666DCE-48E5-4B46-A270-6719E0FF4BAC}" scale="46" filter="1" showAutoFilter="1">
      <pane xSplit="6" ySplit="7" topLeftCell="P64" activePane="bottomRight" state="frozen"/>
      <selection pane="bottomRight" activeCell="T66" sqref="T66"/>
      <pageMargins left="0.7" right="0.7" top="0.75" bottom="0.75" header="0.3" footer="0.3"/>
      <pageSetup orientation="portrait" r:id="rId3"/>
      <autoFilter ref="A3:AA66" xr:uid="{9460CB85-39E6-46DF-916A-535146B67535}">
        <filterColumn colId="5">
          <customFilters>
            <customFilter operator="notEqual" val=" "/>
          </customFilters>
        </filterColumn>
      </autoFilter>
    </customSheetView>
    <customSheetView guid="{9B605949-E1A1-4BB8-8D6D-C6CFFF305958}" scale="60" showAutoFilter="1" topLeftCell="Q1">
      <pane ySplit="3" topLeftCell="A4" activePane="bottomLeft" state="frozen"/>
      <selection pane="bottomLeft" activeCell="F55" sqref="F55"/>
      <pageMargins left="0.7" right="0.7" top="0.75" bottom="0.75" header="0.3" footer="0.3"/>
      <pageSetup orientation="portrait" verticalDpi="0" r:id="rId4"/>
      <autoFilter ref="A3:Y66" xr:uid="{3A69C431-90E3-4F3D-B7F3-1B78041AD323}"/>
    </customSheetView>
    <customSheetView guid="{5CDA07AF-1A2D-4D07-A636-88F4277558FE}" scale="70" showAutoFilter="1">
      <pane xSplit="6" ySplit="18" topLeftCell="AA23" activePane="bottomRight" state="frozen"/>
      <selection pane="bottomRight" activeCell="AC6" sqref="AC6"/>
      <pageMargins left="0.7" right="0.7" top="0.75" bottom="0.75" header="0.3" footer="0.3"/>
      <pageSetup orientation="portrait" verticalDpi="0" r:id="rId5"/>
      <autoFilter ref="A3:AD72" xr:uid="{EE353019-2C96-4C9E-9133-2BDB33AAC004}"/>
    </customSheetView>
    <customSheetView guid="{96AEF32A-44BA-4F97-AF32-E7E48644EBF1}" scale="72" showAutoFilter="1" topLeftCell="A31">
      <selection activeCell="F50" sqref="F50"/>
      <pageMargins left="0.7" right="0.7" top="0.75" bottom="0.75" header="0.3" footer="0.3"/>
      <pageSetup orientation="portrait" verticalDpi="0" r:id="rId6"/>
      <autoFilter ref="A3:Y67" xr:uid="{640EC15D-B45C-417D-BA01-6D86FA811CC6}"/>
    </customSheetView>
    <customSheetView guid="{29FC4562-B03D-4021-874A-0EE38D806DD9}" scale="50" showPageBreaks="1" filter="1" showAutoFilter="1" view="pageBreakPreview" topLeftCell="A15">
      <selection activeCell="M43" sqref="M43"/>
      <pageMargins left="0.70866141732283472" right="0.70866141732283472" top="0.74803149606299213" bottom="0.74803149606299213" header="0.31496062992125984" footer="0.31496062992125984"/>
      <pageSetup paperSize="8" scale="70" orientation="landscape" r:id="rId7"/>
      <autoFilter ref="A3:AA69" xr:uid="{6E21EADD-A981-4003-9E68-56530D84C874}">
        <filterColumn colId="26">
          <filters>
            <filter val="Maria Roszkowska"/>
          </filters>
        </filterColumn>
        <sortState xmlns:xlrd2="http://schemas.microsoft.com/office/spreadsheetml/2017/richdata2" ref="A5:AA69">
          <sortCondition descending="1" ref="G3:G69"/>
        </sortState>
      </autoFilter>
    </customSheetView>
    <customSheetView guid="{D80520AA-B471-4B72-896D-DC81B967BE74}" scale="64" showAutoFilter="1">
      <selection activeCell="G2" sqref="G2:G3"/>
      <pageMargins left="0.7" right="0.7" top="0.75" bottom="0.75" header="0.3" footer="0.3"/>
      <pageSetup orientation="portrait" r:id="rId8"/>
      <autoFilter ref="A3:AA69" xr:uid="{85D44540-6504-4FC3-ABC3-D2E8CAAD3497}">
        <sortState xmlns:xlrd2="http://schemas.microsoft.com/office/spreadsheetml/2017/richdata2" ref="A5:AA69">
          <sortCondition descending="1" ref="G3:G69"/>
        </sortState>
      </autoFilter>
    </customSheetView>
    <customSheetView guid="{9C66656C-FCFF-4575-99A1-9B666C1D6C62}" scale="59" showAutoFilter="1" topLeftCell="T1">
      <pane ySplit="3" topLeftCell="A53" activePane="bottomLeft" state="frozen"/>
      <selection pane="bottomLeft" activeCell="AC55" sqref="AC55"/>
      <pageMargins left="0.7" right="0.7" top="0.75" bottom="0.75" header="0.3" footer="0.3"/>
      <pageSetup orientation="portrait" r:id="rId9"/>
      <autoFilter ref="A3:AA69" xr:uid="{998C0B07-9C33-4DC0-A6E4-7FF82FE59386}">
        <sortState xmlns:xlrd2="http://schemas.microsoft.com/office/spreadsheetml/2017/richdata2" ref="A5:AA69">
          <sortCondition descending="1" ref="G3:G69"/>
        </sortState>
      </autoFilter>
    </customSheetView>
    <customSheetView guid="{E602428C-6C87-42D7-8A74-E5E6E3E9C1B4}" scale="60" showAutoFilter="1" topLeftCell="O1">
      <pane ySplit="3" topLeftCell="A56" activePane="bottomLeft" state="frozen"/>
      <selection pane="bottomLeft" activeCell="AC61" sqref="AC61"/>
      <pageMargins left="0.7" right="0.7" top="0.75" bottom="0.75" header="0.3" footer="0.3"/>
      <pageSetup orientation="portrait" verticalDpi="0" r:id="rId10"/>
      <autoFilter ref="A3:AA69" xr:uid="{1DEE0C20-1899-402C-8B2D-0961575E66AF}">
        <sortState xmlns:xlrd2="http://schemas.microsoft.com/office/spreadsheetml/2017/richdata2" ref="A5:AA69">
          <sortCondition descending="1" ref="G3:G69"/>
        </sortState>
      </autoFilter>
    </customSheetView>
  </customSheetViews>
  <mergeCells count="1">
    <mergeCell ref="A33:F33"/>
  </mergeCells>
  <phoneticPr fontId="4" type="noConversion"/>
  <pageMargins left="0.7" right="0.7" top="0.75" bottom="0.75" header="0.3" footer="0.3"/>
  <pageSetup orientation="portrait" r:id="rId11"/>
</worksheet>
</file>

<file path=xl/worksheets/wsSortMap1.xml><?xml version="1.0" encoding="utf-8"?>
<worksheetSortMap xmlns="http://schemas.microsoft.com/office/excel/2006/main">
  <rowSortMap ref="A24:XFD44" count="2">
    <row newVal="23" oldVal="43"/>
    <row newVal="43" oldVal="2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aneksów KPO ZTP 2.0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ZTP 2.0 aneksy KPO 13.03.2025</dc:title>
  <dc:creator>Kopcińska Aleksandra</dc:creator>
  <cp:lastModifiedBy>Cendrowska Anna</cp:lastModifiedBy>
  <cp:lastPrinted>2021-03-22T12:23:07Z</cp:lastPrinted>
  <dcterms:created xsi:type="dcterms:W3CDTF">2017-09-25T11:27:59Z</dcterms:created>
  <dcterms:modified xsi:type="dcterms:W3CDTF">2025-03-20T12:16:25Z</dcterms:modified>
</cp:coreProperties>
</file>